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GYPT_LAPTOP\Documents\pythonpro\corona\"/>
    </mc:Choice>
  </mc:AlternateContent>
  <bookViews>
    <workbookView xWindow="0" yWindow="0" windowWidth="20490" windowHeight="7800" activeTab="2"/>
  </bookViews>
  <sheets>
    <sheet name="Sheet1" sheetId="2" r:id="rId1"/>
    <sheet name="Sheet2" sheetId="3" r:id="rId2"/>
    <sheet name="Egypty in 11 days" sheetId="4" r:id="rId3"/>
    <sheet name="coronavirus" sheetId="1" r:id="rId4"/>
  </sheets>
  <definedNames>
    <definedName name="_xlnm._FilterDatabase" localSheetId="3" hidden="1">coronavirus!$B$5:$N$852</definedName>
  </definedNames>
  <calcPr calcId="162913"/>
  <pivotCaches>
    <pivotCache cacheId="0" r:id="rId5"/>
    <pivotCache cacheId="1" r:id="rId6"/>
    <pivotCache cacheId="3" r:id="rId7"/>
  </pivotCaches>
</workbook>
</file>

<file path=xl/calcChain.xml><?xml version="1.0" encoding="utf-8"?>
<calcChain xmlns="http://schemas.openxmlformats.org/spreadsheetml/2006/main">
  <c r="N642" i="1" l="1"/>
  <c r="N643" i="1"/>
  <c r="N644" i="1"/>
  <c r="N645" i="1"/>
  <c r="N646" i="1"/>
  <c r="N648" i="1"/>
  <c r="N649" i="1"/>
  <c r="N650" i="1"/>
  <c r="N651" i="1"/>
  <c r="N652" i="1"/>
  <c r="N653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641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700" i="1"/>
  <c r="M701" i="1"/>
  <c r="M702" i="1"/>
  <c r="M703" i="1"/>
  <c r="M704" i="1"/>
  <c r="M705" i="1"/>
  <c r="M706" i="1"/>
  <c r="M707" i="1"/>
  <c r="M708" i="1"/>
  <c r="M709" i="1"/>
  <c r="M711" i="1"/>
  <c r="M712" i="1"/>
  <c r="M713" i="1"/>
  <c r="M714" i="1"/>
  <c r="M715" i="1"/>
  <c r="M716" i="1"/>
  <c r="M718" i="1"/>
  <c r="M719" i="1"/>
  <c r="M720" i="1"/>
  <c r="M721" i="1"/>
  <c r="M722" i="1"/>
  <c r="M723" i="1"/>
  <c r="M725" i="1"/>
  <c r="M726" i="1"/>
  <c r="M727" i="1"/>
  <c r="M728" i="1"/>
  <c r="M730" i="1"/>
  <c r="M731" i="1"/>
  <c r="M732" i="1"/>
  <c r="M733" i="1"/>
  <c r="M735" i="1"/>
  <c r="M737" i="1"/>
  <c r="M738" i="1"/>
  <c r="M739" i="1"/>
  <c r="M740" i="1"/>
  <c r="M741" i="1"/>
  <c r="M742" i="1"/>
  <c r="M743" i="1"/>
  <c r="M744" i="1"/>
  <c r="M745" i="1"/>
  <c r="M746" i="1"/>
  <c r="M748" i="1"/>
  <c r="M751" i="1"/>
  <c r="M752" i="1"/>
  <c r="M753" i="1"/>
  <c r="M754" i="1"/>
  <c r="M755" i="1"/>
  <c r="M756" i="1"/>
  <c r="M757" i="1"/>
  <c r="M758" i="1"/>
  <c r="M759" i="1"/>
  <c r="M763" i="1"/>
  <c r="M764" i="1"/>
  <c r="M765" i="1"/>
  <c r="M766" i="1"/>
  <c r="M770" i="1"/>
  <c r="M771" i="1"/>
  <c r="M772" i="1"/>
  <c r="M773" i="1"/>
  <c r="M774" i="1"/>
  <c r="M775" i="1"/>
  <c r="M776" i="1"/>
  <c r="M777" i="1"/>
  <c r="M778" i="1"/>
  <c r="M781" i="1"/>
  <c r="M784" i="1"/>
  <c r="M785" i="1"/>
  <c r="M786" i="1"/>
  <c r="M787" i="1"/>
  <c r="M788" i="1"/>
  <c r="M789" i="1"/>
  <c r="M790" i="1"/>
  <c r="M792" i="1"/>
  <c r="M793" i="1"/>
  <c r="M794" i="1"/>
  <c r="M796" i="1"/>
  <c r="M797" i="1"/>
  <c r="M798" i="1"/>
  <c r="M800" i="1"/>
  <c r="M801" i="1"/>
  <c r="M806" i="1"/>
  <c r="M809" i="1"/>
  <c r="M810" i="1"/>
  <c r="M811" i="1"/>
  <c r="M813" i="1"/>
  <c r="M814" i="1"/>
  <c r="M816" i="1"/>
  <c r="M817" i="1"/>
  <c r="M818" i="1"/>
  <c r="M820" i="1"/>
  <c r="M821" i="1"/>
  <c r="M822" i="1"/>
  <c r="M823" i="1"/>
  <c r="M824" i="1"/>
  <c r="M825" i="1"/>
  <c r="M826" i="1"/>
  <c r="M827" i="1"/>
  <c r="M829" i="1"/>
  <c r="M830" i="1"/>
  <c r="M831" i="1"/>
  <c r="M832" i="1"/>
  <c r="M833" i="1"/>
  <c r="M836" i="1"/>
  <c r="M840" i="1"/>
  <c r="M841" i="1"/>
  <c r="M845" i="1"/>
  <c r="M847" i="1"/>
  <c r="M848" i="1"/>
  <c r="M642" i="1"/>
  <c r="L643" i="1" l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8" i="1"/>
  <c r="L749" i="1"/>
  <c r="L750" i="1"/>
  <c r="L751" i="1"/>
  <c r="L752" i="1"/>
  <c r="L753" i="1"/>
  <c r="L754" i="1"/>
  <c r="L755" i="1"/>
  <c r="L756" i="1"/>
  <c r="L757" i="1"/>
  <c r="L758" i="1"/>
  <c r="L760" i="1"/>
  <c r="L761" i="1"/>
  <c r="L762" i="1"/>
  <c r="L763" i="1"/>
  <c r="L764" i="1"/>
  <c r="L765" i="1"/>
  <c r="L767" i="1"/>
  <c r="L768" i="1"/>
  <c r="L769" i="1"/>
  <c r="L771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8" i="1"/>
  <c r="L790" i="1"/>
  <c r="L791" i="1"/>
  <c r="L792" i="1"/>
  <c r="L793" i="1"/>
  <c r="L794" i="1"/>
  <c r="L795" i="1"/>
  <c r="L796" i="1"/>
  <c r="L799" i="1"/>
  <c r="L800" i="1"/>
  <c r="L804" i="1"/>
  <c r="L807" i="1"/>
  <c r="L811" i="1"/>
  <c r="L812" i="1"/>
  <c r="L813" i="1"/>
  <c r="L814" i="1"/>
  <c r="L816" i="1"/>
  <c r="L818" i="1"/>
  <c r="L821" i="1"/>
  <c r="L826" i="1"/>
  <c r="L830" i="1"/>
  <c r="L835" i="1"/>
  <c r="L836" i="1"/>
  <c r="L837" i="1"/>
  <c r="L838" i="1"/>
  <c r="L840" i="1"/>
  <c r="L844" i="1"/>
  <c r="L845" i="1"/>
  <c r="L642" i="1"/>
  <c r="L641" i="1"/>
  <c r="N429" i="1" l="1"/>
  <c r="N430" i="1"/>
  <c r="N431" i="1"/>
  <c r="N432" i="1"/>
  <c r="N433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435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4" i="1"/>
  <c r="M495" i="1"/>
  <c r="M496" i="1"/>
  <c r="M497" i="1"/>
  <c r="M498" i="1"/>
  <c r="M499" i="1"/>
  <c r="M500" i="1"/>
  <c r="M501" i="1"/>
  <c r="M502" i="1"/>
  <c r="M504" i="1"/>
  <c r="M505" i="1"/>
  <c r="M507" i="1"/>
  <c r="M508" i="1"/>
  <c r="M510" i="1"/>
  <c r="M512" i="1"/>
  <c r="M513" i="1"/>
  <c r="M514" i="1"/>
  <c r="M515" i="1"/>
  <c r="M517" i="1"/>
  <c r="M518" i="1"/>
  <c r="M519" i="1"/>
  <c r="M521" i="1"/>
  <c r="M522" i="1"/>
  <c r="M523" i="1"/>
  <c r="M524" i="1"/>
  <c r="M525" i="1"/>
  <c r="M526" i="1"/>
  <c r="M527" i="1"/>
  <c r="M529" i="1"/>
  <c r="M530" i="1"/>
  <c r="M531" i="1"/>
  <c r="M532" i="1"/>
  <c r="M533" i="1"/>
  <c r="M535" i="1"/>
  <c r="M536" i="1"/>
  <c r="M538" i="1"/>
  <c r="M539" i="1"/>
  <c r="M540" i="1"/>
  <c r="M541" i="1"/>
  <c r="M543" i="1"/>
  <c r="M544" i="1"/>
  <c r="M545" i="1"/>
  <c r="M546" i="1"/>
  <c r="M547" i="1"/>
  <c r="M549" i="1"/>
  <c r="M550" i="1"/>
  <c r="M552" i="1"/>
  <c r="M553" i="1"/>
  <c r="M554" i="1"/>
  <c r="M555" i="1"/>
  <c r="M557" i="1"/>
  <c r="M558" i="1"/>
  <c r="M561" i="1"/>
  <c r="M563" i="1"/>
  <c r="M564" i="1"/>
  <c r="M565" i="1"/>
  <c r="M566" i="1"/>
  <c r="M567" i="1"/>
  <c r="M568" i="1"/>
  <c r="M572" i="1"/>
  <c r="M574" i="1"/>
  <c r="M575" i="1"/>
  <c r="M576" i="1"/>
  <c r="M577" i="1"/>
  <c r="M580" i="1"/>
  <c r="M581" i="1"/>
  <c r="M583" i="1"/>
  <c r="M584" i="1"/>
  <c r="M589" i="1"/>
  <c r="M591" i="1"/>
  <c r="M593" i="1"/>
  <c r="M594" i="1"/>
  <c r="M597" i="1"/>
  <c r="M598" i="1"/>
  <c r="M599" i="1"/>
  <c r="M600" i="1"/>
  <c r="M602" i="1"/>
  <c r="M603" i="1"/>
  <c r="M605" i="1"/>
  <c r="M607" i="1"/>
  <c r="M609" i="1"/>
  <c r="M610" i="1"/>
  <c r="M611" i="1"/>
  <c r="M612" i="1"/>
  <c r="M613" i="1"/>
  <c r="M615" i="1"/>
  <c r="M616" i="1"/>
  <c r="M620" i="1"/>
  <c r="M623" i="1"/>
  <c r="M626" i="1"/>
  <c r="M630" i="1"/>
  <c r="M631" i="1"/>
  <c r="M632" i="1"/>
  <c r="M637" i="1"/>
  <c r="M638" i="1"/>
  <c r="M429" i="1"/>
  <c r="L429" i="1"/>
  <c r="L430" i="1"/>
  <c r="L431" i="1"/>
  <c r="L432" i="1"/>
  <c r="L433" i="1"/>
  <c r="L434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8" i="1"/>
  <c r="L539" i="1"/>
  <c r="L541" i="1"/>
  <c r="L542" i="1"/>
  <c r="L543" i="1"/>
  <c r="L544" i="1"/>
  <c r="L545" i="1"/>
  <c r="L546" i="1"/>
  <c r="L548" i="1"/>
  <c r="L549" i="1"/>
  <c r="L550" i="1"/>
  <c r="L551" i="1"/>
  <c r="L552" i="1"/>
  <c r="L553" i="1"/>
  <c r="L556" i="1"/>
  <c r="L558" i="1"/>
  <c r="L560" i="1"/>
  <c r="L563" i="1"/>
  <c r="L564" i="1"/>
  <c r="L565" i="1"/>
  <c r="L566" i="1"/>
  <c r="L567" i="1"/>
  <c r="L568" i="1"/>
  <c r="L569" i="1"/>
  <c r="L570" i="1"/>
  <c r="L571" i="1"/>
  <c r="L572" i="1"/>
  <c r="L573" i="1"/>
  <c r="L575" i="1"/>
  <c r="L577" i="1"/>
  <c r="L578" i="1"/>
  <c r="L579" i="1"/>
  <c r="L580" i="1"/>
  <c r="L581" i="1"/>
  <c r="L583" i="1"/>
  <c r="L585" i="1"/>
  <c r="L587" i="1"/>
  <c r="L588" i="1"/>
  <c r="L589" i="1"/>
  <c r="L590" i="1"/>
  <c r="L591" i="1"/>
  <c r="L596" i="1"/>
  <c r="L598" i="1"/>
  <c r="L600" i="1"/>
  <c r="L602" i="1"/>
  <c r="L608" i="1"/>
  <c r="L611" i="1"/>
  <c r="L618" i="1"/>
  <c r="L619" i="1"/>
  <c r="L620" i="1"/>
  <c r="L622" i="1"/>
  <c r="L623" i="1"/>
  <c r="L624" i="1"/>
  <c r="L626" i="1"/>
  <c r="L629" i="1"/>
  <c r="L435" i="1"/>
  <c r="N218" i="1" l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217" i="1"/>
  <c r="M330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2" i="1"/>
  <c r="M283" i="1"/>
  <c r="M284" i="1"/>
  <c r="M285" i="1"/>
  <c r="M286" i="1"/>
  <c r="M287" i="1"/>
  <c r="M288" i="1"/>
  <c r="M290" i="1"/>
  <c r="M291" i="1"/>
  <c r="M292" i="1"/>
  <c r="M294" i="1"/>
  <c r="M295" i="1"/>
  <c r="M296" i="1"/>
  <c r="M297" i="1"/>
  <c r="M298" i="1"/>
  <c r="M299" i="1"/>
  <c r="M300" i="1"/>
  <c r="M301" i="1"/>
  <c r="M305" i="1"/>
  <c r="M306" i="1"/>
  <c r="M308" i="1"/>
  <c r="M309" i="1"/>
  <c r="M310" i="1"/>
  <c r="M311" i="1"/>
  <c r="M312" i="1"/>
  <c r="M314" i="1"/>
  <c r="M315" i="1"/>
  <c r="M316" i="1"/>
  <c r="M317" i="1"/>
  <c r="M318" i="1"/>
  <c r="M319" i="1"/>
  <c r="M320" i="1"/>
  <c r="M322" i="1"/>
  <c r="M323" i="1"/>
  <c r="M324" i="1"/>
  <c r="M325" i="1"/>
  <c r="M327" i="1"/>
  <c r="M328" i="1"/>
  <c r="M331" i="1"/>
  <c r="M332" i="1"/>
  <c r="M333" i="1"/>
  <c r="M334" i="1"/>
  <c r="M335" i="1"/>
  <c r="M338" i="1"/>
  <c r="M339" i="1"/>
  <c r="M340" i="1"/>
  <c r="M341" i="1"/>
  <c r="M342" i="1"/>
  <c r="M343" i="1"/>
  <c r="M345" i="1"/>
  <c r="M348" i="1"/>
  <c r="M351" i="1"/>
  <c r="M352" i="1"/>
  <c r="M353" i="1"/>
  <c r="M354" i="1"/>
  <c r="M355" i="1"/>
  <c r="M357" i="1"/>
  <c r="M358" i="1"/>
  <c r="M359" i="1"/>
  <c r="M360" i="1"/>
  <c r="M362" i="1"/>
  <c r="M365" i="1"/>
  <c r="M367" i="1"/>
  <c r="M368" i="1"/>
  <c r="M369" i="1"/>
  <c r="M372" i="1"/>
  <c r="M376" i="1"/>
  <c r="M377" i="1"/>
  <c r="M379" i="1"/>
  <c r="M383" i="1"/>
  <c r="M384" i="1"/>
  <c r="M385" i="1"/>
  <c r="M386" i="1"/>
  <c r="M389" i="1"/>
  <c r="M391" i="1"/>
  <c r="M393" i="1"/>
  <c r="M394" i="1"/>
  <c r="M395" i="1"/>
  <c r="M396" i="1"/>
  <c r="M397" i="1"/>
  <c r="M398" i="1"/>
  <c r="M401" i="1"/>
  <c r="M406" i="1"/>
  <c r="M408" i="1"/>
  <c r="M409" i="1"/>
  <c r="M410" i="1"/>
  <c r="M414" i="1"/>
  <c r="M417" i="1"/>
  <c r="M419" i="1"/>
  <c r="M420" i="1"/>
  <c r="M424" i="1"/>
  <c r="M425" i="1"/>
  <c r="M219" i="1"/>
  <c r="M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4" i="1"/>
  <c r="L315" i="1"/>
  <c r="L316" i="1"/>
  <c r="L317" i="1"/>
  <c r="L318" i="1"/>
  <c r="L319" i="1"/>
  <c r="L320" i="1"/>
  <c r="L321" i="1"/>
  <c r="L322" i="1"/>
  <c r="L323" i="1"/>
  <c r="L324" i="1"/>
  <c r="L327" i="1"/>
  <c r="L328" i="1"/>
  <c r="L329" i="1"/>
  <c r="L330" i="1"/>
  <c r="L331" i="1"/>
  <c r="L332" i="1"/>
  <c r="L333" i="1"/>
  <c r="L335" i="1"/>
  <c r="L336" i="1"/>
  <c r="L337" i="1"/>
  <c r="L338" i="1"/>
  <c r="L339" i="1"/>
  <c r="L340" i="1"/>
  <c r="L344" i="1"/>
  <c r="L345" i="1"/>
  <c r="L347" i="1"/>
  <c r="L349" i="1"/>
  <c r="L351" i="1"/>
  <c r="L352" i="1"/>
  <c r="L353" i="1"/>
  <c r="L354" i="1"/>
  <c r="L355" i="1"/>
  <c r="L356" i="1"/>
  <c r="L357" i="1"/>
  <c r="L360" i="1"/>
  <c r="L361" i="1"/>
  <c r="L362" i="1"/>
  <c r="L363" i="1"/>
  <c r="L364" i="1"/>
  <c r="L365" i="1"/>
  <c r="L367" i="1"/>
  <c r="L368" i="1"/>
  <c r="L370" i="1"/>
  <c r="L372" i="1"/>
  <c r="L373" i="1"/>
  <c r="L374" i="1"/>
  <c r="L375" i="1"/>
  <c r="L376" i="1"/>
  <c r="L377" i="1"/>
  <c r="L378" i="1"/>
  <c r="L380" i="1"/>
  <c r="L381" i="1"/>
  <c r="L391" i="1"/>
  <c r="L392" i="1"/>
  <c r="L394" i="1"/>
  <c r="L395" i="1"/>
  <c r="L396" i="1"/>
  <c r="L403" i="1"/>
  <c r="L405" i="1"/>
  <c r="L406" i="1"/>
  <c r="L407" i="1"/>
  <c r="L408" i="1"/>
  <c r="L411" i="1"/>
  <c r="L414" i="1"/>
  <c r="L218" i="1"/>
  <c r="L217" i="1"/>
</calcChain>
</file>

<file path=xl/sharedStrings.xml><?xml version="1.0" encoding="utf-8"?>
<sst xmlns="http://schemas.openxmlformats.org/spreadsheetml/2006/main" count="1163" uniqueCount="248">
  <si>
    <t>date</t>
  </si>
  <si>
    <t xml:space="preserve"> country</t>
  </si>
  <si>
    <t xml:space="preserve"> totalcases</t>
  </si>
  <si>
    <t xml:space="preserve"> newcases</t>
  </si>
  <si>
    <t xml:space="preserve"> totaldeath</t>
  </si>
  <si>
    <t xml:space="preserve"> newdeath</t>
  </si>
  <si>
    <t xml:space="preserve"> totalrecovered</t>
  </si>
  <si>
    <t xml:space="preserve"> activecases</t>
  </si>
  <si>
    <t xml:space="preserve"> seriouscases</t>
  </si>
  <si>
    <t>China</t>
  </si>
  <si>
    <t>USA</t>
  </si>
  <si>
    <t>Spain</t>
  </si>
  <si>
    <t>Italy</t>
  </si>
  <si>
    <t>Germany</t>
  </si>
  <si>
    <t>France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</si>
  <si>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</si>
  <si>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</si>
  <si>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</si>
  <si>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</si>
  <si>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</si>
  <si>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</si>
  <si>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</si>
  <si>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</si>
  <si>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</si>
  <si>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</si>
  <si>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S. Korea</t>
  </si>
  <si>
    <t>Russia</t>
  </si>
  <si>
    <t>Israel</t>
  </si>
  <si>
    <t>Sweden</t>
  </si>
  <si>
    <t>India</t>
  </si>
  <si>
    <t>Ireland</t>
  </si>
  <si>
    <t>Norway</t>
  </si>
  <si>
    <t>Australia</t>
  </si>
  <si>
    <t>Chile</t>
  </si>
  <si>
    <t>Denmark</t>
  </si>
  <si>
    <t>Poland</t>
  </si>
  <si>
    <t>Czechia</t>
  </si>
  <si>
    <t>Japan</t>
  </si>
  <si>
    <t>Peru</t>
  </si>
  <si>
    <t>Romania</t>
  </si>
  <si>
    <t>Ecuador</t>
  </si>
  <si>
    <t>Pakistan</t>
  </si>
  <si>
    <t>Malaysia</t>
  </si>
  <si>
    <t>Philippines</t>
  </si>
  <si>
    <t>Indonesia</t>
  </si>
  <si>
    <t>Saudi Arabia</t>
  </si>
  <si>
    <t>Mexico</t>
  </si>
  <si>
    <t>Luxembourg</t>
  </si>
  <si>
    <t>UAE</t>
  </si>
  <si>
    <t>Serbia</t>
  </si>
  <si>
    <t>Panama</t>
  </si>
  <si>
    <t>Finland</t>
  </si>
  <si>
    <t>Thailand</t>
  </si>
  <si>
    <t>Qatar</t>
  </si>
  <si>
    <t>Dominican Republic</t>
  </si>
  <si>
    <t>Colombia</t>
  </si>
  <si>
    <t>Greece</t>
  </si>
  <si>
    <t>South Africa</t>
  </si>
  <si>
    <t>Singapore</t>
  </si>
  <si>
    <t>Argentina</t>
  </si>
  <si>
    <t>Ukraine</t>
  </si>
  <si>
    <t>Egypt</t>
  </si>
  <si>
    <t>Algeria</t>
  </si>
  <si>
    <t>Iceland</t>
  </si>
  <si>
    <t>Belarus</t>
  </si>
  <si>
    <t>Croatia</t>
  </si>
  <si>
    <t>Morocco</t>
  </si>
  <si>
    <t>Moldova</t>
  </si>
  <si>
    <t>New Zealand</t>
  </si>
  <si>
    <t>Iraq</t>
  </si>
  <si>
    <t>Estonia</t>
  </si>
  <si>
    <t>Slovenia</t>
  </si>
  <si>
    <t>Hungary</t>
  </si>
  <si>
    <t>Hong Kong</t>
  </si>
  <si>
    <t>Lithuania</t>
  </si>
  <si>
    <t>Azerbaijan</t>
  </si>
  <si>
    <t>Armenia</t>
  </si>
  <si>
    <t>Kuwait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</si>
  <si>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</si>
  <si>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</si>
  <si>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</si>
  <si>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</si>
  <si>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</si>
  <si>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</si>
  <si>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</si>
  <si>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</si>
  <si>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</si>
  <si>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Latvia</t>
  </si>
  <si>
    <t>Andorra</t>
  </si>
  <si>
    <t>Lebanon</t>
  </si>
  <si>
    <t>Uzbekistan</t>
  </si>
  <si>
    <t>Cyprus</t>
  </si>
  <si>
    <t>Costa Rica</t>
  </si>
  <si>
    <t>Cuba</t>
  </si>
  <si>
    <t>Afghanistan</t>
  </si>
  <si>
    <t>Oman</t>
  </si>
  <si>
    <t>Uruguay</t>
  </si>
  <si>
    <t>Ivory Coast</t>
  </si>
  <si>
    <t>Burkina Faso</t>
  </si>
  <si>
    <t>Niger</t>
  </si>
  <si>
    <t>Albania</t>
  </si>
  <si>
    <t>Taiwan</t>
  </si>
  <si>
    <t>Ghana</t>
  </si>
  <si>
    <t>Jordan</t>
  </si>
  <si>
    <t>Réunion</t>
  </si>
  <si>
    <t xml:space="preserve"> </t>
  </si>
  <si>
    <t>Channel Islands</t>
  </si>
  <si>
    <t>Honduras</t>
  </si>
  <si>
    <t>Malta</t>
  </si>
  <si>
    <t>San Marino</t>
  </si>
  <si>
    <t>Bangladesh</t>
  </si>
  <si>
    <t>Mauritius</t>
  </si>
  <si>
    <t>Nigeria</t>
  </si>
  <si>
    <t>Kyrgyzstan</t>
  </si>
  <si>
    <t>Bolivia</t>
  </si>
  <si>
    <t>Palestine</t>
  </si>
  <si>
    <t>Vietnam</t>
  </si>
  <si>
    <t>Montenegro</t>
  </si>
  <si>
    <t>Senegal</t>
  </si>
  <si>
    <t>Georgia</t>
  </si>
  <si>
    <t>Guinea</t>
  </si>
  <si>
    <t>Sri Lanka</t>
  </si>
  <si>
    <t>Isle of Man</t>
  </si>
  <si>
    <t>Kenya</t>
  </si>
  <si>
    <t>Mayotte</t>
  </si>
  <si>
    <t>Faeroe Islands</t>
  </si>
  <si>
    <t>DRC</t>
  </si>
  <si>
    <t>Venezuela</t>
  </si>
  <si>
    <t>Martinique</t>
  </si>
  <si>
    <t>Guadeloupe</t>
  </si>
  <si>
    <t>Djibouti</t>
  </si>
  <si>
    <t xml:space="preserve">Brunei </t>
  </si>
  <si>
    <t>Paraguay</t>
  </si>
  <si>
    <t>Gibraltar</t>
  </si>
  <si>
    <t>Cambodia</t>
  </si>
  <si>
    <t>Rwanda</t>
  </si>
  <si>
    <t>Trinidad and Tobago</t>
  </si>
  <si>
    <t>El Salvador</t>
  </si>
  <si>
    <t>Guatemala</t>
  </si>
  <si>
    <t>Madagascar</t>
  </si>
  <si>
    <t>Monaco</t>
  </si>
  <si>
    <t>French Guiana</t>
  </si>
  <si>
    <t>Aruba</t>
  </si>
  <si>
    <t>Liechtenstein</t>
  </si>
  <si>
    <t>Mali</t>
  </si>
  <si>
    <t>Togo</t>
  </si>
  <si>
    <t>Barbados</t>
  </si>
  <si>
    <t>Jamaica</t>
  </si>
  <si>
    <t>Congo</t>
  </si>
  <si>
    <t>Ethiopia</t>
  </si>
  <si>
    <t>Uganda</t>
  </si>
  <si>
    <t>French Polynesia</t>
  </si>
  <si>
    <t>Bermuda</t>
  </si>
  <si>
    <t>Cayman Islands</t>
  </si>
  <si>
    <t>Macao</t>
  </si>
  <si>
    <t>Gabon</t>
  </si>
  <si>
    <t>Sint Maarten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</si>
  <si>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</si>
  <si>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</si>
  <si>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</si>
  <si>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</si>
  <si>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</si>
  <si>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</si>
  <si>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</si>
  <si>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</si>
  <si>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Benin</t>
  </si>
  <si>
    <t>Tanzania</t>
  </si>
  <si>
    <t>Libya</t>
  </si>
  <si>
    <t>Myanmar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</si>
  <si>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</si>
  <si>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</si>
  <si>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</si>
  <si>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</si>
  <si>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</si>
  <si>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</si>
  <si>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</si>
  <si>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Laos</t>
  </si>
  <si>
    <t>Mongolia</t>
  </si>
  <si>
    <t>Namibia</t>
  </si>
  <si>
    <t>Sudan</t>
  </si>
  <si>
    <t>Dominica</t>
  </si>
  <si>
    <t>Fiji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</si>
  <si>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</si>
  <si>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</si>
  <si>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</si>
  <si>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</si>
  <si>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</si>
  <si>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</si>
  <si>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</si>
  <si>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</si>
  <si>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</si>
  <si>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</si>
  <si>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</si>
  <si>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</si>
  <si>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</si>
  <si>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</si>
  <si>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</si>
  <si>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Nepal</t>
  </si>
  <si>
    <t>Montserrat</t>
  </si>
  <si>
    <t>Malawi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</si>
  <si>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</si>
  <si>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</si>
  <si>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</si>
  <si>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</si>
  <si>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</si>
  <si>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</si>
  <si>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</si>
  <si>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</si>
  <si>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</si>
  <si>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</si>
  <si>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</si>
  <si>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</si>
  <si>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</si>
  <si>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</si>
  <si>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</si>
  <si>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</si>
  <si>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</si>
  <si>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</si>
  <si>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</si>
  <si>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Saint Pierre Miquelon</t>
  </si>
  <si>
    <t>Timor-Leste</t>
  </si>
  <si>
    <t xml:space="preserve">  </t>
  </si>
  <si>
    <t>Yemen</t>
  </si>
  <si>
    <t>rec/cases</t>
  </si>
  <si>
    <t>positive per test</t>
  </si>
  <si>
    <t>dying rate</t>
  </si>
  <si>
    <t xml:space="preserve"> T test</t>
  </si>
  <si>
    <t>Grand Total</t>
  </si>
  <si>
    <t>Country</t>
  </si>
  <si>
    <t>New Death</t>
  </si>
  <si>
    <t>New Cases</t>
  </si>
  <si>
    <t>Column Labels</t>
  </si>
  <si>
    <t xml:space="preserve">CORONA VIRUS ALL OVER WORLD </t>
  </si>
  <si>
    <t>_</t>
  </si>
  <si>
    <t>N/A</t>
  </si>
  <si>
    <t>أجمالي الحالات</t>
  </si>
  <si>
    <t>التاريخ</t>
  </si>
  <si>
    <t>الحالات الجديدة</t>
  </si>
  <si>
    <t>أجمالي الوفيات</t>
  </si>
  <si>
    <t>الوفيات الجديدة</t>
  </si>
  <si>
    <t>معدل الوفاة</t>
  </si>
  <si>
    <t>معدل الشفاء</t>
  </si>
  <si>
    <t xml:space="preserve">أجمالي الحالات </t>
  </si>
  <si>
    <t>الوفيات</t>
  </si>
  <si>
    <t xml:space="preserve">معدل الشفاء </t>
  </si>
  <si>
    <t xml:space="preserve">الفرق بين 14 و 21 ابريل </t>
  </si>
  <si>
    <t>ما حدث في مصر في اسبوع ..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</si>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</sst>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8"/>
      <color theme="3"/>
      <name val="Rockwell Condensed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1"/>
      <color rgb="FF006100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rgb="FF9C6500"/>
      <name val="Rockwell"/>
      <family val="2"/>
      <scheme val="minor"/>
    </font>
    <font>
      <sz val="11"/>
      <color rgb="FF3F3F76"/>
      <name val="Rockwell"/>
      <family val="2"/>
      <scheme val="minor"/>
    </font>
    <font>
      <b/>
      <sz val="11"/>
      <color rgb="FF3F3F3F"/>
      <name val="Rockwell"/>
      <family val="2"/>
      <scheme val="minor"/>
    </font>
    <font>
      <b/>
      <sz val="11"/>
      <color rgb="FFFA7D00"/>
      <name val="Rockwell"/>
      <family val="2"/>
      <scheme val="minor"/>
    </font>
    <font>
      <sz val="11"/>
      <color rgb="FFFA7D00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rgb="FFFF0000"/>
      <name val="Rockwell"/>
      <family val="2"/>
      <scheme val="minor"/>
    </font>
    <font>
      <i/>
      <sz val="11"/>
      <color rgb="FF7F7F7F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0"/>
      <name val="Rockwell"/>
      <family val="2"/>
      <scheme val="minor"/>
    </font>
    <font>
      <b/>
      <u/>
      <sz val="11"/>
      <color theme="0"/>
      <name val="Rockwell"/>
      <family val="1"/>
      <scheme val="minor"/>
    </font>
    <font>
      <sz val="20"/>
      <color theme="1"/>
      <name val="Rockwell"/>
      <family val="2"/>
      <scheme val="minor"/>
    </font>
    <font>
      <sz val="20"/>
      <color theme="0"/>
      <name val="Rockwell"/>
      <family val="2"/>
      <scheme val="minor"/>
    </font>
    <font>
      <b/>
      <sz val="20"/>
      <color theme="3"/>
      <name val="Rockwell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3" fillId="33" borderId="12" xfId="0" applyFont="1" applyFill="1" applyBorder="1" applyAlignment="1">
      <alignment horizontal="center" vertical="center"/>
    </xf>
    <xf numFmtId="9" fontId="13" fillId="33" borderId="12" xfId="0" applyNumberFormat="1" applyFont="1" applyFill="1" applyBorder="1" applyAlignment="1">
      <alignment horizontal="center" vertical="center"/>
    </xf>
    <xf numFmtId="9" fontId="13" fillId="33" borderId="13" xfId="0" applyNumberFormat="1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164" fontId="13" fillId="33" borderId="12" xfId="0" applyNumberFormat="1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Alignment="1">
      <alignment horizontal="right" vertical="center"/>
    </xf>
    <xf numFmtId="164" fontId="0" fillId="35" borderId="0" xfId="0" applyNumberFormat="1" applyFill="1" applyAlignment="1">
      <alignment horizontal="right" vertical="center"/>
    </xf>
    <xf numFmtId="9" fontId="0" fillId="35" borderId="0" xfId="0" applyNumberFormat="1" applyFill="1" applyAlignment="1">
      <alignment horizontal="right" vertical="center"/>
    </xf>
    <xf numFmtId="14" fontId="0" fillId="37" borderId="0" xfId="0" applyNumberForma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right" vertical="center"/>
    </xf>
    <xf numFmtId="164" fontId="0" fillId="36" borderId="0" xfId="0" applyNumberFormat="1" applyFill="1" applyAlignment="1">
      <alignment horizontal="right" vertical="center"/>
    </xf>
    <xf numFmtId="9" fontId="0" fillId="36" borderId="0" xfId="0" applyNumberFormat="1" applyFill="1" applyAlignment="1">
      <alignment horizontal="right" vertical="center"/>
    </xf>
    <xf numFmtId="9" fontId="0" fillId="38" borderId="0" xfId="0" applyNumberFormat="1" applyFill="1" applyAlignment="1">
      <alignment horizontal="right" vertical="center"/>
    </xf>
    <xf numFmtId="164" fontId="0" fillId="38" borderId="0" xfId="0" applyNumberFormat="1" applyFill="1" applyAlignment="1">
      <alignment horizontal="right" vertical="center"/>
    </xf>
    <xf numFmtId="0" fontId="0" fillId="38" borderId="0" xfId="0" applyFill="1" applyAlignment="1">
      <alignment horizontal="right" vertical="center"/>
    </xf>
    <xf numFmtId="0" fontId="0" fillId="38" borderId="0" xfId="0" applyFill="1" applyAlignment="1">
      <alignment horizontal="center" vertical="center"/>
    </xf>
    <xf numFmtId="164" fontId="0" fillId="39" borderId="0" xfId="0" applyNumberFormat="1" applyFill="1" applyAlignment="1">
      <alignment horizontal="center"/>
    </xf>
    <xf numFmtId="9" fontId="0" fillId="40" borderId="0" xfId="0" applyNumberFormat="1" applyFill="1"/>
    <xf numFmtId="9" fontId="0" fillId="38" borderId="0" xfId="0" applyNumberForma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164" fontId="17" fillId="41" borderId="0" xfId="0" applyNumberFormat="1" applyFont="1" applyFill="1" applyAlignment="1">
      <alignment horizontal="center"/>
    </xf>
    <xf numFmtId="9" fontId="17" fillId="41" borderId="0" xfId="0" applyNumberFormat="1" applyFont="1" applyFill="1" applyAlignment="1">
      <alignment horizontal="center"/>
    </xf>
    <xf numFmtId="9" fontId="17" fillId="41" borderId="0" xfId="0" applyNumberFormat="1" applyFont="1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18" fillId="3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43" borderId="0" xfId="0" applyFill="1"/>
    <xf numFmtId="0" fontId="3" fillId="0" borderId="0" xfId="2" applyBorder="1" applyAlignment="1">
      <alignment horizontal="center"/>
    </xf>
    <xf numFmtId="0" fontId="17" fillId="20" borderId="15" xfId="29" applyBorder="1" applyAlignment="1">
      <alignment horizontal="center" vertical="center"/>
    </xf>
    <xf numFmtId="0" fontId="17" fillId="42" borderId="0" xfId="0" applyFont="1" applyFill="1" applyAlignment="1">
      <alignment horizontal="center" vertical="center"/>
    </xf>
    <xf numFmtId="1" fontId="17" fillId="42" borderId="0" xfId="0" applyNumberFormat="1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9" fontId="17" fillId="42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1" fillId="0" borderId="2" xfId="3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/>
    </xf>
    <xf numFmtId="9" fontId="20" fillId="36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[coronavirusupdated.xlsx]Sheet1!PivotTable2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rgbClr val="FF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New Death 11/4</a:t>
            </a:r>
          </a:p>
        </c:rich>
      </c:tx>
      <c:layout>
        <c:manualLayout>
          <c:xMode val="edge"/>
          <c:yMode val="edge"/>
          <c:x val="0.73257727585016896"/>
          <c:y val="1.3478641256799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83270716407156"/>
          <c:y val="9.888130650335375E-2"/>
          <c:w val="0.73255957412103145"/>
          <c:h val="0.846185705844361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rgbClr val="FF0000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Brazil</c:v>
                </c:pt>
                <c:pt idx="1">
                  <c:v>Iran</c:v>
                </c:pt>
                <c:pt idx="2">
                  <c:v>Netherlands</c:v>
                </c:pt>
                <c:pt idx="3">
                  <c:v>Germany</c:v>
                </c:pt>
                <c:pt idx="4">
                  <c:v>Belgium</c:v>
                </c:pt>
                <c:pt idx="5">
                  <c:v>Spain</c:v>
                </c:pt>
                <c:pt idx="6">
                  <c:v>Italy</c:v>
                </c:pt>
                <c:pt idx="7">
                  <c:v>UK</c:v>
                </c:pt>
                <c:pt idx="8">
                  <c:v>France</c:v>
                </c:pt>
                <c:pt idx="9">
                  <c:v>USA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206</c:v>
                </c:pt>
                <c:pt idx="1">
                  <c:v>242</c:v>
                </c:pt>
                <c:pt idx="2">
                  <c:v>280</c:v>
                </c:pt>
                <c:pt idx="3">
                  <c:v>393</c:v>
                </c:pt>
                <c:pt idx="4">
                  <c:v>610</c:v>
                </c:pt>
                <c:pt idx="5">
                  <c:v>1180</c:v>
                </c:pt>
                <c:pt idx="6">
                  <c:v>1229</c:v>
                </c:pt>
                <c:pt idx="7">
                  <c:v>1798</c:v>
                </c:pt>
                <c:pt idx="8">
                  <c:v>1976</c:v>
                </c:pt>
                <c:pt idx="9">
                  <c:v>3730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2-4570-865C-7B19793D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8850559"/>
        <c:axId val="1688847231"/>
      </c:barChart>
      <c:catAx>
        <c:axId val="168885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rgbClr val="FF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47231"/>
        <c:crosses val="autoZero"/>
        <c:auto val="1"/>
        <c:lblAlgn val="ctr"/>
        <c:lblOffset val="100"/>
        <c:noMultiLvlLbl val="0"/>
      </c:catAx>
      <c:valAx>
        <c:axId val="16888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rgbClr val="FF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50559"/>
        <c:crosses val="autoZero"/>
        <c:crossBetween val="between"/>
      </c:valAx>
      <c:spPr>
        <a:solidFill>
          <a:schemeClr val="bg1"/>
        </a:solidFill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  <a:scene3d>
      <a:camera prst="orthographicFront"/>
      <a:lightRig rig="threePt" dir="t"/>
    </a:scene3d>
    <a:sp3d>
      <a:bevelT w="31750"/>
    </a:sp3d>
  </c:spPr>
  <c:txPr>
    <a:bodyPr/>
    <a:lstStyle/>
    <a:p>
      <a:pPr>
        <a:defRPr b="0" cap="none" spc="0" baseline="0">
          <a:ln w="0"/>
          <a:solidFill>
            <a:srgbClr val="FF0000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[coronavirusupdated.xlsx]Sheet2!PivotTable4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1481880157875853E-2"/>
              <c:y val="-2.783576286209607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7409400789379264E-3"/>
              <c:y val="-1.0206328478390664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3057050592034711E-3"/>
              <c:y val="1.0206328478390664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6114101184069161E-3"/>
              <c:y val="-8.35072885862851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6114101184068884E-3"/>
              <c:y val="-1.94850340034665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579942308072633E-2"/>
          <c:y val="9.2430732786320413E-2"/>
          <c:w val="0.84073148465137515"/>
          <c:h val="0.7936452675025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4/10/2020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713-4973-9B1E-110CA99E8B9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713-4973-9B1E-110CA99E8B9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713-4973-9B1E-110CA99E8B9A}"/>
              </c:ext>
            </c:extLst>
          </c:dPt>
          <c:dLbls>
            <c:dLbl>
              <c:idx val="1"/>
              <c:layout>
                <c:manualLayout>
                  <c:x val="-4.3057050592034711E-3"/>
                  <c:y val="1.020632847839066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13-4973-9B1E-110CA99E8B9A}"/>
                </c:ext>
              </c:extLst>
            </c:dLbl>
            <c:dLbl>
              <c:idx val="2"/>
              <c:layout>
                <c:manualLayout>
                  <c:x val="-8.6114101184069161E-3"/>
                  <c:y val="-8.35072885862851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13-4973-9B1E-110CA99E8B9A}"/>
                </c:ext>
              </c:extLst>
            </c:dLbl>
            <c:dLbl>
              <c:idx val="9"/>
              <c:layout>
                <c:manualLayout>
                  <c:x val="-5.7409400789379264E-3"/>
                  <c:y val="-1.020632847839066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13-4973-9B1E-110CA99E8B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UK</c:v>
                </c:pt>
                <c:pt idx="4">
                  <c:v>Turkey</c:v>
                </c:pt>
                <c:pt idx="5">
                  <c:v>Italy</c:v>
                </c:pt>
                <c:pt idx="6">
                  <c:v>Germany</c:v>
                </c:pt>
                <c:pt idx="7">
                  <c:v>Iran</c:v>
                </c:pt>
                <c:pt idx="8">
                  <c:v>Brazil</c:v>
                </c:pt>
                <c:pt idx="9">
                  <c:v>Russia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33536</c:v>
                </c:pt>
                <c:pt idx="1">
                  <c:v>5002</c:v>
                </c:pt>
                <c:pt idx="2">
                  <c:v>4799</c:v>
                </c:pt>
                <c:pt idx="3">
                  <c:v>4344</c:v>
                </c:pt>
                <c:pt idx="4">
                  <c:v>4056</c:v>
                </c:pt>
                <c:pt idx="5">
                  <c:v>4204</c:v>
                </c:pt>
                <c:pt idx="6">
                  <c:v>4939</c:v>
                </c:pt>
                <c:pt idx="7">
                  <c:v>1634</c:v>
                </c:pt>
                <c:pt idx="8">
                  <c:v>1957</c:v>
                </c:pt>
                <c:pt idx="9">
                  <c:v>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3-4973-9B1E-110CA99E8B9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4/12/2020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713-4973-9B1E-110CA99E8B9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713-4973-9B1E-110CA99E8B9A}"/>
              </c:ext>
            </c:extLst>
          </c:dPt>
          <c:dLbls>
            <c:dLbl>
              <c:idx val="0"/>
              <c:layout>
                <c:manualLayout>
                  <c:x val="8.6114101184068884E-3"/>
                  <c:y val="-1.9485034003466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13-4973-9B1E-110CA99E8B9A}"/>
                </c:ext>
              </c:extLst>
            </c:dLbl>
            <c:dLbl>
              <c:idx val="7"/>
              <c:layout>
                <c:manualLayout>
                  <c:x val="1.1481880157875853E-2"/>
                  <c:y val="-2.78357628620960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13-4973-9B1E-110CA99E8B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UK</c:v>
                </c:pt>
                <c:pt idx="4">
                  <c:v>Turkey</c:v>
                </c:pt>
                <c:pt idx="5">
                  <c:v>Italy</c:v>
                </c:pt>
                <c:pt idx="6">
                  <c:v>Germany</c:v>
                </c:pt>
                <c:pt idx="7">
                  <c:v>Iran</c:v>
                </c:pt>
                <c:pt idx="8">
                  <c:v>Brazil</c:v>
                </c:pt>
                <c:pt idx="9">
                  <c:v>Russia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30003</c:v>
                </c:pt>
                <c:pt idx="1">
                  <c:v>4754</c:v>
                </c:pt>
                <c:pt idx="2">
                  <c:v>4785</c:v>
                </c:pt>
                <c:pt idx="3">
                  <c:v>5233</c:v>
                </c:pt>
                <c:pt idx="4">
                  <c:v>5138</c:v>
                </c:pt>
                <c:pt idx="5">
                  <c:v>4694</c:v>
                </c:pt>
                <c:pt idx="6">
                  <c:v>3281</c:v>
                </c:pt>
                <c:pt idx="7">
                  <c:v>1837</c:v>
                </c:pt>
                <c:pt idx="8">
                  <c:v>1173</c:v>
                </c:pt>
                <c:pt idx="9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3-4973-9B1E-110CA99E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087199"/>
        <c:axId val="1821088031"/>
      </c:barChart>
      <c:catAx>
        <c:axId val="182108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88031"/>
        <c:crosses val="autoZero"/>
        <c:auto val="1"/>
        <c:lblAlgn val="ctr"/>
        <c:lblOffset val="100"/>
        <c:noMultiLvlLbl val="0"/>
      </c:catAx>
      <c:valAx>
        <c:axId val="18210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8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180975</xdr:rowOff>
    </xdr:from>
    <xdr:to>
      <xdr:col>19</xdr:col>
      <xdr:colOff>180974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0</xdr:row>
      <xdr:rowOff>171450</xdr:rowOff>
    </xdr:from>
    <xdr:to>
      <xdr:col>18</xdr:col>
      <xdr:colOff>314324</xdr:colOff>
      <xdr:row>24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GYPT_LAPTOP" refreshedDate="43933.641923842595" createdVersion="6" refreshedVersion="6" minRefreshableVersion="3" recordCount="423">
  <cacheSource type="worksheet">
    <worksheetSource ref="B5:N428" sheet="coronavirus"/>
  </cacheSource>
  <cacheFields count="13">
    <cacheField name="date" numFmtId="14">
      <sharedItems containsSemiMixedTypes="0" containsNonDate="0" containsDate="1" containsString="0" minDate="2020-04-10T00:00:00" maxDate="2020-04-13T00:00:00"/>
    </cacheField>
    <cacheField name=" country" numFmtId="0">
      <sharedItems count="212">
        <s v="China"/>
        <s v="USA"/>
        <s v="Spain"/>
        <s v="Italy"/>
        <s v="Germany"/>
        <s v="France"/>
        <s v="Iran"/>
        <s v="UK"/>
        <s v="Turkey"/>
        <s v="Belgium"/>
        <s v="Switzerland"/>
        <s v="Netherlands"/>
        <s v="Canada"/>
        <s v="Brazil"/>
        <s v="Portugal"/>
        <s v="Austria"/>
        <s v="S. Korea"/>
        <s v="Russia"/>
        <s v="Israel"/>
        <s v="Sweden"/>
        <s v="India"/>
        <s v="Ireland"/>
        <s v="Norway"/>
        <s v="Australia"/>
        <s v="Chile"/>
        <s v="Denmark"/>
        <s v="Poland"/>
        <s v="Czechia"/>
        <s v="Japan"/>
        <s v="Peru"/>
        <s v="Romania"/>
        <s v="Ecuador"/>
        <s v="Pakistan"/>
        <s v="Malaysia"/>
        <s v="Philippines"/>
        <s v="Indonesia"/>
        <s v="Saudi Arabia"/>
        <s v="Mexico"/>
        <s v="Luxembourg"/>
        <s v="UAE"/>
        <s v="Serbia"/>
        <s v="Panama"/>
        <s v="Finland"/>
        <s v="Thailand"/>
        <s v="Qatar"/>
        <s v="Dominican Republic"/>
        <s v="Colombia"/>
        <s v="Greece"/>
        <s v="South Africa"/>
        <s v="Singapore"/>
        <s v="Argentina"/>
        <s v="Ukraine"/>
        <s v="Egypt"/>
        <s v="Algeria"/>
        <s v="Iceland"/>
        <s v="Belarus"/>
        <s v="Croatia"/>
        <s v="Morocco"/>
        <s v="Moldova"/>
        <s v="New Zealand"/>
        <s v="Iraq"/>
        <s v="Estonia"/>
        <s v="Slovenia"/>
        <s v="Hungary"/>
        <s v="Hong Kong"/>
        <s v="Lithuania"/>
        <s v="Azerbaijan"/>
        <s v="Armenia"/>
        <s v="Kuwait"/>
        <s v="Bahrain"/>
        <s v="Bosnia and Herzegovina"/>
        <s v="Cameroon"/>
        <s v="Kazakhstan"/>
        <s v="Diamond Princess"/>
        <s v="Slovakia"/>
        <s v="North Macedonia"/>
        <s v="Tunisia"/>
        <s v="Bulgaria"/>
        <s v="Latvia"/>
        <s v="Andorra"/>
        <s v="Lebanon"/>
        <s v="Uzbekistan"/>
        <s v="Cyprus"/>
        <s v="Costa Rica"/>
        <s v="Cuba"/>
        <s v="Afghanistan"/>
        <s v="Oman"/>
        <s v="Uruguay"/>
        <s v="Ivory Coast"/>
        <s v="Burkina Faso"/>
        <s v="Niger"/>
        <s v="Albania"/>
        <s v="Taiwan"/>
        <s v="Ghana"/>
        <s v="Jordan"/>
        <s v="Réunion"/>
        <s v="Channel Islands"/>
        <s v="Honduras"/>
        <s v="Malta"/>
        <s v="San Marino"/>
        <s v="Bangladesh"/>
        <s v="Mauritius"/>
        <s v="Nigeria"/>
        <s v="Kyrgyzstan"/>
        <s v="Bolivia"/>
        <s v="Palestine"/>
        <s v="Vietnam"/>
        <s v="Montenegro"/>
        <s v="Senegal"/>
        <s v="Georgia"/>
        <s v="Guinea"/>
        <s v="Sri Lanka"/>
        <s v="Isle of Man"/>
        <s v="Kenya"/>
        <s v="Mayotte"/>
        <s v="Faeroe Islands"/>
        <s v="DRC"/>
        <s v="Venezuela"/>
        <s v="Martinique"/>
        <s v="Guadeloupe"/>
        <s v="Djibouti"/>
        <s v="Brunei "/>
        <s v="Paraguay"/>
        <s v="Gibraltar"/>
        <s v="Cambodia"/>
        <s v="Rwanda"/>
        <s v="Trinidad and Tobago"/>
        <s v="El Salvador"/>
        <s v="Guatemala"/>
        <s v="Madagascar"/>
        <s v="Monaco"/>
        <s v="French Guiana"/>
        <s v="Aruba"/>
        <s v="Liechtenstein"/>
        <s v="Mali"/>
        <s v="Togo"/>
        <s v="Barbados"/>
        <s v="Jamaica"/>
        <s v="Congo"/>
        <s v="Ethiopia"/>
        <s v="Uganda"/>
        <s v="French Polynesia"/>
        <s v="Bermuda"/>
        <s v="Cayman Islands"/>
        <s v="Macao"/>
        <s v="Gabon"/>
        <s v="Sint Maarten"/>
        <s v="Bahamas"/>
        <s v="Zambia"/>
        <s v="Guyana"/>
        <s v="Guinea-Bissau"/>
        <s v="Eritrea"/>
        <s v="Saint Martin"/>
        <s v="Liberia"/>
        <s v="Haiti"/>
        <s v="Benin"/>
        <s v="Tanzania"/>
        <s v="Libya"/>
        <s v="Myanmar"/>
        <s v="Angola"/>
        <s v="Antigua and Barbuda"/>
        <s v="Syria"/>
        <s v="Maldives"/>
        <s v="Equatorial Guinea"/>
        <s v="New Caledonia"/>
        <s v="Mozambique"/>
        <s v="Laos"/>
        <s v="Mongolia"/>
        <s v="Namibia"/>
        <s v="Sudan"/>
        <s v="Dominica"/>
        <s v="Fiji"/>
        <s v="Curaçao"/>
        <s v="Saint Lucia"/>
        <s v="Botswana"/>
        <s v="Somalia"/>
        <s v="Grenada"/>
        <s v="St. Vincent Grenadines"/>
        <s v="Eswatini"/>
        <s v="Zimbabwe"/>
        <s v="Chad"/>
        <s v="Greenland"/>
        <s v="Saint Kitts and Nevis"/>
        <s v="Seychelles"/>
        <s v="Suriname"/>
        <s v="MS Zaandam"/>
        <s v="Belize"/>
        <s v="Nepal"/>
        <s v="Montserrat"/>
        <s v="Malawi"/>
        <s v="Turks and Caicos"/>
        <s v="CAR"/>
        <s v="Vatican City"/>
        <s v="Cabo Verde"/>
        <s v="Mauritania"/>
        <s v="Nicaragua"/>
        <s v="Sierra Leone"/>
        <s v="St. Barth"/>
        <s v="Bhutan"/>
        <s v="Falkland Islands"/>
        <s v="Gambia"/>
        <s v="Sao Tome and Principe"/>
        <s v="Western Sahara"/>
        <s v="Anguilla"/>
        <s v="British Virgin Islands"/>
        <s v="Burundi"/>
        <s v="South Sudan"/>
        <s v="Caribbean Netherlands"/>
        <s v="Papua New Guinea"/>
        <s v="Saint Pierre Miquelon"/>
        <s v="Timor-Leste"/>
        <s v="Yemen"/>
      </sharedItems>
    </cacheField>
    <cacheField name=" totalcases" numFmtId="0">
      <sharedItems containsSemiMixedTypes="0" containsString="0" containsNumber="1" containsInteger="1" minValue="1" maxValue="532879"/>
    </cacheField>
    <cacheField name=" newcases" numFmtId="0">
      <sharedItems containsString="0" containsBlank="1" containsNumber="1" containsInteger="1" minValue="1" maxValue="33536" count="159">
        <n v="63"/>
        <n v="33536"/>
        <n v="5002"/>
        <n v="4204"/>
        <n v="4939"/>
        <n v="4799"/>
        <n v="1634"/>
        <n v="4344"/>
        <n v="4056"/>
        <n v="1580"/>
        <n v="771"/>
        <n v="1213"/>
        <n v="1327"/>
        <n v="1957"/>
        <n v="815"/>
        <n v="302"/>
        <n v="39"/>
        <n v="1459"/>
        <n v="564"/>
        <n v="722"/>
        <n v="809"/>
        <n v="500"/>
        <n v="177"/>
        <n v="100"/>
        <n v="426"/>
        <n v="233"/>
        <n v="370"/>
        <n v="257"/>
        <n v="680"/>
        <n v="914"/>
        <n v="441"/>
        <n v="515"/>
        <n v="226"/>
        <n v="109"/>
        <n v="206"/>
        <n v="337"/>
        <n v="355"/>
        <n v="396"/>
        <n v="81"/>
        <n v="331"/>
        <n v="201"/>
        <n v="224"/>
        <n v="118"/>
        <n v="54"/>
        <n v="166"/>
        <n v="238"/>
        <n v="169"/>
        <n v="71"/>
        <n v="89"/>
        <n v="287"/>
        <n v="99"/>
        <n v="139"/>
        <n v="94"/>
        <n v="32"/>
        <n v="420"/>
        <n v="64"/>
        <n v="115"/>
        <n v="29"/>
        <n v="30"/>
        <n v="22"/>
        <n v="33"/>
        <n v="85"/>
        <n v="13"/>
        <n v="43"/>
        <n v="104"/>
        <n v="40"/>
        <n v="55"/>
        <n v="73"/>
        <m/>
        <n v="19"/>
        <n v="46"/>
        <n v="15"/>
        <n v="25"/>
        <n v="12"/>
        <n v="6"/>
        <n v="37"/>
        <n v="38"/>
        <n v="58"/>
        <n v="60"/>
        <n v="68"/>
        <n v="9"/>
        <n v="1"/>
        <n v="65"/>
        <n v="14"/>
        <n v="10"/>
        <n v="31"/>
        <n v="112"/>
        <n v="41"/>
        <n v="4"/>
        <n v="7"/>
        <n v="5"/>
        <n v="2"/>
        <n v="3"/>
        <n v="8"/>
        <n v="30003"/>
        <n v="4754"/>
        <n v="4694"/>
        <n v="4785"/>
        <n v="3281"/>
        <n v="5233"/>
        <n v="1837"/>
        <n v="5138"/>
        <n v="1351"/>
        <n v="556"/>
        <n v="1316"/>
        <n v="1170"/>
        <n v="1173"/>
        <n v="246"/>
        <n v="1667"/>
        <n v="335"/>
        <n v="466"/>
        <n v="839"/>
        <n v="846"/>
        <n v="96"/>
        <n v="951"/>
        <n v="743"/>
        <n v="95"/>
        <n v="401"/>
        <n v="523"/>
        <n v="170"/>
        <n v="316"/>
        <n v="184"/>
        <n v="382"/>
        <n v="403"/>
        <n v="330"/>
        <n v="376"/>
        <n v="275"/>
        <n v="47"/>
        <n v="260"/>
        <n v="136"/>
        <n v="216"/>
        <n v="236"/>
        <n v="45"/>
        <n v="308"/>
        <n v="191"/>
        <n v="245"/>
        <n v="167"/>
        <n v="70"/>
        <n v="145"/>
        <n v="122"/>
        <n v="97"/>
        <n v="120"/>
        <n v="28"/>
        <n v="161"/>
        <n v="67"/>
        <n v="27"/>
        <n v="11"/>
        <n v="53"/>
        <n v="143"/>
        <n v="49"/>
        <n v="26"/>
        <n v="18"/>
        <n v="56"/>
        <n v="21"/>
        <n v="34"/>
        <n v="62"/>
        <n v="36"/>
        <n v="17"/>
        <n v="20"/>
      </sharedItems>
    </cacheField>
    <cacheField name=" totaldeath" numFmtId="0">
      <sharedItems containsMixedTypes="1" containsNumber="1" containsInteger="1" minValue="1" maxValue="20577"/>
    </cacheField>
    <cacheField name=" newdeath" numFmtId="0">
      <sharedItems containsString="0" containsBlank="1" containsNumber="1" containsInteger="1" minValue="1" maxValue="1900" count="59">
        <n v="2"/>
        <n v="1900"/>
        <n v="655"/>
        <n v="610"/>
        <n v="258"/>
        <n v="1341"/>
        <n v="117"/>
        <n v="881"/>
        <n v="96"/>
        <n v="283"/>
        <n v="53"/>
        <n v="148"/>
        <n v="82"/>
        <n v="134"/>
        <n v="29"/>
        <n v="22"/>
        <n v="4"/>
        <n v="13"/>
        <n v="106"/>
        <n v="49"/>
        <n v="28"/>
        <n v="7"/>
        <n v="1"/>
        <n v="9"/>
        <n v="19"/>
        <n v="15"/>
        <n v="5"/>
        <n v="17"/>
        <n v="30"/>
        <n v="21"/>
        <n v="40"/>
        <n v="3"/>
        <n v="33"/>
        <n v="6"/>
        <m/>
        <n v="10"/>
        <n v="14"/>
        <n v="8"/>
        <n v="1830"/>
        <n v="525"/>
        <n v="619"/>
        <n v="635"/>
        <n v="135"/>
        <n v="917"/>
        <n v="125"/>
        <n v="95"/>
        <n v="327"/>
        <n v="34"/>
        <n v="132"/>
        <n v="84"/>
        <n v="72"/>
        <n v="35"/>
        <n v="18"/>
        <n v="12"/>
        <n v="39"/>
        <n v="27"/>
        <n v="20"/>
        <n v="26"/>
        <n v="11"/>
      </sharedItems>
    </cacheField>
    <cacheField name=" totalrecovered" numFmtId="0">
      <sharedItems containsString="0" containsBlank="1" containsNumber="1" containsInteger="1" minValue="1" maxValue="77525"/>
    </cacheField>
    <cacheField name=" activecases" numFmtId="0">
      <sharedItems containsSemiMixedTypes="0" containsString="0" containsNumber="1" containsInteger="1" minValue="0" maxValue="481849"/>
    </cacheField>
    <cacheField name=" seriouscases" numFmtId="0">
      <sharedItems containsString="0" containsBlank="1" containsNumber="1" containsInteger="1" minValue="1" maxValue="11471"/>
    </cacheField>
    <cacheField name=" T test" numFmtId="0">
      <sharedItems containsString="0" containsBlank="1" containsNumber="1" containsInteger="1" minValue="10" maxValue="2670674"/>
    </cacheField>
    <cacheField name="dying rate" numFmtId="164">
      <sharedItems containsString="0" containsBlank="1" containsNumber="1" minValue="8.6655112651646442E-4" maxValue="0.27300000000000002"/>
    </cacheField>
    <cacheField name="positive per test" numFmtId="9">
      <sharedItems containsString="0" containsBlank="1" containsNumber="1" minValue="9.650646593321753E-4" maxValue="0.54331646323310512"/>
    </cacheField>
    <cacheField name="rec/cases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GYPT_LAPTOP" refreshedDate="43933.661310995369" createdVersion="6" refreshedVersion="6" minRefreshableVersion="3" recordCount="423">
  <cacheSource type="worksheet">
    <worksheetSource ref="B5:N428" sheet="coronavirus"/>
  </cacheSource>
  <cacheFields count="13">
    <cacheField name="date" numFmtId="14">
      <sharedItems containsSemiMixedTypes="0" containsNonDate="0" containsDate="1" containsString="0" minDate="2020-04-10T00:00:00" maxDate="2020-04-13T00:00:00" count="2">
        <d v="2020-04-10T00:00:00"/>
        <d v="2020-04-12T00:00:00"/>
      </sharedItems>
    </cacheField>
    <cacheField name=" country" numFmtId="0">
      <sharedItems count="212">
        <s v="China"/>
        <s v="USA"/>
        <s v="Spain"/>
        <s v="Italy"/>
        <s v="Germany"/>
        <s v="France"/>
        <s v="Iran"/>
        <s v="UK"/>
        <s v="Turkey"/>
        <s v="Belgium"/>
        <s v="Switzerland"/>
        <s v="Netherlands"/>
        <s v="Canada"/>
        <s v="Brazil"/>
        <s v="Portugal"/>
        <s v="Austria"/>
        <s v="S. Korea"/>
        <s v="Russia"/>
        <s v="Israel"/>
        <s v="Sweden"/>
        <s v="India"/>
        <s v="Ireland"/>
        <s v="Norway"/>
        <s v="Australia"/>
        <s v="Chile"/>
        <s v="Denmark"/>
        <s v="Poland"/>
        <s v="Czechia"/>
        <s v="Japan"/>
        <s v="Peru"/>
        <s v="Romania"/>
        <s v="Ecuador"/>
        <s v="Pakistan"/>
        <s v="Malaysia"/>
        <s v="Philippines"/>
        <s v="Indonesia"/>
        <s v="Saudi Arabia"/>
        <s v="Mexico"/>
        <s v="Luxembourg"/>
        <s v="UAE"/>
        <s v="Serbia"/>
        <s v="Panama"/>
        <s v="Finland"/>
        <s v="Thailand"/>
        <s v="Qatar"/>
        <s v="Dominican Republic"/>
        <s v="Colombia"/>
        <s v="Greece"/>
        <s v="South Africa"/>
        <s v="Singapore"/>
        <s v="Argentina"/>
        <s v="Ukraine"/>
        <s v="Egypt"/>
        <s v="Algeria"/>
        <s v="Iceland"/>
        <s v="Belarus"/>
        <s v="Croatia"/>
        <s v="Morocco"/>
        <s v="Moldova"/>
        <s v="New Zealand"/>
        <s v="Iraq"/>
        <s v="Estonia"/>
        <s v="Slovenia"/>
        <s v="Hungary"/>
        <s v="Hong Kong"/>
        <s v="Lithuania"/>
        <s v="Azerbaijan"/>
        <s v="Armenia"/>
        <s v="Kuwait"/>
        <s v="Bahrain"/>
        <s v="Bosnia and Herzegovina"/>
        <s v="Cameroon"/>
        <s v="Kazakhstan"/>
        <s v="Diamond Princess"/>
        <s v="Slovakia"/>
        <s v="North Macedonia"/>
        <s v="Tunisia"/>
        <s v="Bulgaria"/>
        <s v="Latvia"/>
        <s v="Andorra"/>
        <s v="Lebanon"/>
        <s v="Uzbekistan"/>
        <s v="Cyprus"/>
        <s v="Costa Rica"/>
        <s v="Cuba"/>
        <s v="Afghanistan"/>
        <s v="Oman"/>
        <s v="Uruguay"/>
        <s v="Ivory Coast"/>
        <s v="Burkina Faso"/>
        <s v="Niger"/>
        <s v="Albania"/>
        <s v="Taiwan"/>
        <s v="Ghana"/>
        <s v="Jordan"/>
        <s v="Réunion"/>
        <s v="Channel Islands"/>
        <s v="Honduras"/>
        <s v="Malta"/>
        <s v="San Marino"/>
        <s v="Bangladesh"/>
        <s v="Mauritius"/>
        <s v="Nigeria"/>
        <s v="Kyrgyzstan"/>
        <s v="Bolivia"/>
        <s v="Palestine"/>
        <s v="Vietnam"/>
        <s v="Montenegro"/>
        <s v="Senegal"/>
        <s v="Georgia"/>
        <s v="Guinea"/>
        <s v="Sri Lanka"/>
        <s v="Isle of Man"/>
        <s v="Kenya"/>
        <s v="Mayotte"/>
        <s v="Faeroe Islands"/>
        <s v="DRC"/>
        <s v="Venezuela"/>
        <s v="Martinique"/>
        <s v="Guadeloupe"/>
        <s v="Djibouti"/>
        <s v="Brunei "/>
        <s v="Paraguay"/>
        <s v="Gibraltar"/>
        <s v="Cambodia"/>
        <s v="Rwanda"/>
        <s v="Trinidad and Tobago"/>
        <s v="El Salvador"/>
        <s v="Guatemala"/>
        <s v="Madagascar"/>
        <s v="Monaco"/>
        <s v="French Guiana"/>
        <s v="Aruba"/>
        <s v="Liechtenstein"/>
        <s v="Mali"/>
        <s v="Togo"/>
        <s v="Barbados"/>
        <s v="Jamaica"/>
        <s v="Congo"/>
        <s v="Ethiopia"/>
        <s v="Uganda"/>
        <s v="French Polynesia"/>
        <s v="Bermuda"/>
        <s v="Cayman Islands"/>
        <s v="Macao"/>
        <s v="Gabon"/>
        <s v="Sint Maarten"/>
        <s v="Bahamas"/>
        <s v="Zambia"/>
        <s v="Guyana"/>
        <s v="Guinea-Bissau"/>
        <s v="Eritrea"/>
        <s v="Saint Martin"/>
        <s v="Liberia"/>
        <s v="Haiti"/>
        <s v="Benin"/>
        <s v="Tanzania"/>
        <s v="Libya"/>
        <s v="Myanmar"/>
        <s v="Angola"/>
        <s v="Antigua and Barbuda"/>
        <s v="Syria"/>
        <s v="Maldives"/>
        <s v="Equatorial Guinea"/>
        <s v="New Caledonia"/>
        <s v="Mozambique"/>
        <s v="Laos"/>
        <s v="Mongolia"/>
        <s v="Namibia"/>
        <s v="Sudan"/>
        <s v="Dominica"/>
        <s v="Fiji"/>
        <s v="Curaçao"/>
        <s v="Saint Lucia"/>
        <s v="Botswana"/>
        <s v="Somalia"/>
        <s v="Grenada"/>
        <s v="St. Vincent Grenadines"/>
        <s v="Eswatini"/>
        <s v="Zimbabwe"/>
        <s v="Chad"/>
        <s v="Greenland"/>
        <s v="Saint Kitts and Nevis"/>
        <s v="Seychelles"/>
        <s v="Suriname"/>
        <s v="MS Zaandam"/>
        <s v="Belize"/>
        <s v="Nepal"/>
        <s v="Montserrat"/>
        <s v="Malawi"/>
        <s v="Turks and Caicos"/>
        <s v="CAR"/>
        <s v="Vatican City"/>
        <s v="Cabo Verde"/>
        <s v="Mauritania"/>
        <s v="Nicaragua"/>
        <s v="Sierra Leone"/>
        <s v="St. Barth"/>
        <s v="Bhutan"/>
        <s v="Falkland Islands"/>
        <s v="Gambia"/>
        <s v="Sao Tome and Principe"/>
        <s v="Western Sahara"/>
        <s v="Anguilla"/>
        <s v="British Virgin Islands"/>
        <s v="Burundi"/>
        <s v="South Sudan"/>
        <s v="Caribbean Netherlands"/>
        <s v="Papua New Guinea"/>
        <s v="Saint Pierre Miquelon"/>
        <s v="Timor-Leste"/>
        <s v="Yemen"/>
      </sharedItems>
    </cacheField>
    <cacheField name=" totalcases" numFmtId="0">
      <sharedItems containsSemiMixedTypes="0" containsString="0" containsNumber="1" containsInteger="1" minValue="1" maxValue="532879"/>
    </cacheField>
    <cacheField name=" newcases" numFmtId="0">
      <sharedItems containsString="0" containsBlank="1" containsNumber="1" containsInteger="1" minValue="1" maxValue="33536" count="159">
        <n v="63"/>
        <n v="33536"/>
        <n v="5002"/>
        <n v="4204"/>
        <n v="4939"/>
        <n v="4799"/>
        <n v="1634"/>
        <n v="4344"/>
        <n v="4056"/>
        <n v="1580"/>
        <n v="771"/>
        <n v="1213"/>
        <n v="1327"/>
        <n v="1957"/>
        <n v="815"/>
        <n v="302"/>
        <n v="39"/>
        <n v="1459"/>
        <n v="564"/>
        <n v="722"/>
        <n v="809"/>
        <n v="500"/>
        <n v="177"/>
        <n v="100"/>
        <n v="426"/>
        <n v="233"/>
        <n v="370"/>
        <n v="257"/>
        <n v="680"/>
        <n v="914"/>
        <n v="441"/>
        <n v="515"/>
        <n v="226"/>
        <n v="109"/>
        <n v="206"/>
        <n v="337"/>
        <n v="355"/>
        <n v="396"/>
        <n v="81"/>
        <n v="331"/>
        <n v="201"/>
        <n v="224"/>
        <n v="118"/>
        <n v="54"/>
        <n v="166"/>
        <n v="238"/>
        <n v="169"/>
        <n v="71"/>
        <n v="89"/>
        <n v="287"/>
        <n v="99"/>
        <n v="139"/>
        <n v="94"/>
        <n v="32"/>
        <n v="420"/>
        <n v="64"/>
        <n v="115"/>
        <n v="29"/>
        <n v="30"/>
        <n v="22"/>
        <n v="33"/>
        <n v="85"/>
        <n v="13"/>
        <n v="43"/>
        <n v="104"/>
        <n v="40"/>
        <n v="55"/>
        <n v="73"/>
        <m/>
        <n v="19"/>
        <n v="46"/>
        <n v="15"/>
        <n v="25"/>
        <n v="12"/>
        <n v="6"/>
        <n v="37"/>
        <n v="38"/>
        <n v="58"/>
        <n v="60"/>
        <n v="68"/>
        <n v="9"/>
        <n v="1"/>
        <n v="65"/>
        <n v="14"/>
        <n v="10"/>
        <n v="31"/>
        <n v="112"/>
        <n v="41"/>
        <n v="4"/>
        <n v="7"/>
        <n v="5"/>
        <n v="2"/>
        <n v="3"/>
        <n v="8"/>
        <n v="30003"/>
        <n v="4754"/>
        <n v="4694"/>
        <n v="4785"/>
        <n v="3281"/>
        <n v="5233"/>
        <n v="1837"/>
        <n v="5138"/>
        <n v="1351"/>
        <n v="556"/>
        <n v="1316"/>
        <n v="1170"/>
        <n v="1173"/>
        <n v="246"/>
        <n v="1667"/>
        <n v="335"/>
        <n v="466"/>
        <n v="839"/>
        <n v="846"/>
        <n v="96"/>
        <n v="951"/>
        <n v="743"/>
        <n v="95"/>
        <n v="401"/>
        <n v="523"/>
        <n v="170"/>
        <n v="316"/>
        <n v="184"/>
        <n v="382"/>
        <n v="403"/>
        <n v="330"/>
        <n v="376"/>
        <n v="275"/>
        <n v="47"/>
        <n v="260"/>
        <n v="136"/>
        <n v="216"/>
        <n v="236"/>
        <n v="45"/>
        <n v="308"/>
        <n v="191"/>
        <n v="245"/>
        <n v="167"/>
        <n v="70"/>
        <n v="145"/>
        <n v="122"/>
        <n v="97"/>
        <n v="120"/>
        <n v="28"/>
        <n v="161"/>
        <n v="67"/>
        <n v="27"/>
        <n v="11"/>
        <n v="53"/>
        <n v="143"/>
        <n v="49"/>
        <n v="26"/>
        <n v="18"/>
        <n v="56"/>
        <n v="21"/>
        <n v="34"/>
        <n v="62"/>
        <n v="36"/>
        <n v="17"/>
        <n v="20"/>
      </sharedItems>
    </cacheField>
    <cacheField name=" totaldeath" numFmtId="0">
      <sharedItems containsMixedTypes="1" containsNumber="1" containsInteger="1" minValue="1" maxValue="20577"/>
    </cacheField>
    <cacheField name=" newdeath" numFmtId="0">
      <sharedItems containsString="0" containsBlank="1" containsNumber="1" containsInteger="1" minValue="1" maxValue="1900"/>
    </cacheField>
    <cacheField name=" totalrecovered" numFmtId="0">
      <sharedItems containsString="0" containsBlank="1" containsNumber="1" containsInteger="1" minValue="1" maxValue="77525"/>
    </cacheField>
    <cacheField name=" activecases" numFmtId="0">
      <sharedItems containsSemiMixedTypes="0" containsString="0" containsNumber="1" containsInteger="1" minValue="0" maxValue="481849"/>
    </cacheField>
    <cacheField name=" seriouscases" numFmtId="0">
      <sharedItems containsString="0" containsBlank="1" containsNumber="1" containsInteger="1" minValue="1" maxValue="11471"/>
    </cacheField>
    <cacheField name=" T test" numFmtId="0">
      <sharedItems containsString="0" containsBlank="1" containsNumber="1" containsInteger="1" minValue="10" maxValue="2670674"/>
    </cacheField>
    <cacheField name="dying rate" numFmtId="164">
      <sharedItems containsString="0" containsBlank="1" containsNumber="1" minValue="8.6655112651646442E-4" maxValue="0.27300000000000002"/>
    </cacheField>
    <cacheField name="positive per test" numFmtId="9">
      <sharedItems containsString="0" containsBlank="1" containsNumber="1" minValue="9.650646593321753E-4" maxValue="0.54331646323310512"/>
    </cacheField>
    <cacheField name="rec/cases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GYPT_LAPTOP" refreshedDate="43942.543942013886" createdVersion="6" refreshedVersion="6" minRefreshableVersion="3" recordCount="847">
  <cacheSource type="worksheet">
    <worksheetSource ref="B5:N852" sheet="coronavirus"/>
  </cacheSource>
  <cacheFields count="13">
    <cacheField name="date" numFmtId="14">
      <sharedItems containsSemiMixedTypes="0" containsNonDate="0" containsDate="1" containsString="0" minDate="2020-04-10T00:00:00" maxDate="2020-04-22T00:00:00" count="4">
        <d v="2020-04-10T00:00:00"/>
        <d v="2020-04-12T00:00:00"/>
        <d v="2020-04-14T00:00:00"/>
        <d v="2020-04-21T00:00:00"/>
      </sharedItems>
    </cacheField>
    <cacheField name=" country" numFmtId="0">
      <sharedItems count="212">
        <s v="China"/>
        <s v="USA"/>
        <s v="Spain"/>
        <s v="Italy"/>
        <s v="Germany"/>
        <s v="France"/>
        <s v="Iran"/>
        <s v="UK"/>
        <s v="Turkey"/>
        <s v="Belgium"/>
        <s v="Switzerland"/>
        <s v="Netherlands"/>
        <s v="Canada"/>
        <s v="Brazil"/>
        <s v="Portugal"/>
        <s v="Austria"/>
        <s v="S. Korea"/>
        <s v="Russia"/>
        <s v="Israel"/>
        <s v="Sweden"/>
        <s v="India"/>
        <s v="Ireland"/>
        <s v="Norway"/>
        <s v="Australia"/>
        <s v="Chile"/>
        <s v="Denmark"/>
        <s v="Poland"/>
        <s v="Czechia"/>
        <s v="Japan"/>
        <s v="Peru"/>
        <s v="Romania"/>
        <s v="Ecuador"/>
        <s v="Pakistan"/>
        <s v="Malaysia"/>
        <s v="Philippines"/>
        <s v="Indonesia"/>
        <s v="Saudi Arabia"/>
        <s v="Mexico"/>
        <s v="Luxembourg"/>
        <s v="UAE"/>
        <s v="Serbia"/>
        <s v="Panama"/>
        <s v="Finland"/>
        <s v="Thailand"/>
        <s v="Qatar"/>
        <s v="Dominican Republic"/>
        <s v="Colombia"/>
        <s v="Greece"/>
        <s v="South Africa"/>
        <s v="Singapore"/>
        <s v="Argentina"/>
        <s v="Ukraine"/>
        <s v="Egypt"/>
        <s v="Algeria"/>
        <s v="Iceland"/>
        <s v="Belarus"/>
        <s v="Croatia"/>
        <s v="Morocco"/>
        <s v="Moldova"/>
        <s v="New Zealand"/>
        <s v="Iraq"/>
        <s v="Estonia"/>
        <s v="Slovenia"/>
        <s v="Hungary"/>
        <s v="Hong Kong"/>
        <s v="Lithuania"/>
        <s v="Azerbaijan"/>
        <s v="Armenia"/>
        <s v="Kuwait"/>
        <s v="Bahrain"/>
        <s v="Bosnia and Herzegovina"/>
        <s v="Cameroon"/>
        <s v="Kazakhstan"/>
        <s v="Diamond Princess"/>
        <s v="Slovakia"/>
        <s v="North Macedonia"/>
        <s v="Tunisia"/>
        <s v="Bulgaria"/>
        <s v="Latvia"/>
        <s v="Andorra"/>
        <s v="Lebanon"/>
        <s v="Uzbekistan"/>
        <s v="Cyprus"/>
        <s v="Costa Rica"/>
        <s v="Cuba"/>
        <s v="Afghanistan"/>
        <s v="Oman"/>
        <s v="Uruguay"/>
        <s v="Ivory Coast"/>
        <s v="Burkina Faso"/>
        <s v="Niger"/>
        <s v="Albania"/>
        <s v="Taiwan"/>
        <s v="Ghana"/>
        <s v="Jordan"/>
        <s v="Réunion"/>
        <s v="Channel Islands"/>
        <s v="Honduras"/>
        <s v="Malta"/>
        <s v="San Marino"/>
        <s v="Bangladesh"/>
        <s v="Mauritius"/>
        <s v="Nigeria"/>
        <s v="Kyrgyzstan"/>
        <s v="Bolivia"/>
        <s v="Palestine"/>
        <s v="Vietnam"/>
        <s v="Montenegro"/>
        <s v="Senegal"/>
        <s v="Georgia"/>
        <s v="Guinea"/>
        <s v="Sri Lanka"/>
        <s v="Isle of Man"/>
        <s v="Kenya"/>
        <s v="Mayotte"/>
        <s v="Faeroe Islands"/>
        <s v="DRC"/>
        <s v="Venezuela"/>
        <s v="Martinique"/>
        <s v="Guadeloupe"/>
        <s v="Djibouti"/>
        <s v="Brunei "/>
        <s v="Paraguay"/>
        <s v="Gibraltar"/>
        <s v="Cambodia"/>
        <s v="Rwanda"/>
        <s v="Trinidad and Tobago"/>
        <s v="El Salvador"/>
        <s v="Guatemala"/>
        <s v="Madagascar"/>
        <s v="Monaco"/>
        <s v="French Guiana"/>
        <s v="Aruba"/>
        <s v="Liechtenstein"/>
        <s v="Mali"/>
        <s v="Togo"/>
        <s v="Barbados"/>
        <s v="Jamaica"/>
        <s v="Congo"/>
        <s v="Ethiopia"/>
        <s v="Uganda"/>
        <s v="French Polynesia"/>
        <s v="Bermuda"/>
        <s v="Cayman Islands"/>
        <s v="Macao"/>
        <s v="Gabon"/>
        <s v="Sint Maarten"/>
        <s v="Bahamas"/>
        <s v="Zambia"/>
        <s v="Guyana"/>
        <s v="Guinea-Bissau"/>
        <s v="Eritrea"/>
        <s v="Saint Martin"/>
        <s v="Liberia"/>
        <s v="Haiti"/>
        <s v="Benin"/>
        <s v="Tanzania"/>
        <s v="Libya"/>
        <s v="Myanmar"/>
        <s v="Angola"/>
        <s v="Antigua and Barbuda"/>
        <s v="Syria"/>
        <s v="Maldives"/>
        <s v="Equatorial Guinea"/>
        <s v="New Caledonia"/>
        <s v="Mozambique"/>
        <s v="Laos"/>
        <s v="Mongolia"/>
        <s v="Namibia"/>
        <s v="Sudan"/>
        <s v="Dominica"/>
        <s v="Fiji"/>
        <s v="Curaçao"/>
        <s v="Saint Lucia"/>
        <s v="Botswana"/>
        <s v="Somalia"/>
        <s v="Grenada"/>
        <s v="St. Vincent Grenadines"/>
        <s v="Eswatini"/>
        <s v="Zimbabwe"/>
        <s v="Chad"/>
        <s v="Greenland"/>
        <s v="Saint Kitts and Nevis"/>
        <s v="Seychelles"/>
        <s v="Suriname"/>
        <s v="MS Zaandam"/>
        <s v="Belize"/>
        <s v="Nepal"/>
        <s v="Montserrat"/>
        <s v="Malawi"/>
        <s v="Turks and Caicos"/>
        <s v="CAR"/>
        <s v="Vatican City"/>
        <s v="Cabo Verde"/>
        <s v="Mauritania"/>
        <s v="Nicaragua"/>
        <s v="Sierra Leone"/>
        <s v="St. Barth"/>
        <s v="Bhutan"/>
        <s v="Falkland Islands"/>
        <s v="Gambia"/>
        <s v="Sao Tome and Principe"/>
        <s v="Western Sahara"/>
        <s v="Anguilla"/>
        <s v="British Virgin Islands"/>
        <s v="Burundi"/>
        <s v="South Sudan"/>
        <s v="Caribbean Netherlands"/>
        <s v="Papua New Guinea"/>
        <s v="Saint Pierre Miquelon"/>
        <s v="Timor-Leste"/>
        <s v="Yemen"/>
      </sharedItems>
    </cacheField>
    <cacheField name=" totalcases" numFmtId="0">
      <sharedItems containsSemiMixedTypes="0" containsString="0" containsNumber="1" containsInteger="1" minValue="1" maxValue="792759"/>
    </cacheField>
    <cacheField name=" newcases" numFmtId="0">
      <sharedItems containsString="0" containsBlank="1" containsNumber="1" containsInteger="1" minValue="1" maxValue="33536"/>
    </cacheField>
    <cacheField name=" totaldeath" numFmtId="0">
      <sharedItems containsMixedTypes="1" containsNumber="1" containsInteger="1" minValue="1" maxValue="42514"/>
    </cacheField>
    <cacheField name=" newdeath" numFmtId="0">
      <sharedItems containsString="0" containsBlank="1" containsNumber="1" containsInteger="1" minValue="1" maxValue="1939" count="89">
        <n v="2"/>
        <n v="1900"/>
        <n v="655"/>
        <n v="610"/>
        <n v="258"/>
        <n v="1341"/>
        <n v="117"/>
        <n v="881"/>
        <n v="96"/>
        <n v="283"/>
        <n v="53"/>
        <n v="148"/>
        <n v="82"/>
        <n v="134"/>
        <n v="29"/>
        <n v="22"/>
        <n v="4"/>
        <n v="13"/>
        <n v="106"/>
        <n v="49"/>
        <n v="28"/>
        <n v="7"/>
        <n v="1"/>
        <n v="9"/>
        <n v="19"/>
        <n v="15"/>
        <n v="5"/>
        <n v="17"/>
        <n v="30"/>
        <n v="21"/>
        <n v="40"/>
        <n v="3"/>
        <n v="33"/>
        <n v="6"/>
        <m/>
        <n v="10"/>
        <n v="14"/>
        <n v="8"/>
        <n v="1830"/>
        <n v="525"/>
        <n v="619"/>
        <n v="635"/>
        <n v="135"/>
        <n v="917"/>
        <n v="125"/>
        <n v="95"/>
        <n v="327"/>
        <n v="34"/>
        <n v="132"/>
        <n v="84"/>
        <n v="72"/>
        <n v="35"/>
        <n v="18"/>
        <n v="12"/>
        <n v="39"/>
        <n v="27"/>
        <n v="20"/>
        <n v="26"/>
        <n v="11"/>
        <n v="1535"/>
        <n v="547"/>
        <n v="566"/>
        <n v="574"/>
        <n v="172"/>
        <n v="717"/>
        <n v="111"/>
        <n v="98"/>
        <n v="303"/>
        <n v="86"/>
        <n v="32"/>
        <n v="63"/>
        <n v="105"/>
        <n v="31"/>
        <n v="23"/>
        <n v="1939"/>
        <n v="399"/>
        <n v="454"/>
        <n v="220"/>
        <n v="449"/>
        <n v="123"/>
        <n v="91"/>
        <n v="44"/>
        <n v="145"/>
        <n v="103"/>
        <n v="67"/>
        <n v="36"/>
        <n v="45"/>
        <n v="77"/>
        <n v="16"/>
      </sharedItems>
    </cacheField>
    <cacheField name=" totalrecovered" numFmtId="0">
      <sharedItems containsBlank="1" containsMixedTypes="1" containsNumber="1" containsInteger="1" minValue="1" maxValue="91500" count="359">
        <n v="77370"/>
        <n v="25928"/>
        <n v="52165"/>
        <n v="28470"/>
        <n v="52407"/>
        <n v="23206"/>
        <n v="32309"/>
        <n v="135"/>
        <n v="2142"/>
        <n v="5164"/>
        <n v="10600"/>
        <n v="250"/>
        <n v="5311"/>
        <n v="173"/>
        <n v="205"/>
        <n v="5240"/>
        <n v="6973"/>
        <n v="698"/>
        <n v="1011"/>
        <n v="635"/>
        <n v="25"/>
        <n v="32"/>
        <n v="2987"/>
        <n v="1274"/>
        <n v="1736"/>
        <n v="284"/>
        <n v="301"/>
        <n v="685"/>
        <n v="1438"/>
        <n v="647"/>
        <n v="339"/>
        <n v="572"/>
        <n v="1608"/>
        <n v="124"/>
        <n v="252"/>
        <n v="666"/>
        <n v="633"/>
        <n v="500"/>
        <n v="268"/>
        <n v="118"/>
        <n v="16"/>
        <n v="300"/>
        <n v="940"/>
        <n v="206"/>
        <n v="80"/>
        <n v="174"/>
        <n v="269"/>
        <n v="95"/>
        <n v="460"/>
        <n v="365"/>
        <n v="45"/>
        <n v="348"/>
        <n v="347"/>
        <n v="688"/>
        <n v="139"/>
        <n v="219"/>
        <n v="109"/>
        <n v="50"/>
        <n v="317"/>
        <n v="496"/>
        <n v="83"/>
        <n v="128"/>
        <n v="96"/>
        <n v="293"/>
        <n v="8"/>
        <n v="101"/>
        <n v="138"/>
        <n v="111"/>
        <n v="519"/>
        <n v="61"/>
        <n v="60"/>
        <n v="619"/>
        <n v="23"/>
        <n v="37"/>
        <n v="48"/>
        <n v="58"/>
        <n v="67"/>
        <n v="38"/>
        <n v="53"/>
        <n v="30"/>
        <n v="28"/>
        <n v="192"/>
        <n v="52"/>
        <n v="146"/>
        <n v="40"/>
        <n v="165"/>
        <n v="3"/>
        <n v="161"/>
        <n v="6"/>
        <n v="49"/>
        <n v="33"/>
        <n v="51"/>
        <n v="35"/>
        <n v="2"/>
        <n v="44"/>
        <n v="4"/>
        <n v="123"/>
        <n v="11"/>
        <n v="92"/>
        <n v="12"/>
        <n v="26"/>
        <n v="136"/>
        <n v="9"/>
        <n v="84"/>
        <n v="18"/>
        <n v="62"/>
        <n v="7"/>
        <n v="1"/>
        <n v="14"/>
        <n v="17"/>
        <n v="5"/>
        <n v="43"/>
        <n v="20"/>
        <n v="55"/>
        <n v="22"/>
        <n v="24"/>
        <m/>
        <n v="10"/>
        <n v="13"/>
        <n v="77525"/>
        <n v="30453"/>
        <n v="59109"/>
        <n v="32534"/>
        <n v="26391"/>
        <n v="57400"/>
        <n v="344"/>
        <n v="41947"/>
        <n v="2965"/>
        <n v="5986"/>
        <n v="12100"/>
        <n v="6428"/>
        <n v="266"/>
        <n v="6604"/>
        <n v="1045"/>
        <n v="1341"/>
        <n v="7243"/>
        <n v="381"/>
        <n v="969"/>
        <n v="411"/>
        <n v="1864"/>
        <n v="1739"/>
        <n v="762"/>
        <n v="375"/>
        <n v="3265"/>
        <n v="1955"/>
        <n v="758"/>
        <n v="1995"/>
        <n v="157"/>
        <n v="720"/>
        <n v="286"/>
        <n v="588"/>
        <n v="108"/>
        <n v="247"/>
        <n v="214"/>
        <n v="1135"/>
        <n v="79"/>
        <n v="528"/>
        <n v="172"/>
        <n v="440"/>
        <n v="410"/>
        <n v="426"/>
        <n v="841"/>
        <n v="75"/>
        <n v="323"/>
        <n v="601"/>
        <n v="422"/>
        <n v="115"/>
        <n v="93"/>
        <n v="148"/>
        <n v="133"/>
        <n v="200"/>
        <n v="555"/>
        <n v="54"/>
        <n v="336"/>
        <n v="81"/>
        <n v="98"/>
        <n v="42"/>
        <n v="41"/>
        <n v="77"/>
        <n v="71"/>
        <n v="155"/>
        <n v="36"/>
        <n v="197"/>
        <n v="99"/>
        <n v="177"/>
        <n v="70"/>
        <n v="152"/>
        <n v="57"/>
        <n v="144"/>
        <n v="112"/>
        <n v="59"/>
        <n v="145"/>
        <n v="19"/>
        <n v="104"/>
        <n v="29"/>
        <n v="36948"/>
        <n v="64727"/>
        <n v="35435"/>
        <n v="27718"/>
        <n v="64300"/>
        <s v="_"/>
        <n v="77663"/>
        <n v="45983"/>
        <n v="3957"/>
        <n v="6707"/>
        <n v="13700"/>
        <n v="7756"/>
        <n v="1470"/>
        <n v="277"/>
        <n v="7343"/>
        <n v="1855"/>
        <n v="7447"/>
        <n v="1181"/>
        <n v="2642"/>
        <n v="799"/>
        <n v="597"/>
        <n v="2367"/>
        <n v="487"/>
        <n v="914"/>
        <n v="3494"/>
        <n v="2235"/>
        <n v="1095"/>
        <n v="805"/>
        <n v="242"/>
        <n v="2276"/>
        <n v="1843"/>
        <n v="380"/>
        <n v="852"/>
        <n v="400"/>
        <n v="334"/>
        <n v="97"/>
        <n v="203"/>
        <n v="586"/>
        <n v="319"/>
        <n v="1288"/>
        <n v="515"/>
        <n v="589"/>
        <n v="107"/>
        <n v="933"/>
        <n v="120"/>
        <n v="717"/>
        <n v="591"/>
        <n v="546"/>
        <n v="102"/>
        <n v="150"/>
        <n v="289"/>
        <n v="211"/>
        <n v="397"/>
        <n v="85"/>
        <n v="121"/>
        <n v="639"/>
        <n v="65"/>
        <n v="89"/>
        <n v="86"/>
        <n v="248"/>
        <n v="232"/>
        <n v="114"/>
        <n v="215"/>
        <n v="91"/>
        <n v="178"/>
        <n v="68"/>
        <n v="131"/>
        <n v="56"/>
        <n v="110"/>
        <n v="21"/>
        <n v="77084"/>
        <n v="72389"/>
        <n v="80587"/>
        <n v="48877"/>
        <n v="37409"/>
        <n v="91500"/>
        <s v="N/A"/>
        <n v="13430"/>
        <n v="59273"/>
        <n v="3446"/>
        <n v="22130"/>
        <n v="8895"/>
        <n v="12586"/>
        <n v="18600"/>
        <n v="610"/>
        <n v="3273"/>
        <n v="6968"/>
        <n v="10631"/>
        <n v="550"/>
        <n v="4049"/>
        <n v="1239"/>
        <n v="8114"/>
        <n v="4676"/>
        <n v="1490"/>
        <n v="1150"/>
        <n v="1133"/>
        <n v="2017"/>
        <n v="1970"/>
        <n v="2627"/>
        <n v="801"/>
        <n v="4312"/>
        <n v="1360"/>
        <n v="1559"/>
        <n v="747"/>
        <n v="870"/>
        <n v="4258"/>
        <n v="613"/>
        <n v="514"/>
        <n v="359"/>
        <n v="3295"/>
        <n v="416"/>
        <n v="804"/>
        <n v="2000"/>
        <n v="637"/>
        <n v="821"/>
        <n v="1055"/>
        <n v="350"/>
        <n v="737"/>
        <n v="1999"/>
        <n v="1099"/>
        <n v="457"/>
        <n v="367"/>
        <n v="267"/>
        <n v="769"/>
        <n v="771"/>
        <n v="447"/>
        <n v="1362"/>
        <n v="261"/>
        <n v="1043"/>
        <n v="974"/>
        <n v="791"/>
        <n v="238"/>
        <n v="580"/>
        <n v="193"/>
        <n v="251"/>
        <n v="305"/>
        <n v="285"/>
        <n v="630"/>
        <n v="167"/>
        <n v="287"/>
        <n v="88"/>
        <n v="644"/>
        <n v="103"/>
        <n v="188"/>
        <n v="117"/>
        <n v="122"/>
        <n v="327"/>
        <n v="357"/>
        <n v="201"/>
        <n v="31"/>
        <n v="313"/>
        <n v="73"/>
        <n v="126"/>
        <n v="282"/>
        <n v="237"/>
        <n v="235"/>
        <n v="27"/>
        <n v="224"/>
        <n v="69"/>
        <n v="46"/>
        <n v="176"/>
        <n v="76"/>
        <n v="116"/>
        <n v="15"/>
      </sharedItems>
    </cacheField>
    <cacheField name=" activecases" numFmtId="0">
      <sharedItems containsSemiMixedTypes="0" containsString="0" containsNumber="1" containsInteger="1" minValue="0" maxValue="677856"/>
    </cacheField>
    <cacheField name=" seriouscases" numFmtId="0">
      <sharedItems containsString="0" containsBlank="1" containsNumber="1" containsInteger="1" minValue="0" maxValue="13951"/>
    </cacheField>
    <cacheField name=" T test" numFmtId="0">
      <sharedItems containsString="0" containsBlank="1" containsNumber="1" containsInteger="1" minValue="0" maxValue="4026360"/>
    </cacheField>
    <cacheField name="dying rate" numFmtId="164">
      <sharedItems containsString="0" containsBlank="1" containsNumber="1" minValue="0" maxValue="0.27300000000000002" count="522">
        <n v="4.1000000000000002E-2"/>
        <n v="3.5999999999999997E-2"/>
        <n v="0.10100000000000001"/>
        <n v="0.127"/>
        <n v="2.1999999999999999E-2"/>
        <n v="0.104"/>
        <n v="6.2E-2"/>
        <n v="0.123"/>
        <n v="2.1000000000000001E-2"/>
        <n v="3.9E-2"/>
        <n v="0.11"/>
        <n v="2.5000000000000001E-2"/>
        <n v="5.2999999999999999E-2"/>
        <n v="2.9000000000000001E-2"/>
        <n v="0.02"/>
        <n v="8.0000000000000002E-3"/>
        <n v="8.9999999999999993E-3"/>
        <n v="8.6999999999999994E-2"/>
        <n v="3.4000000000000002E-2"/>
        <n v="0.04"/>
        <n v="1.7000000000000001E-2"/>
        <n v="0.01"/>
        <n v="4.2000000000000003E-2"/>
        <n v="3.1E-2"/>
        <n v="1.9E-2"/>
        <n v="2.5999999999999999E-2"/>
        <n v="4.8000000000000001E-2"/>
        <n v="5.5E-2"/>
        <n v="1.4E-2"/>
        <n v="1.6E-2"/>
        <n v="0.05"/>
        <n v="8.5000000000000006E-2"/>
        <n v="1.2999999999999999E-2"/>
        <n v="5.0000000000000001E-3"/>
        <n v="2.3E-2"/>
        <n v="2.4E-2"/>
        <n v="3.0000000000000001E-3"/>
        <n v="4.4999999999999998E-2"/>
        <n v="0.03"/>
        <n v="6.9000000000000006E-2"/>
        <n v="0.14099999999999999"/>
        <n v="4.0000000000000001E-3"/>
        <n v="1.0999999999999999E-2"/>
        <n v="7.0999999999999994E-2"/>
        <n v="1E-3"/>
        <n v="5.6000000000000001E-2"/>
        <n v="3.7999999999999999E-2"/>
        <n v="6.7000000000000004E-2"/>
        <n v="6.0000000000000001E-3"/>
        <n v="1.4999999999999999E-2"/>
        <n v="4.2999999999999997E-2"/>
        <n v="3.3000000000000002E-2"/>
        <n v="1.7999999999999999E-2"/>
        <n v="7.0000000000000001E-3"/>
        <n v="5.3999999999999999E-2"/>
        <n v="2.7E-2"/>
        <m/>
        <n v="0.10199999999999999"/>
        <n v="6.4000000000000001E-2"/>
        <n v="6.8000000000000005E-2"/>
        <n v="3.6999999999999998E-2"/>
        <n v="0.1"/>
        <n v="7.2999999999999995E-2"/>
        <n v="5.8000000000000003E-2"/>
        <n v="3.2000000000000001E-2"/>
        <n v="1.2E-2"/>
        <n v="9.5000000000000001E-2"/>
        <n v="6.3E-2"/>
        <n v="8.3000000000000004E-2"/>
        <n v="0.14000000000000001"/>
        <n v="0.19500000000000001"/>
        <n v="0.16200000000000001"/>
        <n v="0.129"/>
        <n v="0.13"/>
        <n v="0.105"/>
        <n v="0.13300000000000001"/>
        <n v="7.6999999999999999E-2"/>
        <n v="0.27300000000000002"/>
        <n v="0.222"/>
        <n v="0.111"/>
        <n v="0.125"/>
        <n v="0.14299999999999999"/>
        <n v="0.25"/>
        <n v="4.0742864812758531E-2"/>
        <n v="3.8614769957157256E-2"/>
        <n v="0.10186042802725929"/>
        <n v="0.12785100248898346"/>
        <n v="0.10668394341863729"/>
        <n v="2.2885246947039504E-2"/>
        <n v="0.12501424212885012"/>
        <n v="6.2217081494809291E-2"/>
        <n v="2.1105296451779859E-2"/>
        <n v="0.11942322792490542"/>
        <n v="4.1263392679332454E-2"/>
        <n v="0.10826199156187277"/>
        <n v="2.8004116991165624E-2"/>
        <n v="5.438412365232325E-2"/>
        <n v="2.939888659535873E-2"/>
        <n v="2.4409676952049833E-2"/>
        <n v="7.8032979976442873E-3"/>
        <n v="9.4014707251233367E-3"/>
        <n v="2.0133587786259542E-2"/>
        <n v="8.7380553640035469E-2"/>
        <n v="3.5842293906810034E-2"/>
        <n v="3.4098981766516691E-2"/>
        <n v="4.34063662670525E-2"/>
        <n v="1.0538472643279919E-2"/>
        <n v="2.6431074766355141E-2"/>
        <n v="1.6004742145820983E-2"/>
        <n v="1.8567639257294429E-2"/>
        <n v="3.2724984266834484E-2"/>
        <n v="8.884658099317785E-3"/>
        <n v="4.3362241494329552E-2"/>
        <n v="4.8580968280467443E-2"/>
        <n v="2.1856997627922738E-2"/>
        <n v="1.7162243065256436E-2"/>
        <n v="1.6114790286975718E-2"/>
        <n v="5.5781391147244806E-2"/>
        <n v="1.2893627572526656E-2"/>
        <n v="6.0613943808532779E-2"/>
        <n v="8.5111920874544514E-2"/>
        <n v="5.3533190578158455E-3"/>
        <n v="2.1893491124260357E-2"/>
        <n v="1.8960244648318043E-2"/>
        <n v="2.442795299938157E-2"/>
        <n v="1.6867469879518072E-2"/>
        <n v="4.8930772018847407E-2"/>
        <n v="2.1994134897360706E-3"/>
        <n v="3.6913990402362498E-2"/>
        <n v="1.3899920571882446E-2"/>
        <n v="2.9072082835523694E-2"/>
        <n v="3.4797738147020443E-3"/>
        <n v="1.0332434860736747E-2"/>
        <n v="4.1549953314659195E-2"/>
        <n v="4.4690052859202307E-2"/>
        <n v="1.232741617357002E-2"/>
        <n v="7.529654461062403E-2"/>
        <n v="0.15068493150684931"/>
        <n v="4.7365304914150381E-3"/>
        <n v="1.9230769230769232E-2"/>
        <n v="7.184466019417475E-2"/>
        <n v="1.3689700130378096E-2"/>
        <n v="5.4628224582701064E-2"/>
        <n v="3.0487804878048782E-3"/>
        <n v="6.4885496183206104E-2"/>
        <n v="1.8404907975460124E-2"/>
        <n v="4.208754208754209E-2"/>
        <n v="8.6655112651646442E-4"/>
        <n v="1.0396975425330813E-2"/>
        <n v="5.7692307692307696E-3"/>
        <n v="2.2417153996101363E-2"/>
        <n v="3.996003996003996E-3"/>
        <n v="1.344364012409514E-2"/>
        <n v="3.9112050739957716E-2"/>
        <n v="1.1560693641618497E-2"/>
        <n v="1.4634146341463415E-2"/>
        <n v="5.2151238591916557E-3"/>
        <n v="4.4736842105263158E-2"/>
        <n v="2.7472527472527475E-3"/>
        <n v="1.5449438202247191E-2"/>
        <n v="4.0875912408759124E-2"/>
        <n v="4.2360060514372161E-2"/>
        <n v="4.7619047619047623E-3"/>
        <n v="2.5806451612903226E-2"/>
        <n v="3.2310177705977383E-2"/>
        <n v="1.6233766233766232E-2"/>
        <n v="4.3261231281198007E-2"/>
        <n v="5.1993067590987872E-3"/>
        <n v="3.2432432432432434E-2"/>
        <n v="5.4945054945054949E-3"/>
        <n v="7.5046904315196998E-3"/>
        <n v="1.417004048582996E-2"/>
        <n v="2.2403258655804479E-2"/>
        <n v="5.578512396694215E-2"/>
        <n v="6.2240663900414939E-2"/>
        <n v="5.3117782909930716E-2"/>
        <n v="1.9607843137254902E-2"/>
        <n v="2.2113022113022112E-2"/>
        <n v="6.1224489795918366E-2"/>
        <n v="1.5584415584415584E-2"/>
        <n v="1.8372703412073491E-2"/>
        <n v="8.1081081081081086E-3"/>
        <n v="9.8314606741573038E-2"/>
        <n v="1.4749262536873156E-2"/>
        <n v="2.8213166144200628E-2"/>
        <n v="3.1446540880503145E-2"/>
        <n v="7.1942446043165471E-3"/>
        <n v="7.2727272727272724E-2"/>
        <n v="7.462686567164179E-3"/>
        <n v="7.6045627376425855E-3"/>
        <n v="1.2396694214876033E-2"/>
        <n v="8.8495575221238937E-3"/>
        <n v="8.9686098654708515E-2"/>
        <n v="3.5353535353535352E-2"/>
        <n v="1.5306122448979591E-2"/>
        <n v="3.6649214659685861E-2"/>
        <n v="1.06951871657754E-2"/>
        <n v="5.1428571428571428E-2"/>
        <n v="3.870967741935484E-2"/>
        <n v="5.5944055944055944E-2"/>
        <n v="2.1897810218978103E-2"/>
        <n v="7.3529411764705881E-3"/>
        <n v="4.5112781954887216E-2"/>
        <n v="5.0847457627118647E-2"/>
        <n v="7.1428571428571425E-2"/>
        <n v="1.0869565217391304E-2"/>
        <n v="8.0459770114942528E-2"/>
        <n v="1.2658227848101266E-2"/>
        <n v="3.9473684210526314E-2"/>
        <n v="5.7971014492753624E-2"/>
        <n v="4.3478260869565216E-2"/>
        <n v="5.8823529411764705E-2"/>
        <n v="8.3333333333333329E-2"/>
        <n v="1.8867924528301886E-2"/>
        <n v="0.18"/>
        <n v="0.10416666666666667"/>
        <n v="0.17391304347826086"/>
        <n v="2.1739130434782608E-2"/>
        <n v="0.13333333333333333"/>
        <n v="7.8947368421052627E-2"/>
        <n v="2.8571428571428571E-2"/>
        <n v="6.0606060606060608E-2"/>
        <n v="9.375E-2"/>
        <n v="6.25E-2"/>
        <n v="0.08"/>
        <n v="9.5238095238095233E-2"/>
        <n v="4.7619047619047616E-2"/>
        <n v="0.10526315789473684"/>
        <n v="0.21428571428571427"/>
        <n v="0.15384615384615385"/>
        <n v="7.6923076923076927E-2"/>
        <n v="0.16666666666666666"/>
        <n v="0.22222222222222221"/>
        <n v="0.1111111111111111"/>
        <n v="0.14285714285714285"/>
        <n v="4.0276620648412705E-2"/>
        <n v="0.10438626917265828"/>
        <n v="0.12829434037964843"/>
        <n v="0.10942469238698924"/>
        <n v="2.4555630727597023E-2"/>
        <n v="0.12783651730402501"/>
        <n v="4.0664556962025318E-2"/>
        <n v="6.2548599648036232E-2"/>
        <n v="2.122884895739488E-2"/>
        <n v="0.12759488705090066"/>
        <n v="0.10632367895747806"/>
        <n v="4.4300840859545311E-2"/>
        <n v="3.0373831775700934E-2"/>
        <n v="5.6679470763977807E-2"/>
        <n v="8.0750763858577039E-3"/>
        <n v="3.1593244360458253E-2"/>
        <n v="2.620895947582081E-2"/>
        <n v="1.0012083549110996E-2"/>
        <n v="8.3942272561198392E-2"/>
        <n v="3.4281957358880434E-2"/>
        <n v="2.0594096991553575E-2"/>
        <n v="3.4248541088682673E-2"/>
        <n v="2.2076860179885527E-2"/>
        <n v="1.877133105802048E-2"/>
        <n v="4.715101607119139E-2"/>
        <n v="1.0897009966777409E-2"/>
        <n v="3.5333141044130371E-2"/>
        <n v="4.9902005125885725E-2"/>
        <n v="2.0293805845827653E-2"/>
        <n v="9.5927032552288096E-3"/>
        <n v="4.5109211775878441E-2"/>
        <n v="2.3601254332398087E-2"/>
        <n v="1.6921397379912665E-2"/>
        <n v="1.3173895419537901E-2"/>
        <n v="6.3868613138686137E-2"/>
        <n v="1.5985052937512977E-2"/>
        <n v="6.3505685475219911E-2"/>
        <n v="8.755760368663594E-2"/>
        <n v="5.5297500552975009E-3"/>
        <n v="2.0966946225949679E-2"/>
        <n v="2.707373271889401E-2"/>
        <n v="2.0959902794653706E-2"/>
        <n v="2.166511915815537E-3"/>
        <n v="5.5888853804862644E-2"/>
        <n v="2.9980657640232108E-2"/>
        <n v="1.9255874673629242E-2"/>
        <n v="9.9349092154847555E-3"/>
        <n v="3.0843043180260451E-3"/>
        <n v="3.9270687237026647E-2"/>
        <n v="1.5509887553315239E-2"/>
        <n v="4.3039086517347384E-2"/>
        <n v="1.1883802816901408E-2"/>
        <n v="7.4885844748858441E-2"/>
        <n v="4.6153846153846156E-2"/>
        <n v="0.15784165405950579"/>
        <n v="7.1469086783891092E-2"/>
        <n v="2.0443925233644859E-2"/>
        <n v="4.6756282875511394E-3"/>
        <n v="1.5151515151515152E-2"/>
        <n v="7.4759945130315503E-2"/>
        <n v="5.6603773584905662E-2"/>
        <n v="4.40852314474651E-3"/>
        <n v="3.7064492216456633E-3"/>
        <n v="2.1021021021021023E-2"/>
        <n v="1.5384615384615385E-3"/>
        <n v="4.5379537953795381E-2"/>
        <n v="1.0452961672473868E-2"/>
        <n v="1.0999083409715857E-2"/>
        <n v="2.2598870056497175E-2"/>
        <n v="1.3474494706448507E-2"/>
        <n v="3.7608486017357765E-2"/>
        <n v="3.9603960396039604E-3"/>
        <n v="4.0080160320641279E-3"/>
        <n v="4.449648711943794E-2"/>
        <n v="1.4150943396226415E-2"/>
        <n v="4.8567870485678705E-2"/>
        <n v="2.6007802340702211E-3"/>
        <n v="5.5020632737276479E-3"/>
        <n v="4.6831955922865015E-2"/>
        <n v="2.8925619834710745E-2"/>
        <n v="1.6853932584269662E-2"/>
        <n v="4.6715328467153282E-2"/>
        <n v="3.1578947368421054E-2"/>
        <n v="1.812688821752266E-2"/>
        <n v="7.6335877862595417E-3"/>
        <n v="4.4891640866873063E-2"/>
        <n v="3.1645569620253167E-2"/>
        <n v="9.5846645367412137E-3"/>
        <n v="4.9019607843137254E-3"/>
        <n v="1.4134275618374558E-2"/>
        <n v="2.3722627737226276E-2"/>
        <n v="5.2427184466019419E-2"/>
        <n v="1.6563146997929608E-2"/>
        <n v="4.9250535331905779E-2"/>
        <n v="2.0642201834862386E-2"/>
        <n v="1.1933174224343675E-2"/>
        <n v="6.2972292191435769E-2"/>
        <n v="1.5267175572519083E-2"/>
        <n v="1.7902813299232736E-2"/>
        <n v="0"/>
        <n v="7.8125E-3"/>
        <n v="9.7035040431266845E-2"/>
        <n v="2.9154518950437316E-2"/>
        <n v="8.1818181818181818E-2"/>
        <n v="2.7777777777777776E-2"/>
        <n v="6.4935064935064939E-3"/>
        <n v="6.7114093959731542E-3"/>
        <n v="6.8728522336769758E-3"/>
        <n v="1.0948905109489052E-2"/>
        <n v="1.1029411764705883E-2"/>
        <n v="8.2644628099173556E-3"/>
        <n v="8.5106382978723402E-2"/>
        <n v="3.2258064516129031E-2"/>
        <n v="4.3269230769230768E-2"/>
        <n v="1.4492753623188406E-2"/>
        <n v="3.8216560509554139E-2"/>
        <n v="3.2051282051282048E-2"/>
        <n v="4.0816326530612242E-2"/>
        <n v="5.5172413793103448E-2"/>
        <n v="4.3795620437956206E-2"/>
        <n v="8.1300813008130079E-2"/>
        <n v="7.0796460176991149E-2"/>
        <n v="1.0752688172043012E-2"/>
        <n v="3.896103896103896E-2"/>
        <n v="4.0540540540540543E-2"/>
        <n v="5.4794520547945202E-2"/>
        <n v="5.5555555555555552E-2"/>
        <n v="6.4516129032258063E-2"/>
        <n v="3.3333333333333333E-2"/>
        <n v="0.10169491525423729"/>
        <n v="8.771929824561403E-2"/>
        <n v="1.7543859649122806E-2"/>
        <n v="1.8518518518518517E-2"/>
        <n v="0.16326530612244897"/>
        <n v="0.1276595744680851"/>
        <n v="4.4444444444444446E-2"/>
        <n v="7.4999999999999997E-2"/>
        <n v="0.13793103448275862"/>
        <n v="3.8461538461538464E-2"/>
        <n v="8.6956521739130432E-2"/>
        <n v="0.17647058823529413"/>
        <n v="0.2"/>
        <n v="5.5977860224539863E-2"/>
        <n v="5.3627899525580912E-2"/>
        <n v="0.10415064182608261"/>
        <n v="0.13305890921932592"/>
        <n v="0.13041967267976548"/>
        <n v="3.3060211471118213E-2"/>
        <n v="0.13234409946850725"/>
        <n v="2.3521653110573752E-2"/>
        <n v="6.2379498233638704E-2"/>
        <n v="8.5948939963073796E-3"/>
        <n v="6.3495569791129761E-2"/>
        <n v="0.145761948828252"/>
        <n v="4.5887751500176488E-2"/>
        <n v="0.11228857955395899"/>
        <n v="5.1137990266246776E-2"/>
        <n v="3.5229832718209272E-2"/>
        <n v="3.1932682453206754E-2"/>
        <n v="2.7258805513016845E-2"/>
        <n v="4.3892154357270639E-2"/>
        <n v="3.1767489016559645E-2"/>
        <n v="0.10692292075522772"/>
        <n v="1.2907460074381974E-2"/>
        <n v="2.3619218679838346E-2"/>
        <n v="2.2109799512834927E-2"/>
        <n v="1.3229275720947939E-2"/>
        <n v="9.824494467760396E-3"/>
        <n v="5.0059241706161141E-2"/>
        <n v="3.9612217241738766E-2"/>
        <n v="5.3491495076096685E-2"/>
        <n v="1.9793072424651371E-2"/>
        <n v="8.3040794092724857E-2"/>
        <n v="1.3725979535812328E-3"/>
        <n v="4.843646041250832E-2"/>
        <n v="5.9187887130075709E-3"/>
        <n v="2.529346003353829E-2"/>
        <n v="2.8115942028985506E-2"/>
        <n v="8.7278106508875741E-2"/>
        <n v="1.8853695324283559E-2"/>
        <n v="1.0716981132075473E-2"/>
        <n v="6.6264127573927856E-2"/>
        <n v="8.141762452107279E-3"/>
        <n v="1.4962593516209476E-3"/>
        <n v="2.6444833625218916E-2"/>
        <n v="1.6405529953917052E-2"/>
        <n v="4.7340854149879132E-2"/>
        <n v="2.8206850235057087E-2"/>
        <n v="4.7523258737742019E-2"/>
        <n v="2.5336091003102378E-2"/>
        <n v="2.1079258010118045E-2"/>
        <n v="7.5007500750075007E-2"/>
        <n v="1.7575757575757574E-2"/>
        <n v="4.6946815495732111E-2"/>
        <n v="4.6849224678323982E-2"/>
        <n v="3.4260515603799183E-2"/>
        <n v="1.683381088825215E-2"/>
        <n v="0.141280353200883"/>
        <n v="2.7472527472527472E-2"/>
        <n v="5.1670378619153676E-2"/>
        <n v="4.5112781954887221E-3"/>
        <n v="0.1003024193548387"/>
        <n v="3.6706869428421605E-3"/>
        <n v="2.4986709197235512E-2"/>
        <n v="1.0259179265658747E-2"/>
        <n v="5.6401579244218835E-3"/>
        <n v="3.0731407498463428E-3"/>
        <n v="5.2096569250317665E-2"/>
        <n v="2.6058631921824105E-2"/>
        <n v="8.3333333333333332E-3"/>
        <n v="1.3231197771587743E-2"/>
        <n v="4.9645390070921988E-3"/>
        <n v="1.6430171769977596E-2"/>
        <n v="5.7677902621722843E-2"/>
        <n v="2.790346907993967E-2"/>
        <n v="3.7433155080213901E-2"/>
        <n v="4.4081632653061226E-2"/>
        <n v="1.1082693947144074E-2"/>
        <n v="3.6113499570077388E-2"/>
        <n v="3.3118675252989879E-2"/>
        <n v="8.6372360844529754E-3"/>
        <n v="3.5087719298245612E-2"/>
        <n v="3.8986354775828458E-3"/>
        <n v="4.6286329386437029E-2"/>
        <n v="4.2986425339366516E-2"/>
        <n v="1.1376564277588168E-2"/>
        <n v="2.3640661938534278E-3"/>
        <n v="1.5544041450777202E-2"/>
        <n v="6.7658998646820028E-3"/>
        <n v="5.1603905160390519E-2"/>
        <n v="1.8258426966292134E-2"/>
        <n v="3.10192023633678E-2"/>
        <n v="3.308270676691729E-2"/>
        <n v="9.0634441087613302E-3"/>
        <n v="3.0864197530864196E-2"/>
        <n v="8.0385852090032149E-3"/>
        <n v="4.4520547945205477E-2"/>
        <n v="6.5404475043029264E-2"/>
        <n v="1.232394366197183E-2"/>
        <n v="5.8510638297872342E-2"/>
        <n v="1.8691588785046728E-2"/>
        <n v="4.9180327868852458E-2"/>
        <n v="9.6436058700209645E-2"/>
        <n v="8.4415584415584416E-2"/>
        <n v="6.6815144766146995E-3"/>
        <n v="6.9605568445475635E-3"/>
        <n v="1.6470588235294119E-2"/>
        <n v="1.4218009478672985E-2"/>
        <n v="9.9502487562189053E-3"/>
        <n v="1.3262599469496022E-2"/>
        <n v="7.5301204819277115E-2"/>
        <n v="2.7439024390243903E-2"/>
        <n v="1.6025641025641024E-2"/>
        <n v="2.3026315789473683E-2"/>
        <n v="2.4221453287197232E-2"/>
        <n v="4.9822064056939501E-2"/>
        <n v="1.4760147601476014E-2"/>
        <n v="3.937007874015748E-2"/>
        <n v="5.6910569105691054E-2"/>
        <n v="3.3755274261603373E-2"/>
        <n v="2.2421524663677129E-2"/>
        <n v="3.2110091743119268E-2"/>
        <n v="7.3619631901840496E-2"/>
        <n v="3.7499999999999999E-2"/>
        <n v="5.4054054054054057E-2"/>
        <n v="7.246376811594203E-3"/>
        <n v="4.2016806722689079E-2"/>
        <n v="7.0175438596491224E-2"/>
        <n v="2.7027027027027029E-2"/>
        <n v="0.11214953271028037"/>
        <n v="8.0808080808080815E-2"/>
        <n v="2.0618556701030927E-2"/>
        <n v="1.0309278350515464E-2"/>
        <n v="3.1914893617021274E-2"/>
        <n v="5.8139534883720929E-2"/>
        <n v="1.2345679012345678E-2"/>
        <n v="6.6666666666666666E-2"/>
        <n v="0.14925373134328357"/>
        <n v="1.4925373134328358E-2"/>
        <n v="0.1076923076923077"/>
        <n v="0.15"/>
        <n v="5.2631578947368418E-2"/>
        <n v="0.12"/>
        <n v="4.1666666666666664E-2"/>
        <n v="0.13043478260869565"/>
        <n v="0.11764705882352941"/>
        <n v="9.0909090909090912E-2"/>
      </sharedItems>
    </cacheField>
    <cacheField name="positive per test" numFmtId="9">
      <sharedItems containsBlank="1" containsMixedTypes="1" containsNumber="1" minValue="8.2076743194830029E-4" maxValue="0.59035427210479308"/>
    </cacheField>
    <cacheField name="rec/cases" numFmtId="9">
      <sharedItems containsBlank="1"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d v="2020-04-10T00:00:00"/>
    <x v="0"/>
    <n v="81865"/>
    <x v="0"/>
    <n v="3335"/>
    <x v="0"/>
    <n v="77370"/>
    <n v="1160"/>
    <n v="176"/>
    <m/>
    <n v="4.1000000000000002E-2"/>
    <m/>
    <n v="0.95"/>
  </r>
  <r>
    <d v="2020-04-10T00:00:00"/>
    <x v="1"/>
    <n v="468566"/>
    <x v="1"/>
    <n v="16691"/>
    <x v="1"/>
    <n v="25928"/>
    <n v="425947"/>
    <n v="10011"/>
    <n v="2353096"/>
    <n v="3.5999999999999997E-2"/>
    <n v="0.19900000000000001"/>
    <n v="0.06"/>
  </r>
  <r>
    <d v="2020-04-10T00:00:00"/>
    <x v="2"/>
    <n v="153222"/>
    <x v="2"/>
    <n v="15447"/>
    <x v="2"/>
    <n v="52165"/>
    <n v="85610"/>
    <n v="7371"/>
    <n v="355000"/>
    <n v="0.10100000000000001"/>
    <n v="0.432"/>
    <n v="0.34"/>
  </r>
  <r>
    <d v="2020-04-10T00:00:00"/>
    <x v="3"/>
    <n v="143626"/>
    <x v="3"/>
    <n v="18279"/>
    <x v="3"/>
    <n v="28470"/>
    <n v="96877"/>
    <n v="3605"/>
    <n v="853369"/>
    <n v="0.127"/>
    <n v="0.16800000000000001"/>
    <n v="0.2"/>
  </r>
  <r>
    <d v="2020-04-10T00:00:00"/>
    <x v="4"/>
    <n v="118235"/>
    <x v="4"/>
    <n v="2607"/>
    <x v="4"/>
    <n v="52407"/>
    <n v="63221"/>
    <n v="4895"/>
    <n v="1317887"/>
    <n v="2.1999999999999999E-2"/>
    <n v="0.09"/>
    <n v="0.44"/>
  </r>
  <r>
    <d v="2020-04-10T00:00:00"/>
    <x v="5"/>
    <n v="117749"/>
    <x v="5"/>
    <n v="12210"/>
    <x v="5"/>
    <n v="23206"/>
    <n v="82333"/>
    <n v="7066"/>
    <n v="333807"/>
    <n v="0.104"/>
    <n v="0.35299999999999998"/>
    <n v="0.2"/>
  </r>
  <r>
    <d v="2020-04-10T00:00:00"/>
    <x v="6"/>
    <n v="66220"/>
    <x v="6"/>
    <n v="4110"/>
    <x v="6"/>
    <n v="32309"/>
    <n v="29801"/>
    <n v="3918"/>
    <n v="231393"/>
    <n v="6.2E-2"/>
    <n v="0.28599999999999998"/>
    <n v="0.49"/>
  </r>
  <r>
    <d v="2020-04-10T00:00:00"/>
    <x v="7"/>
    <n v="65077"/>
    <x v="7"/>
    <n v="7978"/>
    <x v="7"/>
    <n v="135"/>
    <n v="56964"/>
    <n v="1559"/>
    <n v="298169"/>
    <n v="0.123"/>
    <n v="0.218"/>
    <n v="0"/>
  </r>
  <r>
    <d v="2020-04-10T00:00:00"/>
    <x v="8"/>
    <n v="42282"/>
    <x v="8"/>
    <n v="908"/>
    <x v="8"/>
    <n v="2142"/>
    <n v="39232"/>
    <n v="1552"/>
    <n v="276338"/>
    <n v="2.1000000000000001E-2"/>
    <n v="0.153"/>
    <n v="0.05"/>
  </r>
  <r>
    <d v="2020-04-10T00:00:00"/>
    <x v="9"/>
    <n v="24983"/>
    <x v="9"/>
    <n v="2523"/>
    <x v="9"/>
    <n v="5164"/>
    <n v="17296"/>
    <n v="1285"/>
    <n v="84248"/>
    <n v="0.10100000000000001"/>
    <n v="0.29699999999999999"/>
    <n v="0.21"/>
  </r>
  <r>
    <d v="2020-04-10T00:00:00"/>
    <x v="10"/>
    <n v="24051"/>
    <x v="10"/>
    <n v="948"/>
    <x v="10"/>
    <n v="10600"/>
    <n v="12503"/>
    <n v="386"/>
    <n v="178500"/>
    <n v="3.9E-2"/>
    <n v="0.13500000000000001"/>
    <n v="0.44"/>
  </r>
  <r>
    <d v="2020-04-10T00:00:00"/>
    <x v="11"/>
    <n v="21762"/>
    <x v="11"/>
    <n v="2396"/>
    <x v="11"/>
    <n v="250"/>
    <n v="19116"/>
    <n v="1424"/>
    <n v="101534"/>
    <n v="0.11"/>
    <n v="0.214"/>
    <n v="0.01"/>
  </r>
  <r>
    <d v="2020-04-10T00:00:00"/>
    <x v="12"/>
    <n v="20765"/>
    <x v="12"/>
    <n v="509"/>
    <x v="12"/>
    <n v="5311"/>
    <n v="14945"/>
    <n v="518"/>
    <n v="370315"/>
    <n v="2.5000000000000001E-2"/>
    <n v="5.6000000000000001E-2"/>
    <n v="0.26"/>
  </r>
  <r>
    <d v="2020-04-10T00:00:00"/>
    <x v="13"/>
    <n v="18145"/>
    <x v="13"/>
    <n v="954"/>
    <x v="13"/>
    <n v="173"/>
    <n v="17018"/>
    <n v="296"/>
    <n v="62985"/>
    <n v="5.2999999999999999E-2"/>
    <n v="0.28799999999999998"/>
    <n v="0.01"/>
  </r>
  <r>
    <d v="2020-04-10T00:00:00"/>
    <x v="14"/>
    <n v="13956"/>
    <x v="14"/>
    <n v="409"/>
    <x v="14"/>
    <n v="205"/>
    <n v="13342"/>
    <n v="241"/>
    <n v="140368"/>
    <n v="2.9000000000000001E-2"/>
    <n v="9.9000000000000005E-2"/>
    <n v="0.01"/>
  </r>
  <r>
    <d v="2020-04-10T00:00:00"/>
    <x v="15"/>
    <n v="13244"/>
    <x v="15"/>
    <n v="295"/>
    <x v="15"/>
    <n v="5240"/>
    <n v="7709"/>
    <n v="266"/>
    <n v="126287"/>
    <n v="2.1999999999999999E-2"/>
    <n v="0.105"/>
    <n v="0.4"/>
  </r>
  <r>
    <d v="2020-04-10T00:00:00"/>
    <x v="16"/>
    <n v="10423"/>
    <x v="16"/>
    <n v="204"/>
    <x v="16"/>
    <n v="6973"/>
    <n v="3246"/>
    <n v="55"/>
    <n v="477304"/>
    <n v="0.02"/>
    <n v="2.1999999999999999E-2"/>
    <n v="0.67"/>
  </r>
  <r>
    <d v="2020-04-10T00:00:00"/>
    <x v="17"/>
    <n v="10131"/>
    <x v="17"/>
    <n v="76"/>
    <x v="17"/>
    <n v="698"/>
    <n v="9357"/>
    <n v="8"/>
    <n v="1004719"/>
    <n v="8.0000000000000002E-3"/>
    <n v="0.01"/>
    <n v="7.0000000000000007E-2"/>
  </r>
  <r>
    <d v="2020-04-10T00:00:00"/>
    <x v="18"/>
    <n v="9968"/>
    <x v="18"/>
    <n v="86"/>
    <x v="17"/>
    <n v="1011"/>
    <n v="8871"/>
    <n v="166"/>
    <n v="117339"/>
    <n v="8.9999999999999993E-3"/>
    <n v="8.5000000000000006E-2"/>
    <n v="0.1"/>
  </r>
  <r>
    <d v="2020-04-10T00:00:00"/>
    <x v="19"/>
    <n v="9141"/>
    <x v="19"/>
    <n v="793"/>
    <x v="18"/>
    <n v="205"/>
    <n v="8143"/>
    <n v="719"/>
    <n v="54700"/>
    <n v="8.6999999999999994E-2"/>
    <n v="0.16700000000000001"/>
    <n v="0.02"/>
  </r>
  <r>
    <d v="2020-04-10T00:00:00"/>
    <x v="20"/>
    <n v="6725"/>
    <x v="20"/>
    <n v="227"/>
    <x v="19"/>
    <n v="635"/>
    <n v="5863"/>
    <m/>
    <n v="177584"/>
    <n v="3.4000000000000002E-2"/>
    <n v="3.7999999999999999E-2"/>
    <n v="0.09"/>
  </r>
  <r>
    <d v="2020-04-10T00:00:00"/>
    <x v="21"/>
    <n v="6574"/>
    <x v="21"/>
    <n v="263"/>
    <x v="20"/>
    <n v="25"/>
    <n v="6286"/>
    <n v="165"/>
    <n v="53000"/>
    <n v="0.04"/>
    <n v="0.124"/>
    <n v="0"/>
  </r>
  <r>
    <d v="2020-04-10T00:00:00"/>
    <x v="22"/>
    <n v="6219"/>
    <x v="22"/>
    <n v="108"/>
    <x v="21"/>
    <n v="32"/>
    <n v="6079"/>
    <n v="78"/>
    <n v="121034"/>
    <n v="1.7000000000000001E-2"/>
    <n v="5.0999999999999997E-2"/>
    <n v="0.01"/>
  </r>
  <r>
    <d v="2020-04-10T00:00:00"/>
    <x v="23"/>
    <n v="6152"/>
    <x v="23"/>
    <n v="51"/>
    <x v="22"/>
    <n v="2987"/>
    <n v="3114"/>
    <n v="81"/>
    <n v="330134"/>
    <n v="8.0000000000000002E-3"/>
    <n v="1.9E-2"/>
    <n v="0.49"/>
  </r>
  <r>
    <d v="2020-04-10T00:00:00"/>
    <x v="24"/>
    <n v="5972"/>
    <x v="24"/>
    <n v="57"/>
    <x v="23"/>
    <n v="1274"/>
    <n v="4641"/>
    <n v="360"/>
    <n v="68353"/>
    <n v="0.01"/>
    <n v="8.6999999999999994E-2"/>
    <n v="0.21"/>
  </r>
  <r>
    <d v="2020-04-10T00:00:00"/>
    <x v="25"/>
    <n v="5635"/>
    <x v="25"/>
    <n v="237"/>
    <x v="24"/>
    <n v="1736"/>
    <n v="3662"/>
    <n v="120"/>
    <n v="64002"/>
    <n v="4.2000000000000003E-2"/>
    <n v="8.7999999999999995E-2"/>
    <n v="0.31"/>
  </r>
  <r>
    <d v="2020-04-10T00:00:00"/>
    <x v="26"/>
    <n v="5575"/>
    <x v="26"/>
    <n v="174"/>
    <x v="25"/>
    <n v="284"/>
    <n v="5117"/>
    <n v="160"/>
    <n v="107597"/>
    <n v="3.1E-2"/>
    <n v="5.1999999999999998E-2"/>
    <n v="0.05"/>
  </r>
  <r>
    <d v="2020-04-10T00:00:00"/>
    <x v="27"/>
    <n v="5569"/>
    <x v="27"/>
    <n v="112"/>
    <x v="17"/>
    <n v="301"/>
    <n v="5156"/>
    <n v="96"/>
    <n v="106845"/>
    <n v="0.02"/>
    <n v="5.1999999999999998E-2"/>
    <n v="0.05"/>
  </r>
  <r>
    <d v="2020-04-10T00:00:00"/>
    <x v="28"/>
    <n v="5347"/>
    <x v="28"/>
    <n v="99"/>
    <x v="26"/>
    <n v="685"/>
    <n v="4563"/>
    <n v="109"/>
    <n v="61498"/>
    <n v="1.9E-2"/>
    <n v="8.6999999999999994E-2"/>
    <n v="0.13"/>
  </r>
  <r>
    <d v="2020-04-10T00:00:00"/>
    <x v="29"/>
    <n v="5256"/>
    <x v="29"/>
    <n v="138"/>
    <x v="27"/>
    <n v="1438"/>
    <n v="3680"/>
    <n v="124"/>
    <n v="48465"/>
    <n v="2.5999999999999999E-2"/>
    <n v="0.108"/>
    <n v="0.27"/>
  </r>
  <r>
    <d v="2020-04-10T00:00:00"/>
    <x v="30"/>
    <n v="5202"/>
    <x v="30"/>
    <n v="248"/>
    <x v="20"/>
    <n v="647"/>
    <n v="4307"/>
    <n v="178"/>
    <n v="51802"/>
    <n v="4.8000000000000001E-2"/>
    <n v="0.1"/>
    <n v="0.12"/>
  </r>
  <r>
    <d v="2020-04-10T00:00:00"/>
    <x v="31"/>
    <n v="4965"/>
    <x v="31"/>
    <n v="272"/>
    <x v="28"/>
    <n v="339"/>
    <n v="4354"/>
    <n v="139"/>
    <n v="19102"/>
    <n v="5.5E-2"/>
    <n v="0.26"/>
    <n v="7.0000000000000007E-2"/>
  </r>
  <r>
    <d v="2020-04-10T00:00:00"/>
    <x v="32"/>
    <n v="4489"/>
    <x v="32"/>
    <n v="65"/>
    <x v="16"/>
    <n v="572"/>
    <n v="3852"/>
    <n v="31"/>
    <n v="44896"/>
    <n v="1.4E-2"/>
    <n v="0.1"/>
    <n v="0.13"/>
  </r>
  <r>
    <d v="2020-04-10T00:00:00"/>
    <x v="33"/>
    <n v="4228"/>
    <x v="33"/>
    <n v="67"/>
    <x v="0"/>
    <n v="1608"/>
    <n v="2553"/>
    <n v="72"/>
    <n v="63367"/>
    <n v="1.6E-2"/>
    <n v="6.7000000000000004E-2"/>
    <n v="0.38"/>
  </r>
  <r>
    <d v="2020-04-10T00:00:00"/>
    <x v="34"/>
    <n v="4076"/>
    <x v="34"/>
    <n v="203"/>
    <x v="29"/>
    <n v="124"/>
    <n v="3749"/>
    <n v="1"/>
    <n v="24500"/>
    <n v="0.05"/>
    <n v="0.16600000000000001"/>
    <n v="0.03"/>
  </r>
  <r>
    <d v="2020-04-10T00:00:00"/>
    <x v="35"/>
    <n v="3293"/>
    <x v="35"/>
    <n v="280"/>
    <x v="30"/>
    <n v="252"/>
    <n v="2761"/>
    <m/>
    <n v="14354"/>
    <n v="8.5000000000000006E-2"/>
    <n v="0.22900000000000001"/>
    <n v="0.08"/>
  </r>
  <r>
    <d v="2020-04-10T00:00:00"/>
    <x v="36"/>
    <n v="3287"/>
    <x v="36"/>
    <n v="44"/>
    <x v="31"/>
    <n v="666"/>
    <n v="2577"/>
    <n v="41"/>
    <n v="115585"/>
    <n v="1.2999999999999999E-2"/>
    <n v="2.8000000000000001E-2"/>
    <n v="0.2"/>
  </r>
  <r>
    <d v="2020-04-10T00:00:00"/>
    <x v="37"/>
    <n v="3181"/>
    <x v="37"/>
    <n v="174"/>
    <x v="32"/>
    <n v="633"/>
    <n v="2374"/>
    <n v="89"/>
    <n v="25410"/>
    <n v="5.5E-2"/>
    <n v="0.125"/>
    <n v="0.2"/>
  </r>
  <r>
    <d v="2020-04-10T00:00:00"/>
    <x v="38"/>
    <n v="3115"/>
    <x v="38"/>
    <n v="52"/>
    <x v="33"/>
    <n v="500"/>
    <n v="2563"/>
    <n v="30"/>
    <n v="27521"/>
    <n v="1.7000000000000001E-2"/>
    <n v="0.113"/>
    <n v="0.16"/>
  </r>
  <r>
    <d v="2020-04-10T00:00:00"/>
    <x v="39"/>
    <n v="2990"/>
    <x v="39"/>
    <n v="14"/>
    <x v="0"/>
    <n v="268"/>
    <n v="2708"/>
    <n v="1"/>
    <n v="593095"/>
    <n v="5.0000000000000001E-3"/>
    <n v="5.0000000000000001E-3"/>
    <n v="0.09"/>
  </r>
  <r>
    <d v="2020-04-10T00:00:00"/>
    <x v="40"/>
    <n v="2867"/>
    <x v="40"/>
    <n v="66"/>
    <x v="22"/>
    <n v="118"/>
    <n v="2683"/>
    <n v="127"/>
    <n v="12347"/>
    <n v="2.3E-2"/>
    <n v="0.23200000000000001"/>
    <n v="0.04"/>
  </r>
  <r>
    <d v="2020-04-10T00:00:00"/>
    <x v="41"/>
    <n v="2752"/>
    <x v="41"/>
    <n v="66"/>
    <x v="31"/>
    <n v="16"/>
    <n v="2670"/>
    <n v="107"/>
    <n v="11776"/>
    <n v="2.4E-2"/>
    <n v="0.23400000000000001"/>
    <n v="0.01"/>
  </r>
  <r>
    <d v="2020-04-10T00:00:00"/>
    <x v="42"/>
    <n v="2605"/>
    <x v="42"/>
    <n v="42"/>
    <x v="0"/>
    <n v="300"/>
    <n v="2263"/>
    <n v="82"/>
    <n v="39000"/>
    <n v="1.6E-2"/>
    <n v="6.7000000000000004E-2"/>
    <n v="0.12"/>
  </r>
  <r>
    <d v="2020-04-10T00:00:00"/>
    <x v="43"/>
    <n v="2423"/>
    <x v="43"/>
    <n v="32"/>
    <x v="0"/>
    <n v="940"/>
    <n v="1451"/>
    <n v="61"/>
    <n v="71860"/>
    <n v="1.2999999999999999E-2"/>
    <n v="3.4000000000000002E-2"/>
    <n v="0.39"/>
  </r>
  <r>
    <d v="2020-04-10T00:00:00"/>
    <x v="44"/>
    <n v="2376"/>
    <x v="44"/>
    <n v="6"/>
    <x v="34"/>
    <n v="206"/>
    <n v="2164"/>
    <n v="37"/>
    <n v="43144"/>
    <n v="3.0000000000000001E-3"/>
    <n v="5.5E-2"/>
    <n v="0.09"/>
  </r>
  <r>
    <d v="2020-04-10T00:00:00"/>
    <x v="45"/>
    <n v="2349"/>
    <x v="45"/>
    <n v="118"/>
    <x v="35"/>
    <n v="80"/>
    <n v="2151"/>
    <n v="147"/>
    <n v="7151"/>
    <n v="0.05"/>
    <n v="0.32800000000000001"/>
    <n v="0.03"/>
  </r>
  <r>
    <d v="2020-04-10T00:00:00"/>
    <x v="46"/>
    <n v="2223"/>
    <x v="46"/>
    <n v="69"/>
    <x v="36"/>
    <n v="174"/>
    <n v="1980"/>
    <n v="85"/>
    <n v="34910"/>
    <n v="3.1E-2"/>
    <n v="6.4000000000000001E-2"/>
    <n v="0.08"/>
  </r>
  <r>
    <d v="2020-04-10T00:00:00"/>
    <x v="47"/>
    <n v="1955"/>
    <x v="47"/>
    <n v="87"/>
    <x v="16"/>
    <n v="269"/>
    <n v="1599"/>
    <n v="79"/>
    <n v="33634"/>
    <n v="4.4999999999999998E-2"/>
    <n v="5.8000000000000003E-2"/>
    <n v="0.14000000000000001"/>
  </r>
  <r>
    <d v="2020-04-10T00:00:00"/>
    <x v="48"/>
    <n v="1934"/>
    <x v="48"/>
    <n v="18"/>
    <x v="34"/>
    <n v="95"/>
    <n v="1821"/>
    <n v="7"/>
    <n v="68874"/>
    <n v="8.9999999999999993E-3"/>
    <n v="2.8000000000000001E-2"/>
    <n v="0.05"/>
  </r>
  <r>
    <d v="2020-04-10T00:00:00"/>
    <x v="49"/>
    <n v="1910"/>
    <x v="49"/>
    <n v="6"/>
    <x v="34"/>
    <n v="460"/>
    <n v="1444"/>
    <n v="29"/>
    <n v="65000"/>
    <n v="3.0000000000000001E-3"/>
    <n v="2.9000000000000001E-2"/>
    <n v="0.24"/>
  </r>
  <r>
    <d v="2020-04-10T00:00:00"/>
    <x v="50"/>
    <n v="1894"/>
    <x v="50"/>
    <n v="79"/>
    <x v="36"/>
    <n v="365"/>
    <n v="1450"/>
    <n v="96"/>
    <n v="14850"/>
    <n v="4.2000000000000003E-2"/>
    <n v="0.128"/>
    <n v="0.19"/>
  </r>
  <r>
    <d v="2020-04-10T00:00:00"/>
    <x v="51"/>
    <n v="1892"/>
    <x v="41"/>
    <n v="57"/>
    <x v="26"/>
    <n v="45"/>
    <n v="1790"/>
    <n v="33"/>
    <n v="20608"/>
    <n v="0.03"/>
    <n v="9.1999999999999998E-2"/>
    <n v="0.02"/>
  </r>
  <r>
    <d v="2020-04-10T00:00:00"/>
    <x v="52"/>
    <n v="1699"/>
    <x v="51"/>
    <n v="118"/>
    <x v="25"/>
    <n v="348"/>
    <n v="1233"/>
    <m/>
    <n v="25000"/>
    <n v="6.9000000000000006E-2"/>
    <n v="6.8000000000000005E-2"/>
    <n v="0.2"/>
  </r>
  <r>
    <d v="2020-04-10T00:00:00"/>
    <x v="53"/>
    <n v="1666"/>
    <x v="52"/>
    <n v="235"/>
    <x v="28"/>
    <n v="347"/>
    <n v="1084"/>
    <n v="46"/>
    <n v="3359"/>
    <n v="0.14099999999999999"/>
    <n v="0.496"/>
    <n v="0.21"/>
  </r>
  <r>
    <d v="2020-04-10T00:00:00"/>
    <x v="54"/>
    <n v="1648"/>
    <x v="53"/>
    <n v="6"/>
    <x v="34"/>
    <n v="688"/>
    <n v="954"/>
    <n v="11"/>
    <n v="32663"/>
    <n v="4.0000000000000001E-3"/>
    <n v="0.05"/>
    <n v="0.42"/>
  </r>
  <r>
    <d v="2020-04-10T00:00:00"/>
    <x v="55"/>
    <n v="1486"/>
    <x v="54"/>
    <n v="16"/>
    <x v="31"/>
    <n v="139"/>
    <n v="1331"/>
    <n v="55"/>
    <n v="49000"/>
    <n v="1.0999999999999999E-2"/>
    <n v="0.03"/>
    <n v="0.09"/>
  </r>
  <r>
    <d v="2020-04-10T00:00:00"/>
    <x v="56"/>
    <n v="1407"/>
    <x v="55"/>
    <n v="20"/>
    <x v="22"/>
    <n v="219"/>
    <n v="1168"/>
    <n v="34"/>
    <n v="13680"/>
    <n v="1.4E-2"/>
    <n v="0.10299999999999999"/>
    <n v="0.16"/>
  </r>
  <r>
    <d v="2020-04-10T00:00:00"/>
    <x v="57"/>
    <n v="1374"/>
    <x v="50"/>
    <n v="97"/>
    <x v="16"/>
    <n v="109"/>
    <n v="1168"/>
    <n v="1"/>
    <n v="6116"/>
    <n v="7.0999999999999994E-2"/>
    <n v="0.22500000000000001"/>
    <n v="0.08"/>
  </r>
  <r>
    <d v="2020-04-10T00:00:00"/>
    <x v="58"/>
    <n v="1289"/>
    <x v="56"/>
    <n v="29"/>
    <x v="0"/>
    <n v="50"/>
    <n v="1210"/>
    <n v="80"/>
    <n v="5108"/>
    <n v="2.1999999999999999E-2"/>
    <n v="0.252"/>
    <n v="0.04"/>
  </r>
  <r>
    <d v="2020-04-10T00:00:00"/>
    <x v="59"/>
    <n v="1239"/>
    <x v="57"/>
    <n v="1"/>
    <x v="34"/>
    <n v="317"/>
    <n v="921"/>
    <n v="4"/>
    <n v="51165"/>
    <n v="1E-3"/>
    <n v="2.4E-2"/>
    <n v="0.26"/>
  </r>
  <r>
    <d v="2020-04-10T00:00:00"/>
    <x v="60"/>
    <n v="1232"/>
    <x v="58"/>
    <n v="69"/>
    <x v="34"/>
    <n v="496"/>
    <n v="667"/>
    <m/>
    <n v="30466"/>
    <n v="5.6000000000000001E-2"/>
    <n v="0.04"/>
    <n v="0.4"/>
  </r>
  <r>
    <d v="2020-04-10T00:00:00"/>
    <x v="61"/>
    <n v="1207"/>
    <x v="59"/>
    <n v="24"/>
    <x v="34"/>
    <n v="83"/>
    <n v="1100"/>
    <n v="9"/>
    <n v="26416"/>
    <n v="0.02"/>
    <n v="4.5999999999999999E-2"/>
    <n v="7.0000000000000007E-2"/>
  </r>
  <r>
    <d v="2020-04-10T00:00:00"/>
    <x v="62"/>
    <n v="1124"/>
    <x v="60"/>
    <n v="43"/>
    <x v="31"/>
    <n v="128"/>
    <n v="953"/>
    <n v="34"/>
    <n v="31813"/>
    <n v="3.7999999999999999E-2"/>
    <n v="3.5000000000000003E-2"/>
    <n v="0.11"/>
  </r>
  <r>
    <d v="2020-04-10T00:00:00"/>
    <x v="63"/>
    <n v="980"/>
    <x v="61"/>
    <n v="66"/>
    <x v="37"/>
    <n v="96"/>
    <n v="818"/>
    <n v="17"/>
    <n v="27826"/>
    <n v="6.7000000000000004E-2"/>
    <n v="3.5000000000000003E-2"/>
    <n v="0.1"/>
  </r>
  <r>
    <d v="2020-04-10T00:00:00"/>
    <x v="64"/>
    <n v="974"/>
    <x v="62"/>
    <n v="4"/>
    <x v="34"/>
    <n v="293"/>
    <n v="677"/>
    <n v="14"/>
    <n v="96709"/>
    <n v="4.0000000000000001E-3"/>
    <n v="0.01"/>
    <n v="0.3"/>
  </r>
  <r>
    <d v="2020-04-10T00:00:00"/>
    <x v="65"/>
    <n v="955"/>
    <x v="63"/>
    <n v="16"/>
    <x v="22"/>
    <n v="8"/>
    <n v="931"/>
    <n v="21"/>
    <n v="32809"/>
    <n v="1.7000000000000001E-2"/>
    <n v="2.9000000000000001E-2"/>
    <n v="0.01"/>
  </r>
  <r>
    <d v="2020-04-10T00:00:00"/>
    <x v="66"/>
    <n v="926"/>
    <x v="64"/>
    <n v="9"/>
    <x v="22"/>
    <n v="101"/>
    <n v="816"/>
    <n v="27"/>
    <n v="57371"/>
    <n v="0.01"/>
    <n v="1.6E-2"/>
    <n v="0.11"/>
  </r>
  <r>
    <d v="2020-04-10T00:00:00"/>
    <x v="67"/>
    <n v="921"/>
    <x v="65"/>
    <n v="10"/>
    <x v="22"/>
    <n v="138"/>
    <n v="773"/>
    <n v="30"/>
    <n v="5823"/>
    <n v="1.0999999999999999E-2"/>
    <n v="0.158"/>
    <n v="0.15"/>
  </r>
  <r>
    <d v="2020-04-10T00:00:00"/>
    <x v="68"/>
    <n v="910"/>
    <x v="66"/>
    <n v="1"/>
    <x v="34"/>
    <n v="111"/>
    <n v="798"/>
    <n v="22"/>
    <m/>
    <n v="1E-3"/>
    <m/>
    <n v="0.12"/>
  </r>
  <r>
    <d v="2020-04-10T00:00:00"/>
    <x v="69"/>
    <n v="887"/>
    <x v="55"/>
    <n v="5"/>
    <x v="34"/>
    <n v="519"/>
    <n v="363"/>
    <n v="3"/>
    <n v="55096"/>
    <n v="6.0000000000000001E-3"/>
    <n v="1.6E-2"/>
    <n v="0.59"/>
  </r>
  <r>
    <d v="2020-04-10T00:00:00"/>
    <x v="70"/>
    <n v="858"/>
    <x v="43"/>
    <n v="35"/>
    <x v="22"/>
    <n v="101"/>
    <n v="722"/>
    <n v="4"/>
    <n v="6911"/>
    <n v="4.1000000000000002E-2"/>
    <n v="0.124"/>
    <n v="0.12"/>
  </r>
  <r>
    <d v="2020-04-10T00:00:00"/>
    <x v="71"/>
    <n v="803"/>
    <x v="67"/>
    <n v="12"/>
    <x v="0"/>
    <n v="61"/>
    <n v="730"/>
    <m/>
    <m/>
    <n v="1.4999999999999999E-2"/>
    <m/>
    <n v="0.08"/>
  </r>
  <r>
    <d v="2020-04-10T00:00:00"/>
    <x v="72"/>
    <n v="781"/>
    <x v="43"/>
    <n v="8"/>
    <x v="22"/>
    <n v="60"/>
    <n v="713"/>
    <n v="21"/>
    <n v="59371"/>
    <n v="0.01"/>
    <n v="1.2999999999999999E-2"/>
    <n v="0.08"/>
  </r>
  <r>
    <d v="2020-04-10T00:00:00"/>
    <x v="73"/>
    <n v="712"/>
    <x v="68"/>
    <n v="11"/>
    <x v="34"/>
    <n v="619"/>
    <n v="82"/>
    <n v="10"/>
    <m/>
    <n v="1.4999999999999999E-2"/>
    <m/>
    <n v="0.87"/>
  </r>
  <r>
    <d v="2020-04-10T00:00:00"/>
    <x v="74"/>
    <n v="701"/>
    <x v="69"/>
    <n v="2"/>
    <x v="34"/>
    <n v="23"/>
    <n v="676"/>
    <n v="5"/>
    <n v="21371"/>
    <n v="3.0000000000000001E-3"/>
    <n v="3.3000000000000002E-2"/>
    <n v="0.03"/>
  </r>
  <r>
    <d v="2020-04-10T00:00:00"/>
    <x v="75"/>
    <n v="663"/>
    <x v="70"/>
    <n v="30"/>
    <x v="22"/>
    <n v="37"/>
    <n v="596"/>
    <n v="15"/>
    <n v="6571"/>
    <n v="4.4999999999999998E-2"/>
    <n v="0.10100000000000001"/>
    <n v="0.06"/>
  </r>
  <r>
    <d v="2020-04-10T00:00:00"/>
    <x v="76"/>
    <n v="643"/>
    <x v="71"/>
    <n v="25"/>
    <x v="22"/>
    <n v="25"/>
    <n v="593"/>
    <n v="78"/>
    <n v="9570"/>
    <n v="3.9E-2"/>
    <n v="6.7000000000000004E-2"/>
    <n v="0.04"/>
  </r>
  <r>
    <d v="2020-04-10T00:00:00"/>
    <x v="77"/>
    <n v="618"/>
    <x v="72"/>
    <n v="24"/>
    <x v="34"/>
    <n v="48"/>
    <n v="546"/>
    <n v="32"/>
    <n v="15899"/>
    <n v="3.9E-2"/>
    <n v="3.9E-2"/>
    <n v="0.08"/>
  </r>
  <r>
    <d v="2020-04-10T00:00:00"/>
    <x v="78"/>
    <n v="589"/>
    <x v="73"/>
    <n v="3"/>
    <x v="22"/>
    <n v="16"/>
    <n v="570"/>
    <n v="3"/>
    <n v="25458"/>
    <n v="5.0000000000000001E-3"/>
    <n v="2.3E-2"/>
    <n v="0.03"/>
  </r>
  <r>
    <d v="2020-04-10T00:00:00"/>
    <x v="79"/>
    <n v="583"/>
    <x v="69"/>
    <n v="25"/>
    <x v="0"/>
    <n v="58"/>
    <n v="500"/>
    <n v="17"/>
    <n v="1673"/>
    <n v="4.2999999999999997E-2"/>
    <n v="0.34799999999999998"/>
    <n v="0.1"/>
  </r>
  <r>
    <d v="2020-04-10T00:00:00"/>
    <x v="80"/>
    <n v="582"/>
    <x v="74"/>
    <n v="19"/>
    <x v="34"/>
    <n v="67"/>
    <n v="496"/>
    <n v="29"/>
    <n v="12524"/>
    <n v="3.3000000000000002E-2"/>
    <n v="4.5999999999999999E-2"/>
    <n v="0.12"/>
  </r>
  <r>
    <d v="2020-04-10T00:00:00"/>
    <x v="81"/>
    <n v="582"/>
    <x v="75"/>
    <n v="3"/>
    <x v="34"/>
    <n v="38"/>
    <n v="541"/>
    <n v="8"/>
    <n v="70000"/>
    <n v="5.0000000000000001E-3"/>
    <n v="8.0000000000000002E-3"/>
    <n v="7.0000000000000007E-2"/>
  </r>
  <r>
    <d v="2020-04-10T00:00:00"/>
    <x v="82"/>
    <n v="564"/>
    <x v="76"/>
    <n v="10"/>
    <x v="22"/>
    <n v="53"/>
    <n v="501"/>
    <n v="13"/>
    <n v="14273"/>
    <n v="1.7999999999999999E-2"/>
    <n v="0.04"/>
    <n v="0.09"/>
  </r>
  <r>
    <d v="2020-04-10T00:00:00"/>
    <x v="83"/>
    <n v="539"/>
    <x v="75"/>
    <n v="3"/>
    <x v="34"/>
    <n v="30"/>
    <n v="506"/>
    <n v="13"/>
    <n v="6298"/>
    <n v="6.0000000000000001E-3"/>
    <n v="8.5999999999999993E-2"/>
    <n v="0.06"/>
  </r>
  <r>
    <d v="2020-04-10T00:00:00"/>
    <x v="84"/>
    <n v="515"/>
    <x v="77"/>
    <n v="15"/>
    <x v="31"/>
    <n v="28"/>
    <n v="472"/>
    <n v="15"/>
    <n v="9410"/>
    <n v="2.9000000000000001E-2"/>
    <n v="5.5E-2"/>
    <n v="0.05"/>
  </r>
  <r>
    <d v="2020-04-10T00:00:00"/>
    <x v="85"/>
    <n v="484"/>
    <x v="65"/>
    <n v="15"/>
    <x v="22"/>
    <n v="32"/>
    <n v="437"/>
    <m/>
    <m/>
    <n v="3.1E-2"/>
    <m/>
    <n v="7.0000000000000007E-2"/>
  </r>
  <r>
    <d v="2020-04-10T00:00:00"/>
    <x v="86"/>
    <n v="457"/>
    <x v="76"/>
    <n v="3"/>
    <x v="22"/>
    <n v="109"/>
    <n v="345"/>
    <n v="3"/>
    <m/>
    <n v="7.0000000000000001E-3"/>
    <m/>
    <n v="0.24"/>
  </r>
  <r>
    <d v="2020-04-10T00:00:00"/>
    <x v="87"/>
    <n v="456"/>
    <x v="68"/>
    <n v="7"/>
    <x v="34"/>
    <n v="192"/>
    <n v="257"/>
    <n v="14"/>
    <n v="6175"/>
    <n v="1.4999999999999999E-2"/>
    <n v="7.3999999999999996E-2"/>
    <n v="0.42"/>
  </r>
  <r>
    <d v="2020-04-10T00:00:00"/>
    <x v="88"/>
    <n v="444"/>
    <x v="78"/>
    <n v="3"/>
    <x v="34"/>
    <n v="52"/>
    <n v="389"/>
    <m/>
    <m/>
    <n v="7.0000000000000001E-3"/>
    <m/>
    <n v="0.12"/>
  </r>
  <r>
    <d v="2020-04-10T00:00:00"/>
    <x v="89"/>
    <n v="443"/>
    <x v="57"/>
    <n v="24"/>
    <x v="22"/>
    <n v="146"/>
    <n v="273"/>
    <m/>
    <m/>
    <n v="5.3999999999999999E-2"/>
    <m/>
    <n v="0.33"/>
  </r>
  <r>
    <d v="2020-04-10T00:00:00"/>
    <x v="90"/>
    <n v="410"/>
    <x v="79"/>
    <n v="11"/>
    <x v="34"/>
    <n v="40"/>
    <n v="359"/>
    <m/>
    <n v="4251"/>
    <n v="2.7E-2"/>
    <n v="9.6000000000000002E-2"/>
    <n v="0.1"/>
  </r>
  <r>
    <d v="2020-04-10T00:00:00"/>
    <x v="91"/>
    <n v="409"/>
    <x v="80"/>
    <n v="23"/>
    <x v="22"/>
    <n v="165"/>
    <n v="221"/>
    <n v="7"/>
    <n v="3223"/>
    <n v="5.6000000000000001E-2"/>
    <n v="0.127"/>
    <n v="0.4"/>
  </r>
  <r>
    <d v="2020-04-10T00:00:00"/>
    <x v="92"/>
    <n v="380"/>
    <x v="81"/>
    <n v="5"/>
    <x v="34"/>
    <n v="80"/>
    <n v="295"/>
    <m/>
    <n v="42315"/>
    <n v="1.2999999999999999E-2"/>
    <n v="8.9999999999999993E-3"/>
    <n v="0.21"/>
  </r>
  <r>
    <d v="2020-04-10T00:00:00"/>
    <x v="93"/>
    <n v="378"/>
    <x v="82"/>
    <n v="6"/>
    <x v="34"/>
    <n v="3"/>
    <n v="369"/>
    <n v="2"/>
    <n v="12046"/>
    <n v="1.6E-2"/>
    <n v="3.1E-2"/>
    <n v="0.01"/>
  </r>
  <r>
    <d v="2020-04-10T00:00:00"/>
    <x v="94"/>
    <n v="372"/>
    <x v="83"/>
    <n v="7"/>
    <x v="22"/>
    <n v="161"/>
    <n v="204"/>
    <n v="5"/>
    <n v="17000"/>
    <n v="1.9E-2"/>
    <n v="2.1999999999999999E-2"/>
    <n v="0.43"/>
  </r>
  <r>
    <d v="2020-04-10T00:00:00"/>
    <x v="95"/>
    <n v="362"/>
    <x v="68"/>
    <s v=" "/>
    <x v="34"/>
    <n v="40"/>
    <n v="322"/>
    <n v="4"/>
    <m/>
    <m/>
    <m/>
    <n v="0.11"/>
  </r>
  <r>
    <d v="2020-04-10T00:00:00"/>
    <x v="96"/>
    <n v="361"/>
    <x v="84"/>
    <n v="8"/>
    <x v="34"/>
    <n v="40"/>
    <n v="313"/>
    <m/>
    <n v="1157"/>
    <n v="2.1999999999999999E-2"/>
    <n v="0.312"/>
    <n v="0.11"/>
  </r>
  <r>
    <d v="2020-04-10T00:00:00"/>
    <x v="97"/>
    <n v="343"/>
    <x v="85"/>
    <n v="23"/>
    <x v="22"/>
    <n v="6"/>
    <n v="314"/>
    <n v="10"/>
    <m/>
    <n v="6.7000000000000004E-2"/>
    <m/>
    <n v="0.02"/>
  </r>
  <r>
    <d v="2020-04-10T00:00:00"/>
    <x v="98"/>
    <n v="337"/>
    <x v="76"/>
    <n v="2"/>
    <x v="22"/>
    <n v="16"/>
    <n v="319"/>
    <n v="4"/>
    <n v="13732"/>
    <n v="6.0000000000000001E-3"/>
    <n v="2.5000000000000001E-2"/>
    <n v="0.05"/>
  </r>
  <r>
    <d v="2020-04-10T00:00:00"/>
    <x v="99"/>
    <n v="333"/>
    <x v="72"/>
    <n v="34"/>
    <x v="34"/>
    <n v="49"/>
    <n v="250"/>
    <n v="14"/>
    <n v="846"/>
    <n v="0.10199999999999999"/>
    <n v="0.39400000000000002"/>
    <n v="0.15"/>
  </r>
  <r>
    <d v="2020-04-10T00:00:00"/>
    <x v="100"/>
    <n v="330"/>
    <x v="86"/>
    <n v="21"/>
    <x v="22"/>
    <n v="33"/>
    <n v="276"/>
    <n v="1"/>
    <n v="6175"/>
    <n v="6.4000000000000001E-2"/>
    <n v="5.2999999999999999E-2"/>
    <n v="0.1"/>
  </r>
  <r>
    <d v="2020-04-10T00:00:00"/>
    <x v="101"/>
    <n v="314"/>
    <x v="87"/>
    <n v="7"/>
    <x v="34"/>
    <n v="23"/>
    <n v="284"/>
    <n v="3"/>
    <n v="6730"/>
    <n v="2.1999999999999999E-2"/>
    <n v="4.7E-2"/>
    <n v="7.0000000000000007E-2"/>
  </r>
  <r>
    <d v="2020-04-10T00:00:00"/>
    <x v="102"/>
    <n v="288"/>
    <x v="73"/>
    <n v="7"/>
    <x v="22"/>
    <n v="51"/>
    <n v="230"/>
    <n v="2"/>
    <n v="5000"/>
    <n v="2.4E-2"/>
    <n v="5.8000000000000003E-2"/>
    <n v="0.18"/>
  </r>
  <r>
    <d v="2020-04-10T00:00:00"/>
    <x v="103"/>
    <n v="280"/>
    <x v="84"/>
    <n v="4"/>
    <x v="34"/>
    <n v="35"/>
    <n v="241"/>
    <n v="5"/>
    <n v="9618"/>
    <n v="1.4E-2"/>
    <n v="2.9000000000000001E-2"/>
    <n v="0.13"/>
  </r>
  <r>
    <d v="2020-04-10T00:00:00"/>
    <x v="104"/>
    <n v="264"/>
    <x v="43"/>
    <n v="18"/>
    <x v="31"/>
    <n v="2"/>
    <n v="244"/>
    <n v="3"/>
    <n v="591"/>
    <n v="6.8000000000000005E-2"/>
    <n v="0.44700000000000001"/>
    <n v="0.01"/>
  </r>
  <r>
    <d v="2020-04-10T00:00:00"/>
    <x v="105"/>
    <n v="263"/>
    <x v="68"/>
    <n v="1"/>
    <x v="34"/>
    <n v="44"/>
    <n v="218"/>
    <m/>
    <n v="16068"/>
    <n v="4.0000000000000001E-3"/>
    <n v="1.6E-2"/>
    <n v="0.17"/>
  </r>
  <r>
    <d v="2020-04-10T00:00:00"/>
    <x v="106"/>
    <n v="255"/>
    <x v="88"/>
    <s v=" "/>
    <x v="34"/>
    <n v="128"/>
    <n v="127"/>
    <n v="8"/>
    <n v="114241"/>
    <m/>
    <n v="2E-3"/>
    <n v="0.5"/>
  </r>
  <r>
    <d v="2020-04-10T00:00:00"/>
    <x v="107"/>
    <n v="252"/>
    <x v="88"/>
    <n v="2"/>
    <x v="34"/>
    <n v="4"/>
    <n v="246"/>
    <n v="7"/>
    <n v="2329"/>
    <n v="8.0000000000000002E-3"/>
    <n v="0.108"/>
    <n v="0.02"/>
  </r>
  <r>
    <d v="2020-04-10T00:00:00"/>
    <x v="108"/>
    <n v="250"/>
    <x v="74"/>
    <n v="2"/>
    <x v="34"/>
    <n v="123"/>
    <n v="125"/>
    <n v="1"/>
    <m/>
    <n v="8.0000000000000002E-3"/>
    <m/>
    <n v="0.49"/>
  </r>
  <r>
    <d v="2020-04-10T00:00:00"/>
    <x v="109"/>
    <n v="218"/>
    <x v="89"/>
    <n v="3"/>
    <x v="34"/>
    <n v="51"/>
    <n v="164"/>
    <n v="6"/>
    <n v="3271"/>
    <n v="1.4E-2"/>
    <n v="6.7000000000000004E-2"/>
    <n v="0.23"/>
  </r>
  <r>
    <d v="2020-04-10T00:00:00"/>
    <x v="110"/>
    <n v="194"/>
    <x v="58"/>
    <s v=" "/>
    <x v="34"/>
    <n v="11"/>
    <n v="183"/>
    <m/>
    <m/>
    <m/>
    <m/>
    <n v="0.06"/>
  </r>
  <r>
    <d v="2020-04-10T00:00:00"/>
    <x v="111"/>
    <n v="190"/>
    <x v="81"/>
    <n v="7"/>
    <x v="34"/>
    <n v="49"/>
    <n v="134"/>
    <n v="5"/>
    <n v="3248"/>
    <n v="3.6999999999999998E-2"/>
    <n v="5.8000000000000003E-2"/>
    <n v="0.26"/>
  </r>
  <r>
    <d v="2020-04-10T00:00:00"/>
    <x v="112"/>
    <n v="190"/>
    <x v="53"/>
    <n v="1"/>
    <x v="34"/>
    <n v="92"/>
    <n v="97"/>
    <n v="12"/>
    <n v="1879"/>
    <n v="5.0000000000000001E-3"/>
    <n v="0.10100000000000001"/>
    <n v="0.48"/>
  </r>
  <r>
    <d v="2020-04-10T00:00:00"/>
    <x v="113"/>
    <n v="184"/>
    <x v="90"/>
    <n v="7"/>
    <x v="22"/>
    <n v="12"/>
    <n v="165"/>
    <n v="2"/>
    <n v="5278"/>
    <n v="3.7999999999999999E-2"/>
    <n v="3.5000000000000003E-2"/>
    <n v="7.0000000000000007E-2"/>
  </r>
  <r>
    <d v="2020-04-10T00:00:00"/>
    <x v="114"/>
    <n v="184"/>
    <x v="68"/>
    <n v="2"/>
    <x v="34"/>
    <n v="26"/>
    <n v="156"/>
    <n v="4"/>
    <n v="1100"/>
    <n v="1.0999999999999999E-2"/>
    <n v="0.16700000000000001"/>
    <n v="0.14000000000000001"/>
  </r>
  <r>
    <d v="2020-04-10T00:00:00"/>
    <x v="115"/>
    <n v="184"/>
    <x v="68"/>
    <s v=" "/>
    <x v="34"/>
    <n v="136"/>
    <n v="48"/>
    <m/>
    <n v="5299"/>
    <m/>
    <n v="3.5000000000000003E-2"/>
    <n v="0.74"/>
  </r>
  <r>
    <d v="2020-04-10T00:00:00"/>
    <x v="116"/>
    <n v="180"/>
    <x v="68"/>
    <n v="18"/>
    <x v="34"/>
    <n v="9"/>
    <n v="153"/>
    <m/>
    <m/>
    <n v="0.1"/>
    <m/>
    <n v="0.05"/>
  </r>
  <r>
    <d v="2020-04-10T00:00:00"/>
    <x v="117"/>
    <n v="171"/>
    <x v="88"/>
    <n v="9"/>
    <x v="34"/>
    <n v="84"/>
    <n v="78"/>
    <n v="6"/>
    <n v="139282"/>
    <n v="5.2999999999999999E-2"/>
    <n v="1E-3"/>
    <n v="0.49"/>
  </r>
  <r>
    <d v="2020-04-10T00:00:00"/>
    <x v="118"/>
    <n v="154"/>
    <x v="68"/>
    <n v="6"/>
    <x v="34"/>
    <n v="50"/>
    <n v="98"/>
    <n v="19"/>
    <m/>
    <n v="3.9E-2"/>
    <m/>
    <n v="0.32"/>
  </r>
  <r>
    <d v="2020-04-10T00:00:00"/>
    <x v="119"/>
    <n v="143"/>
    <x v="91"/>
    <n v="8"/>
    <x v="34"/>
    <n v="67"/>
    <n v="68"/>
    <n v="13"/>
    <m/>
    <n v="5.6000000000000001E-2"/>
    <m/>
    <n v="0.47"/>
  </r>
  <r>
    <d v="2020-04-10T00:00:00"/>
    <x v="120"/>
    <n v="140"/>
    <x v="90"/>
    <n v="1"/>
    <x v="22"/>
    <n v="28"/>
    <n v="111"/>
    <m/>
    <n v="3399"/>
    <n v="7.0000000000000001E-3"/>
    <n v="4.1000000000000002E-2"/>
    <n v="0.2"/>
  </r>
  <r>
    <d v="2020-04-10T00:00:00"/>
    <x v="121"/>
    <n v="135"/>
    <x v="68"/>
    <n v="1"/>
    <x v="34"/>
    <n v="92"/>
    <n v="42"/>
    <n v="3"/>
    <n v="8985"/>
    <n v="7.0000000000000001E-3"/>
    <n v="1.4999999999999999E-2"/>
    <n v="0.68"/>
  </r>
  <r>
    <d v="2020-04-10T00:00:00"/>
    <x v="122"/>
    <n v="124"/>
    <x v="90"/>
    <n v="5"/>
    <x v="34"/>
    <n v="18"/>
    <n v="101"/>
    <n v="1"/>
    <n v="2039"/>
    <n v="0.04"/>
    <n v="6.0999999999999999E-2"/>
    <n v="0.15"/>
  </r>
  <r>
    <d v="2020-04-10T00:00:00"/>
    <x v="123"/>
    <n v="123"/>
    <x v="92"/>
    <s v=" "/>
    <x v="34"/>
    <n v="60"/>
    <n v="63"/>
    <n v="1"/>
    <n v="1511"/>
    <m/>
    <n v="8.1000000000000003E-2"/>
    <n v="0.49"/>
  </r>
  <r>
    <d v="2020-04-10T00:00:00"/>
    <x v="124"/>
    <n v="119"/>
    <x v="91"/>
    <s v=" "/>
    <x v="34"/>
    <n v="62"/>
    <n v="57"/>
    <n v="1"/>
    <n v="5768"/>
    <m/>
    <n v="2.1000000000000001E-2"/>
    <n v="0.52"/>
  </r>
  <r>
    <d v="2020-04-10T00:00:00"/>
    <x v="125"/>
    <n v="113"/>
    <x v="92"/>
    <s v=" "/>
    <x v="34"/>
    <n v="7"/>
    <n v="106"/>
    <m/>
    <n v="806"/>
    <m/>
    <n v="0.14000000000000001"/>
    <n v="0.06"/>
  </r>
  <r>
    <d v="2020-04-10T00:00:00"/>
    <x v="126"/>
    <n v="109"/>
    <x v="91"/>
    <n v="8"/>
    <x v="34"/>
    <n v="1"/>
    <n v="100"/>
    <m/>
    <n v="987"/>
    <n v="7.2999999999999995E-2"/>
    <n v="0.11"/>
    <n v="0.01"/>
  </r>
  <r>
    <d v="2020-04-10T00:00:00"/>
    <x v="127"/>
    <n v="103"/>
    <x v="84"/>
    <n v="6"/>
    <x v="22"/>
    <n v="14"/>
    <n v="83"/>
    <n v="3"/>
    <m/>
    <n v="5.8000000000000003E-2"/>
    <m/>
    <n v="0.14000000000000001"/>
  </r>
  <r>
    <d v="2020-04-10T00:00:00"/>
    <x v="128"/>
    <n v="95"/>
    <x v="93"/>
    <n v="3"/>
    <x v="34"/>
    <n v="17"/>
    <n v="75"/>
    <n v="3"/>
    <n v="1134"/>
    <n v="3.2000000000000001E-2"/>
    <n v="8.4000000000000005E-2"/>
    <n v="0.18"/>
  </r>
  <r>
    <d v="2020-04-10T00:00:00"/>
    <x v="129"/>
    <n v="93"/>
    <x v="68"/>
    <s v=" "/>
    <x v="34"/>
    <n v="11"/>
    <n v="82"/>
    <n v="1"/>
    <m/>
    <m/>
    <m/>
    <n v="0.12"/>
  </r>
  <r>
    <d v="2020-04-10T00:00:00"/>
    <x v="130"/>
    <n v="84"/>
    <x v="92"/>
    <n v="1"/>
    <x v="34"/>
    <n v="5"/>
    <n v="78"/>
    <n v="4"/>
    <m/>
    <n v="1.2E-2"/>
    <m/>
    <n v="0.06"/>
  </r>
  <r>
    <d v="2020-04-10T00:00:00"/>
    <x v="131"/>
    <n v="83"/>
    <x v="68"/>
    <s v=" "/>
    <x v="34"/>
    <n v="43"/>
    <n v="40"/>
    <n v="1"/>
    <m/>
    <m/>
    <m/>
    <n v="0.52"/>
  </r>
  <r>
    <d v="2020-04-10T00:00:00"/>
    <x v="132"/>
    <n v="82"/>
    <x v="90"/>
    <s v=" "/>
    <x v="34"/>
    <n v="20"/>
    <n v="62"/>
    <m/>
    <n v="1008"/>
    <m/>
    <n v="8.1000000000000003E-2"/>
    <n v="0.24"/>
  </r>
  <r>
    <d v="2020-04-10T00:00:00"/>
    <x v="133"/>
    <n v="78"/>
    <x v="68"/>
    <n v="1"/>
    <x v="34"/>
    <n v="55"/>
    <n v="22"/>
    <m/>
    <n v="900"/>
    <n v="1.2999999999999999E-2"/>
    <n v="8.6999999999999994E-2"/>
    <n v="0.71"/>
  </r>
  <r>
    <d v="2020-04-10T00:00:00"/>
    <x v="134"/>
    <n v="74"/>
    <x v="71"/>
    <n v="7"/>
    <x v="34"/>
    <n v="22"/>
    <n v="45"/>
    <m/>
    <m/>
    <n v="9.5000000000000001E-2"/>
    <m/>
    <n v="0.3"/>
  </r>
  <r>
    <d v="2020-04-10T00:00:00"/>
    <x v="135"/>
    <n v="73"/>
    <x v="92"/>
    <n v="3"/>
    <x v="34"/>
    <n v="24"/>
    <n v="46"/>
    <m/>
    <n v="1747"/>
    <n v="4.1000000000000002E-2"/>
    <n v="4.2000000000000003E-2"/>
    <n v="0.33"/>
  </r>
  <r>
    <d v="2020-04-10T00:00:00"/>
    <x v="136"/>
    <n v="66"/>
    <x v="92"/>
    <n v="3"/>
    <x v="34"/>
    <n v="11"/>
    <n v="52"/>
    <n v="4"/>
    <n v="694"/>
    <n v="4.4999999999999998E-2"/>
    <n v="9.5000000000000001E-2"/>
    <n v="0.17"/>
  </r>
  <r>
    <d v="2020-04-10T00:00:00"/>
    <x v="137"/>
    <n v="63"/>
    <x v="68"/>
    <n v="4"/>
    <x v="34"/>
    <n v="12"/>
    <n v="47"/>
    <m/>
    <n v="907"/>
    <n v="6.3E-2"/>
    <n v="6.9000000000000006E-2"/>
    <n v="0.19"/>
  </r>
  <r>
    <d v="2020-04-10T00:00:00"/>
    <x v="138"/>
    <n v="60"/>
    <x v="71"/>
    <n v="5"/>
    <x v="34"/>
    <n v="5"/>
    <n v="50"/>
    <m/>
    <m/>
    <n v="8.3000000000000004E-2"/>
    <m/>
    <n v="0.08"/>
  </r>
  <r>
    <d v="2020-04-10T00:00:00"/>
    <x v="139"/>
    <n v="56"/>
    <x v="81"/>
    <n v="2"/>
    <x v="34"/>
    <n v="4"/>
    <n v="50"/>
    <n v="2"/>
    <n v="2790"/>
    <n v="3.5999999999999997E-2"/>
    <n v="0.02"/>
    <n v="7.0000000000000007E-2"/>
  </r>
  <r>
    <d v="2020-04-10T00:00:00"/>
    <x v="140"/>
    <n v="53"/>
    <x v="68"/>
    <s v=" "/>
    <x v="34"/>
    <m/>
    <n v="53"/>
    <m/>
    <n v="3310"/>
    <m/>
    <n v="1.6E-2"/>
    <n v="0"/>
  </r>
  <r>
    <d v="2020-04-10T00:00:00"/>
    <x v="141"/>
    <n v="51"/>
    <x v="68"/>
    <s v=" "/>
    <x v="34"/>
    <m/>
    <n v="51"/>
    <m/>
    <n v="744"/>
    <m/>
    <n v="6.9000000000000006E-2"/>
    <n v="0"/>
  </r>
  <r>
    <d v="2020-04-10T00:00:00"/>
    <x v="142"/>
    <n v="48"/>
    <x v="80"/>
    <n v="4"/>
    <x v="22"/>
    <n v="25"/>
    <n v="19"/>
    <m/>
    <n v="354"/>
    <n v="8.3000000000000004E-2"/>
    <n v="0.13600000000000001"/>
    <n v="0.52"/>
  </r>
  <r>
    <d v="2020-04-10T00:00:00"/>
    <x v="143"/>
    <n v="45"/>
    <x v="68"/>
    <n v="1"/>
    <x v="34"/>
    <n v="6"/>
    <n v="38"/>
    <m/>
    <n v="479"/>
    <n v="2.1999999999999999E-2"/>
    <n v="9.4E-2"/>
    <n v="0.13"/>
  </r>
  <r>
    <d v="2020-04-10T00:00:00"/>
    <x v="144"/>
    <n v="45"/>
    <x v="68"/>
    <s v=" "/>
    <x v="34"/>
    <n v="10"/>
    <n v="35"/>
    <n v="1"/>
    <m/>
    <m/>
    <m/>
    <n v="0.22"/>
  </r>
  <r>
    <d v="2020-04-10T00:00:00"/>
    <x v="145"/>
    <n v="44"/>
    <x v="84"/>
    <n v="1"/>
    <x v="34"/>
    <n v="1"/>
    <n v="42"/>
    <m/>
    <m/>
    <n v="2.3E-2"/>
    <m/>
    <n v="0.02"/>
  </r>
  <r>
    <d v="2020-04-10T00:00:00"/>
    <x v="146"/>
    <n v="43"/>
    <x v="92"/>
    <n v="6"/>
    <x v="34"/>
    <n v="1"/>
    <n v="36"/>
    <n v="2"/>
    <n v="112"/>
    <n v="0.14000000000000001"/>
    <n v="0.38400000000000001"/>
    <n v="0.02"/>
  </r>
  <r>
    <d v="2020-04-10T00:00:00"/>
    <x v="147"/>
    <n v="41"/>
    <x v="81"/>
    <n v="8"/>
    <x v="22"/>
    <n v="5"/>
    <n v="28"/>
    <n v="1"/>
    <m/>
    <n v="0.19500000000000001"/>
    <m/>
    <n v="0.12"/>
  </r>
  <r>
    <d v="2020-04-10T00:00:00"/>
    <x v="148"/>
    <n v="39"/>
    <x v="68"/>
    <n v="1"/>
    <x v="34"/>
    <n v="24"/>
    <n v="14"/>
    <n v="1"/>
    <n v="1239"/>
    <n v="2.5999999999999999E-2"/>
    <n v="3.1E-2"/>
    <n v="0.62"/>
  </r>
  <r>
    <d v="2020-04-10T00:00:00"/>
    <x v="149"/>
    <n v="37"/>
    <x v="68"/>
    <n v="6"/>
    <x v="34"/>
    <n v="8"/>
    <n v="23"/>
    <n v="4"/>
    <n v="145"/>
    <n v="0.16200000000000001"/>
    <n v="0.255"/>
    <n v="0.22"/>
  </r>
  <r>
    <d v="2020-04-10T00:00:00"/>
    <x v="150"/>
    <n v="36"/>
    <x v="92"/>
    <s v=" "/>
    <x v="34"/>
    <m/>
    <n v="36"/>
    <m/>
    <n v="1500"/>
    <m/>
    <n v="2.4E-2"/>
    <n v="0"/>
  </r>
  <r>
    <d v="2020-04-10T00:00:00"/>
    <x v="151"/>
    <n v="33"/>
    <x v="68"/>
    <s v=" "/>
    <x v="34"/>
    <m/>
    <n v="33"/>
    <m/>
    <m/>
    <m/>
    <m/>
    <n v="0"/>
  </r>
  <r>
    <d v="2020-04-10T00:00:00"/>
    <x v="152"/>
    <n v="32"/>
    <x v="68"/>
    <n v="2"/>
    <x v="34"/>
    <n v="7"/>
    <n v="23"/>
    <n v="6"/>
    <m/>
    <n v="6.3E-2"/>
    <m/>
    <n v="0.22"/>
  </r>
  <r>
    <d v="2020-04-10T00:00:00"/>
    <x v="153"/>
    <n v="31"/>
    <x v="68"/>
    <n v="4"/>
    <x v="34"/>
    <n v="3"/>
    <n v="24"/>
    <m/>
    <m/>
    <n v="0.129"/>
    <m/>
    <n v="0.1"/>
  </r>
  <r>
    <d v="2020-04-10T00:00:00"/>
    <x v="154"/>
    <n v="30"/>
    <x v="92"/>
    <n v="2"/>
    <x v="22"/>
    <m/>
    <n v="28"/>
    <m/>
    <n v="257"/>
    <n v="6.7000000000000004E-2"/>
    <n v="0.11700000000000001"/>
    <n v="0"/>
  </r>
  <r>
    <d v="2020-04-10T00:00:00"/>
    <x v="155"/>
    <n v="26"/>
    <x v="68"/>
    <n v="1"/>
    <x v="34"/>
    <n v="5"/>
    <n v="20"/>
    <m/>
    <m/>
    <n v="3.7999999999999999E-2"/>
    <m/>
    <n v="0.19"/>
  </r>
  <r>
    <d v="2020-04-10T00:00:00"/>
    <x v="156"/>
    <n v="25"/>
    <x v="68"/>
    <n v="1"/>
    <x v="34"/>
    <n v="5"/>
    <n v="19"/>
    <m/>
    <m/>
    <n v="0.04"/>
    <m/>
    <n v="0.2"/>
  </r>
  <r>
    <d v="2020-04-10T00:00:00"/>
    <x v="157"/>
    <n v="24"/>
    <x v="92"/>
    <n v="1"/>
    <x v="34"/>
    <n v="8"/>
    <n v="15"/>
    <m/>
    <n v="492"/>
    <n v="4.2000000000000003E-2"/>
    <n v="4.9000000000000002E-2"/>
    <n v="0.33"/>
  </r>
  <r>
    <d v="2020-04-10T00:00:00"/>
    <x v="158"/>
    <n v="23"/>
    <x v="81"/>
    <n v="3"/>
    <x v="34"/>
    <n v="2"/>
    <n v="18"/>
    <m/>
    <n v="1246"/>
    <n v="0.13"/>
    <n v="1.7999999999999999E-2"/>
    <n v="0.09"/>
  </r>
  <r>
    <d v="2020-04-10T00:00:00"/>
    <x v="159"/>
    <n v="19"/>
    <x v="68"/>
    <n v="2"/>
    <x v="34"/>
    <n v="2"/>
    <n v="15"/>
    <m/>
    <m/>
    <n v="0.105"/>
    <m/>
    <n v="0.11"/>
  </r>
  <r>
    <d v="2020-04-10T00:00:00"/>
    <x v="160"/>
    <n v="19"/>
    <x v="68"/>
    <n v="2"/>
    <x v="34"/>
    <m/>
    <n v="17"/>
    <n v="1"/>
    <n v="40"/>
    <n v="0.105"/>
    <n v="0.47499999999999998"/>
    <n v="0"/>
  </r>
  <r>
    <d v="2020-04-10T00:00:00"/>
    <x v="161"/>
    <n v="19"/>
    <x v="68"/>
    <n v="2"/>
    <x v="34"/>
    <n v="4"/>
    <n v="13"/>
    <m/>
    <m/>
    <n v="0.105"/>
    <m/>
    <n v="0.21"/>
  </r>
  <r>
    <d v="2020-04-10T00:00:00"/>
    <x v="162"/>
    <n v="19"/>
    <x v="68"/>
    <s v=" "/>
    <x v="34"/>
    <n v="13"/>
    <n v="6"/>
    <m/>
    <m/>
    <m/>
    <m/>
    <n v="0.68"/>
  </r>
  <r>
    <d v="2020-04-10T00:00:00"/>
    <x v="163"/>
    <n v="18"/>
    <x v="68"/>
    <s v=" "/>
    <x v="34"/>
    <n v="3"/>
    <n v="15"/>
    <m/>
    <n v="854"/>
    <m/>
    <n v="2.1000000000000001E-2"/>
    <n v="0.17"/>
  </r>
  <r>
    <d v="2020-04-10T00:00:00"/>
    <x v="164"/>
    <n v="18"/>
    <x v="68"/>
    <s v=" "/>
    <x v="34"/>
    <n v="1"/>
    <n v="17"/>
    <m/>
    <n v="2320"/>
    <m/>
    <n v="8.0000000000000002E-3"/>
    <n v="0.06"/>
  </r>
  <r>
    <d v="2020-04-10T00:00:00"/>
    <x v="165"/>
    <n v="17"/>
    <x v="68"/>
    <s v=" "/>
    <x v="34"/>
    <n v="1"/>
    <n v="16"/>
    <m/>
    <n v="483"/>
    <m/>
    <n v="3.5000000000000003E-2"/>
    <n v="0.06"/>
  </r>
  <r>
    <d v="2020-04-10T00:00:00"/>
    <x v="166"/>
    <n v="16"/>
    <x v="81"/>
    <s v=" "/>
    <x v="34"/>
    <m/>
    <n v="16"/>
    <m/>
    <n v="903"/>
    <m/>
    <n v="1.7999999999999999E-2"/>
    <n v="0"/>
  </r>
  <r>
    <d v="2020-04-10T00:00:00"/>
    <x v="167"/>
    <n v="16"/>
    <x v="68"/>
    <s v=" "/>
    <x v="34"/>
    <n v="4"/>
    <n v="12"/>
    <m/>
    <m/>
    <m/>
    <m/>
    <n v="0.25"/>
  </r>
  <r>
    <d v="2020-04-10T00:00:00"/>
    <x v="168"/>
    <n v="16"/>
    <x v="68"/>
    <s v=" "/>
    <x v="34"/>
    <n v="3"/>
    <n v="13"/>
    <m/>
    <n v="362"/>
    <m/>
    <n v="4.3999999999999997E-2"/>
    <n v="0.19"/>
  </r>
  <r>
    <d v="2020-04-10T00:00:00"/>
    <x v="169"/>
    <n v="15"/>
    <x v="81"/>
    <n v="2"/>
    <x v="34"/>
    <n v="2"/>
    <n v="11"/>
    <m/>
    <m/>
    <n v="0.13300000000000001"/>
    <m/>
    <n v="0.13"/>
  </r>
  <r>
    <d v="2020-04-10T00:00:00"/>
    <x v="170"/>
    <n v="15"/>
    <x v="68"/>
    <s v=" "/>
    <x v="34"/>
    <n v="1"/>
    <n v="14"/>
    <m/>
    <n v="293"/>
    <m/>
    <n v="5.0999999999999997E-2"/>
    <n v="7.0000000000000007E-2"/>
  </r>
  <r>
    <d v="2020-04-10T00:00:00"/>
    <x v="171"/>
    <n v="15"/>
    <x v="68"/>
    <s v=" "/>
    <x v="34"/>
    <m/>
    <n v="15"/>
    <m/>
    <m/>
    <m/>
    <m/>
    <n v="0"/>
  </r>
  <r>
    <d v="2020-04-10T00:00:00"/>
    <x v="172"/>
    <n v="14"/>
    <x v="68"/>
    <n v="1"/>
    <x v="34"/>
    <n v="7"/>
    <n v="6"/>
    <m/>
    <m/>
    <n v="7.0999999999999994E-2"/>
    <m/>
    <n v="0.5"/>
  </r>
  <r>
    <d v="2020-04-10T00:00:00"/>
    <x v="173"/>
    <n v="14"/>
    <x v="68"/>
    <s v=" "/>
    <x v="34"/>
    <n v="1"/>
    <n v="13"/>
    <m/>
    <m/>
    <m/>
    <m/>
    <n v="7.0000000000000007E-2"/>
  </r>
  <r>
    <d v="2020-04-10T00:00:00"/>
    <x v="174"/>
    <n v="13"/>
    <x v="89"/>
    <n v="1"/>
    <x v="34"/>
    <m/>
    <n v="12"/>
    <m/>
    <n v="1154"/>
    <n v="7.6999999999999999E-2"/>
    <n v="1.0999999999999999E-2"/>
    <n v="0"/>
  </r>
  <r>
    <d v="2020-04-10T00:00:00"/>
    <x v="175"/>
    <n v="12"/>
    <x v="68"/>
    <n v="1"/>
    <x v="34"/>
    <n v="1"/>
    <n v="10"/>
    <m/>
    <m/>
    <n v="8.3000000000000004E-2"/>
    <m/>
    <n v="0.08"/>
  </r>
  <r>
    <d v="2020-04-10T00:00:00"/>
    <x v="176"/>
    <n v="12"/>
    <x v="68"/>
    <s v=" "/>
    <x v="34"/>
    <m/>
    <n v="12"/>
    <n v="2"/>
    <n v="45"/>
    <m/>
    <n v="0.26700000000000002"/>
    <n v="0"/>
  </r>
  <r>
    <d v="2020-04-10T00:00:00"/>
    <x v="177"/>
    <n v="12"/>
    <x v="88"/>
    <s v=" "/>
    <x v="34"/>
    <n v="1"/>
    <n v="11"/>
    <m/>
    <n v="56"/>
    <m/>
    <n v="0.214"/>
    <n v="0.08"/>
  </r>
  <r>
    <d v="2020-04-10T00:00:00"/>
    <x v="178"/>
    <n v="12"/>
    <x v="68"/>
    <s v=" "/>
    <x v="34"/>
    <n v="7"/>
    <n v="5"/>
    <m/>
    <m/>
    <m/>
    <m/>
    <n v="0.57999999999999996"/>
  </r>
  <r>
    <d v="2020-04-10T00:00:00"/>
    <x v="179"/>
    <n v="11"/>
    <x v="68"/>
    <n v="3"/>
    <x v="34"/>
    <m/>
    <n v="8"/>
    <m/>
    <n v="371"/>
    <n v="0.27300000000000002"/>
    <n v="0.03"/>
    <n v="0"/>
  </r>
  <r>
    <d v="2020-04-10T00:00:00"/>
    <x v="180"/>
    <n v="11"/>
    <x v="81"/>
    <s v=" "/>
    <x v="34"/>
    <n v="2"/>
    <n v="9"/>
    <m/>
    <m/>
    <m/>
    <m/>
    <n v="0.18"/>
  </r>
  <r>
    <d v="2020-04-10T00:00:00"/>
    <x v="181"/>
    <n v="11"/>
    <x v="68"/>
    <s v=" "/>
    <x v="34"/>
    <n v="11"/>
    <n v="0"/>
    <m/>
    <n v="770"/>
    <m/>
    <n v="1.4E-2"/>
    <n v="1"/>
  </r>
  <r>
    <d v="2020-04-10T00:00:00"/>
    <x v="182"/>
    <n v="11"/>
    <x v="68"/>
    <s v=" "/>
    <x v="34"/>
    <m/>
    <n v="11"/>
    <m/>
    <n v="183"/>
    <m/>
    <n v="0.06"/>
    <n v="0"/>
  </r>
  <r>
    <d v="2020-04-10T00:00:00"/>
    <x v="183"/>
    <n v="11"/>
    <x v="68"/>
    <s v=" "/>
    <x v="34"/>
    <m/>
    <n v="11"/>
    <m/>
    <m/>
    <m/>
    <m/>
    <n v="0"/>
  </r>
  <r>
    <d v="2020-04-10T00:00:00"/>
    <x v="184"/>
    <n v="10"/>
    <x v="68"/>
    <n v="1"/>
    <x v="34"/>
    <n v="4"/>
    <n v="5"/>
    <m/>
    <m/>
    <n v="0.1"/>
    <m/>
    <n v="0.4"/>
  </r>
  <r>
    <d v="2020-04-10T00:00:00"/>
    <x v="185"/>
    <n v="9"/>
    <x v="68"/>
    <n v="2"/>
    <x v="34"/>
    <m/>
    <n v="7"/>
    <m/>
    <m/>
    <n v="0.222"/>
    <m/>
    <n v="0"/>
  </r>
  <r>
    <d v="2020-04-10T00:00:00"/>
    <x v="186"/>
    <n v="9"/>
    <x v="81"/>
    <n v="1"/>
    <x v="34"/>
    <m/>
    <n v="8"/>
    <n v="1"/>
    <n v="364"/>
    <n v="0.111"/>
    <n v="2.5000000000000001E-2"/>
    <n v="0"/>
  </r>
  <r>
    <d v="2020-04-10T00:00:00"/>
    <x v="187"/>
    <n v="9"/>
    <x v="68"/>
    <s v=" "/>
    <x v="34"/>
    <n v="1"/>
    <n v="8"/>
    <m/>
    <n v="2895"/>
    <m/>
    <n v="3.0000000000000001E-3"/>
    <n v="0.11"/>
  </r>
  <r>
    <d v="2020-04-10T00:00:00"/>
    <x v="188"/>
    <n v="9"/>
    <x v="68"/>
    <s v=" "/>
    <x v="34"/>
    <m/>
    <n v="9"/>
    <n v="1"/>
    <n v="36"/>
    <m/>
    <n v="0.25"/>
    <n v="0"/>
  </r>
  <r>
    <d v="2020-04-10T00:00:00"/>
    <x v="189"/>
    <n v="8"/>
    <x v="68"/>
    <n v="1"/>
    <x v="34"/>
    <m/>
    <n v="7"/>
    <n v="1"/>
    <m/>
    <n v="0.125"/>
    <m/>
    <n v="0"/>
  </r>
  <r>
    <d v="2020-04-10T00:00:00"/>
    <x v="190"/>
    <n v="8"/>
    <x v="68"/>
    <n v="1"/>
    <x v="34"/>
    <m/>
    <n v="7"/>
    <m/>
    <n v="61"/>
    <n v="0.125"/>
    <n v="0.13100000000000001"/>
    <n v="0"/>
  </r>
  <r>
    <d v="2020-04-10T00:00:00"/>
    <x v="191"/>
    <n v="8"/>
    <x v="68"/>
    <s v=" "/>
    <x v="34"/>
    <m/>
    <n v="8"/>
    <m/>
    <m/>
    <m/>
    <m/>
    <n v="0"/>
  </r>
  <r>
    <d v="2020-04-10T00:00:00"/>
    <x v="192"/>
    <n v="8"/>
    <x v="68"/>
    <s v=" "/>
    <x v="34"/>
    <n v="2"/>
    <n v="6"/>
    <m/>
    <m/>
    <m/>
    <m/>
    <n v="0.25"/>
  </r>
  <r>
    <d v="2020-04-10T00:00:00"/>
    <x v="193"/>
    <n v="7"/>
    <x v="68"/>
    <n v="1"/>
    <x v="34"/>
    <n v="1"/>
    <n v="5"/>
    <m/>
    <m/>
    <n v="0.14299999999999999"/>
    <m/>
    <n v="0.14000000000000001"/>
  </r>
  <r>
    <d v="2020-04-10T00:00:00"/>
    <x v="194"/>
    <n v="7"/>
    <x v="81"/>
    <n v="1"/>
    <x v="34"/>
    <n v="2"/>
    <n v="4"/>
    <m/>
    <n v="258"/>
    <n v="0.14299999999999999"/>
    <n v="2.7E-2"/>
    <n v="0.28999999999999998"/>
  </r>
  <r>
    <d v="2020-04-10T00:00:00"/>
    <x v="195"/>
    <n v="7"/>
    <x v="81"/>
    <n v="1"/>
    <x v="34"/>
    <m/>
    <n v="6"/>
    <m/>
    <m/>
    <n v="0.14299999999999999"/>
    <m/>
    <n v="0"/>
  </r>
  <r>
    <d v="2020-04-10T00:00:00"/>
    <x v="196"/>
    <n v="7"/>
    <x v="68"/>
    <s v=" "/>
    <x v="34"/>
    <m/>
    <n v="7"/>
    <m/>
    <m/>
    <m/>
    <m/>
    <n v="0"/>
  </r>
  <r>
    <d v="2020-04-10T00:00:00"/>
    <x v="197"/>
    <n v="6"/>
    <x v="68"/>
    <s v=" "/>
    <x v="34"/>
    <n v="1"/>
    <n v="5"/>
    <m/>
    <m/>
    <m/>
    <m/>
    <n v="0.17"/>
  </r>
  <r>
    <d v="2020-04-10T00:00:00"/>
    <x v="198"/>
    <n v="5"/>
    <x v="68"/>
    <s v=" "/>
    <x v="34"/>
    <n v="2"/>
    <n v="3"/>
    <m/>
    <n v="1166"/>
    <m/>
    <n v="4.0000000000000001E-3"/>
    <n v="0.4"/>
  </r>
  <r>
    <d v="2020-04-10T00:00:00"/>
    <x v="199"/>
    <n v="5"/>
    <x v="68"/>
    <s v=" "/>
    <x v="34"/>
    <n v="1"/>
    <n v="4"/>
    <m/>
    <n v="137"/>
    <m/>
    <n v="3.5999999999999997E-2"/>
    <n v="0.2"/>
  </r>
  <r>
    <d v="2020-04-10T00:00:00"/>
    <x v="200"/>
    <n v="4"/>
    <x v="68"/>
    <n v="1"/>
    <x v="34"/>
    <n v="2"/>
    <n v="1"/>
    <m/>
    <m/>
    <n v="0.25"/>
    <m/>
    <n v="0.5"/>
  </r>
  <r>
    <d v="2020-04-10T00:00:00"/>
    <x v="201"/>
    <n v="4"/>
    <x v="68"/>
    <s v=" "/>
    <x v="34"/>
    <m/>
    <n v="4"/>
    <m/>
    <n v="19"/>
    <m/>
    <n v="0.21099999999999999"/>
    <n v="0"/>
  </r>
  <r>
    <d v="2020-04-10T00:00:00"/>
    <x v="202"/>
    <n v="4"/>
    <x v="68"/>
    <s v=" "/>
    <x v="34"/>
    <m/>
    <n v="4"/>
    <m/>
    <m/>
    <m/>
    <m/>
    <n v="0"/>
  </r>
  <r>
    <d v="2020-04-10T00:00:00"/>
    <x v="203"/>
    <n v="3"/>
    <x v="68"/>
    <s v=" "/>
    <x v="34"/>
    <m/>
    <n v="3"/>
    <m/>
    <m/>
    <m/>
    <m/>
    <n v="0"/>
  </r>
  <r>
    <d v="2020-04-10T00:00:00"/>
    <x v="204"/>
    <n v="3"/>
    <x v="68"/>
    <s v=" "/>
    <x v="34"/>
    <m/>
    <n v="3"/>
    <m/>
    <m/>
    <m/>
    <m/>
    <n v="0"/>
  </r>
  <r>
    <d v="2020-04-10T00:00:00"/>
    <x v="205"/>
    <n v="3"/>
    <x v="68"/>
    <s v=" "/>
    <x v="34"/>
    <m/>
    <n v="3"/>
    <m/>
    <m/>
    <m/>
    <m/>
    <n v="0"/>
  </r>
  <r>
    <d v="2020-04-10T00:00:00"/>
    <x v="206"/>
    <n v="3"/>
    <x v="81"/>
    <s v=" "/>
    <x v="34"/>
    <m/>
    <n v="3"/>
    <m/>
    <m/>
    <m/>
    <m/>
    <n v="0"/>
  </r>
  <r>
    <d v="2020-04-10T00:00:00"/>
    <x v="207"/>
    <n v="2"/>
    <x v="68"/>
    <s v=" "/>
    <x v="34"/>
    <m/>
    <n v="2"/>
    <m/>
    <n v="10"/>
    <m/>
    <n v="0.2"/>
    <n v="0"/>
  </r>
  <r>
    <d v="2020-04-10T00:00:00"/>
    <x v="208"/>
    <n v="2"/>
    <x v="68"/>
    <s v=" "/>
    <x v="34"/>
    <m/>
    <n v="2"/>
    <m/>
    <n v="72"/>
    <m/>
    <n v="2.8000000000000001E-2"/>
    <n v="0"/>
  </r>
  <r>
    <d v="2020-04-10T00:00:00"/>
    <x v="209"/>
    <n v="1"/>
    <x v="68"/>
    <s v=" "/>
    <x v="34"/>
    <m/>
    <n v="1"/>
    <m/>
    <m/>
    <m/>
    <m/>
    <n v="0"/>
  </r>
  <r>
    <d v="2020-04-10T00:00:00"/>
    <x v="210"/>
    <n v="1"/>
    <x v="68"/>
    <s v=" "/>
    <x v="34"/>
    <m/>
    <n v="1"/>
    <m/>
    <m/>
    <m/>
    <m/>
    <n v="0"/>
  </r>
  <r>
    <d v="2020-04-12T00:00:00"/>
    <x v="0"/>
    <n v="81953"/>
    <x v="70"/>
    <n v="3339"/>
    <x v="31"/>
    <n v="77525"/>
    <n v="1089"/>
    <n v="141"/>
    <m/>
    <n v="4.0742864812758531E-2"/>
    <m/>
    <n v="0.94596903102998064"/>
  </r>
  <r>
    <d v="2020-04-12T00:00:00"/>
    <x v="1"/>
    <n v="532879"/>
    <x v="94"/>
    <n v="20577"/>
    <x v="38"/>
    <n v="30453"/>
    <n v="481849"/>
    <n v="11471"/>
    <n v="2670674"/>
    <n v="3.8614769957157256E-2"/>
    <n v="0.19952978162066953"/>
    <n v="5.7148058001910376E-2"/>
  </r>
  <r>
    <d v="2020-04-12T00:00:00"/>
    <x v="2"/>
    <n v="163027"/>
    <x v="95"/>
    <n v="16606"/>
    <x v="39"/>
    <n v="59109"/>
    <n v="87312"/>
    <n v="7371"/>
    <n v="355000"/>
    <n v="0.10186042802725929"/>
    <n v="0.45923098591549294"/>
    <n v="0.36257184392769298"/>
  </r>
  <r>
    <d v="2020-04-12T00:00:00"/>
    <x v="3"/>
    <n v="152271"/>
    <x v="96"/>
    <n v="19468"/>
    <x v="40"/>
    <n v="32534"/>
    <n v="100269"/>
    <n v="3381"/>
    <n v="963473"/>
    <n v="0.12785100248898346"/>
    <n v="0.15804386838032825"/>
    <n v="0.21365854299242798"/>
  </r>
  <r>
    <d v="2020-04-12T00:00:00"/>
    <x v="5"/>
    <n v="129654"/>
    <x v="97"/>
    <n v="13832"/>
    <x v="41"/>
    <n v="26391"/>
    <n v="89431"/>
    <n v="6883"/>
    <n v="333807"/>
    <n v="0.10668394341863729"/>
    <n v="0.38841006929153671"/>
    <n v="0.20354944698968022"/>
  </r>
  <r>
    <d v="2020-04-12T00:00:00"/>
    <x v="4"/>
    <n v="125452"/>
    <x v="98"/>
    <n v="2871"/>
    <x v="42"/>
    <n v="57400"/>
    <n v="65181"/>
    <n v="4895"/>
    <n v="1317887"/>
    <n v="2.2885246947039504E-2"/>
    <n v="9.5191772890999005E-2"/>
    <n v="0.45754551541625482"/>
  </r>
  <r>
    <d v="2020-04-12T00:00:00"/>
    <x v="7"/>
    <n v="78991"/>
    <x v="99"/>
    <n v="9875"/>
    <x v="43"/>
    <n v="344"/>
    <n v="68772"/>
    <n v="1559"/>
    <n v="334974"/>
    <n v="0.12501424212885012"/>
    <n v="0.23581233170335608"/>
    <n v="4.3549265106151338E-3"/>
  </r>
  <r>
    <d v="2020-04-12T00:00:00"/>
    <x v="6"/>
    <n v="70029"/>
    <x v="100"/>
    <n v="4357"/>
    <x v="44"/>
    <n v="41947"/>
    <n v="23725"/>
    <n v="3987"/>
    <n v="251703"/>
    <n v="6.2217081494809291E-2"/>
    <n v="0.27822076018164266"/>
    <n v="0.598994702194805"/>
  </r>
  <r>
    <d v="2020-04-12T00:00:00"/>
    <x v="8"/>
    <n v="52167"/>
    <x v="101"/>
    <n v="1101"/>
    <x v="45"/>
    <n v="2965"/>
    <n v="48101"/>
    <n v="1626"/>
    <n v="340380"/>
    <n v="2.1105296451779859E-2"/>
    <n v="0.15326106116693108"/>
    <n v="5.6836697529089271E-2"/>
  </r>
  <r>
    <d v="2020-04-12T00:00:00"/>
    <x v="9"/>
    <n v="28018"/>
    <x v="102"/>
    <n v="3346"/>
    <x v="46"/>
    <n v="5986"/>
    <n v="18686"/>
    <n v="1262"/>
    <n v="102151"/>
    <n v="0.11942322792490542"/>
    <n v="0.27428023220526476"/>
    <n v="0.21364836890570349"/>
  </r>
  <r>
    <d v="2020-04-12T00:00:00"/>
    <x v="10"/>
    <n v="25107"/>
    <x v="103"/>
    <n v="1036"/>
    <x v="47"/>
    <n v="12100"/>
    <n v="11971"/>
    <n v="386"/>
    <n v="190000"/>
    <n v="4.1263392679332454E-2"/>
    <n v="0.13214210526315789"/>
    <n v="0.48193730832038872"/>
  </r>
  <r>
    <d v="2020-04-12T00:00:00"/>
    <x v="11"/>
    <n v="24413"/>
    <x v="104"/>
    <n v="2643"/>
    <x v="48"/>
    <n v="250"/>
    <n v="21520"/>
    <n v="1384"/>
    <n v="101534"/>
    <n v="0.10826199156187277"/>
    <n v="0.24044162546536135"/>
    <n v="1.0240445664195305E-2"/>
  </r>
  <r>
    <d v="2020-04-12T00:00:00"/>
    <x v="12"/>
    <n v="23318"/>
    <x v="105"/>
    <n v="653"/>
    <x v="49"/>
    <n v="6428"/>
    <n v="16237"/>
    <n v="557"/>
    <n v="401552"/>
    <n v="2.8004116991165624E-2"/>
    <n v="5.806968960433518E-2"/>
    <n v="0.27566686679818164"/>
  </r>
  <r>
    <d v="2020-04-12T00:00:00"/>
    <x v="13"/>
    <n v="20962"/>
    <x v="106"/>
    <n v="1140"/>
    <x v="50"/>
    <n v="173"/>
    <n v="19649"/>
    <n v="296"/>
    <n v="62985"/>
    <n v="5.438412365232325E-2"/>
    <n v="0.33280939906326901"/>
    <n v="8.2530292910981771E-3"/>
  </r>
  <r>
    <d v="2020-04-12T00:00:00"/>
    <x v="14"/>
    <n v="15987"/>
    <x v="31"/>
    <n v="470"/>
    <x v="51"/>
    <n v="266"/>
    <n v="15251"/>
    <n v="233"/>
    <n v="162798"/>
    <n v="2.939888659535873E-2"/>
    <n v="9.8201452106291234E-2"/>
    <n v="1.6638518796522173E-2"/>
  </r>
  <r>
    <d v="2020-04-12T00:00:00"/>
    <x v="15"/>
    <n v="13806"/>
    <x v="107"/>
    <n v="337"/>
    <x v="52"/>
    <n v="6604"/>
    <n v="6865"/>
    <n v="246"/>
    <n v="140975"/>
    <n v="2.4409676952049833E-2"/>
    <n v="9.7932257492463204E-2"/>
    <n v="0.4783427495291902"/>
  </r>
  <r>
    <d v="2020-04-12T00:00:00"/>
    <x v="17"/>
    <n v="13584"/>
    <x v="108"/>
    <n v="106"/>
    <x v="53"/>
    <n v="1045"/>
    <n v="12433"/>
    <n v="8"/>
    <n v="1184442"/>
    <n v="7.8032979976442873E-3"/>
    <n v="1.1468691586417909E-2"/>
    <n v="7.6928739693757367E-2"/>
  </r>
  <r>
    <d v="2020-04-12T00:00:00"/>
    <x v="18"/>
    <n v="10743"/>
    <x v="109"/>
    <n v="101"/>
    <x v="33"/>
    <n v="1341"/>
    <n v="9301"/>
    <n v="175"/>
    <n v="117339"/>
    <n v="9.4014707251233367E-3"/>
    <n v="9.1555237389103372E-2"/>
    <n v="0.12482546774643954"/>
  </r>
  <r>
    <d v="2020-04-12T00:00:00"/>
    <x v="16"/>
    <n v="10480"/>
    <x v="58"/>
    <n v="211"/>
    <x v="31"/>
    <n v="7243"/>
    <n v="3026"/>
    <n v="55"/>
    <n v="510479"/>
    <n v="2.0133587786259542E-2"/>
    <n v="2.0529737756107499E-2"/>
    <n v="0.69112595419847334"/>
  </r>
  <r>
    <d v="2020-04-12T00:00:00"/>
    <x v="19"/>
    <n v="10151"/>
    <x v="110"/>
    <n v="887"/>
    <x v="27"/>
    <n v="381"/>
    <n v="8883"/>
    <n v="789"/>
    <n v="54700"/>
    <n v="8.7380553640035469E-2"/>
    <n v="0.18557586837294332"/>
    <n v="3.7533247955866419E-2"/>
  </r>
  <r>
    <d v="2020-04-12T00:00:00"/>
    <x v="21"/>
    <n v="8928"/>
    <x v="111"/>
    <n v="320"/>
    <x v="32"/>
    <n v="25"/>
    <n v="8583"/>
    <n v="194"/>
    <n v="53000"/>
    <n v="3.5842293906810034E-2"/>
    <n v="0.16845283018867924"/>
    <n v="2.800179211469534E-3"/>
  </r>
  <r>
    <d v="2020-04-12T00:00:00"/>
    <x v="20"/>
    <n v="8446"/>
    <x v="112"/>
    <n v="288"/>
    <x v="54"/>
    <n v="969"/>
    <n v="7189"/>
    <m/>
    <n v="189111"/>
    <n v="3.4098981766516691E-2"/>
    <n v="4.466160085875491E-2"/>
    <n v="0.1147288657352593"/>
  </r>
  <r>
    <d v="2020-04-12T00:00:00"/>
    <x v="31"/>
    <n v="7257"/>
    <x v="113"/>
    <n v="315"/>
    <x v="52"/>
    <n v="411"/>
    <n v="6531"/>
    <n v="184"/>
    <n v="21568"/>
    <n v="4.34063662670525E-2"/>
    <n v="0.33647069732937684"/>
    <n v="5.6634973129392308E-2"/>
  </r>
  <r>
    <d v="2020-04-12T00:00:00"/>
    <x v="24"/>
    <n v="6927"/>
    <x v="24"/>
    <n v="73"/>
    <x v="37"/>
    <n v="1864"/>
    <n v="4990"/>
    <n v="383"/>
    <n v="76374"/>
    <n v="1.0538472643279919E-2"/>
    <n v="9.0698405216434907E-2"/>
    <n v="0.26909195900101052"/>
  </r>
  <r>
    <d v="2020-04-12T00:00:00"/>
    <x v="29"/>
    <n v="6848"/>
    <x v="114"/>
    <n v="181"/>
    <x v="53"/>
    <n v="1739"/>
    <n v="4928"/>
    <n v="142"/>
    <n v="67712"/>
    <n v="2.6431074766355141E-2"/>
    <n v="0.10113421550094517"/>
    <n v="0.25394275700934582"/>
  </r>
  <r>
    <d v="2020-04-12T00:00:00"/>
    <x v="28"/>
    <n v="6748"/>
    <x v="115"/>
    <n v="108"/>
    <x v="23"/>
    <n v="762"/>
    <n v="5878"/>
    <n v="117"/>
    <n v="68771"/>
    <n v="1.6004742145820983E-2"/>
    <n v="9.8122755231129399E-2"/>
    <n v="0.11292234736218139"/>
  </r>
  <r>
    <d v="2020-04-12T00:00:00"/>
    <x v="22"/>
    <n v="6409"/>
    <x v="116"/>
    <n v="119"/>
    <x v="33"/>
    <n v="32"/>
    <n v="6258"/>
    <n v="67"/>
    <n v="124279"/>
    <n v="1.8567639257294429E-2"/>
    <n v="5.1569452602611865E-2"/>
    <n v="4.9929786238102668E-3"/>
  </r>
  <r>
    <d v="2020-04-12T00:00:00"/>
    <x v="26"/>
    <n v="6356"/>
    <x v="117"/>
    <n v="208"/>
    <x v="55"/>
    <n v="375"/>
    <n v="5773"/>
    <n v="160"/>
    <n v="129560"/>
    <n v="3.2724984266834484E-2"/>
    <n v="4.9058351343007102E-2"/>
    <n v="5.8999370673379486E-2"/>
  </r>
  <r>
    <d v="2020-04-12T00:00:00"/>
    <x v="23"/>
    <n v="6303"/>
    <x v="82"/>
    <n v="56"/>
    <x v="0"/>
    <n v="3265"/>
    <n v="2982"/>
    <n v="80"/>
    <n v="351380"/>
    <n v="8.884658099317785E-3"/>
    <n v="1.793784506801753E-2"/>
    <n v="0.51800729811201018"/>
  </r>
  <r>
    <d v="2020-04-12T00:00:00"/>
    <x v="25"/>
    <n v="5996"/>
    <x v="22"/>
    <n v="260"/>
    <x v="17"/>
    <n v="1955"/>
    <n v="3781"/>
    <n v="106"/>
    <n v="67771"/>
    <n v="4.3362241494329552E-2"/>
    <n v="8.8474421212613064E-2"/>
    <n v="0.32605070046697798"/>
  </r>
  <r>
    <d v="2020-04-12T00:00:00"/>
    <x v="30"/>
    <n v="5990"/>
    <x v="118"/>
    <n v="291"/>
    <x v="29"/>
    <n v="758"/>
    <n v="4941"/>
    <n v="208"/>
    <n v="59272"/>
    <n v="4.8580968280467443E-2"/>
    <n v="0.10105952220272642"/>
    <n v="0.12654424040066778"/>
  </r>
  <r>
    <d v="2020-04-12T00:00:00"/>
    <x v="27"/>
    <n v="5902"/>
    <x v="119"/>
    <n v="129"/>
    <x v="35"/>
    <n v="411"/>
    <n v="5362"/>
    <n v="92"/>
    <n v="120285"/>
    <n v="2.1856997627922738E-2"/>
    <n v="4.9066799684083631E-2"/>
    <n v="6.9637411047102679E-2"/>
  </r>
  <r>
    <d v="2020-04-12T00:00:00"/>
    <x v="32"/>
    <n v="5011"/>
    <x v="120"/>
    <n v="86"/>
    <x v="56"/>
    <n v="762"/>
    <n v="4163"/>
    <n v="50"/>
    <n v="57836"/>
    <n v="1.7162243065256436E-2"/>
    <n v="8.6641538142333496E-2"/>
    <n v="0.15206545599680701"/>
  </r>
  <r>
    <d v="2020-04-12T00:00:00"/>
    <x v="33"/>
    <n v="4530"/>
    <x v="121"/>
    <n v="73"/>
    <x v="31"/>
    <n v="1995"/>
    <n v="2462"/>
    <n v="72"/>
    <n v="71897"/>
    <n v="1.6114790286975718E-2"/>
    <n v="6.300680139644213E-2"/>
    <n v="0.44039735099337746"/>
  </r>
  <r>
    <d v="2020-04-12T00:00:00"/>
    <x v="34"/>
    <n v="4428"/>
    <x v="25"/>
    <n v="247"/>
    <x v="57"/>
    <n v="157"/>
    <n v="4024"/>
    <n v="1"/>
    <n v="24500"/>
    <n v="5.5781391147244806E-2"/>
    <n v="0.18073469387755103"/>
    <n v="3.5456187895212286E-2"/>
  </r>
  <r>
    <d v="2020-04-12T00:00:00"/>
    <x v="36"/>
    <n v="4033"/>
    <x v="122"/>
    <n v="52"/>
    <x v="26"/>
    <n v="720"/>
    <n v="3261"/>
    <n v="67"/>
    <n v="115585"/>
    <n v="1.2893627572526656E-2"/>
    <n v="3.489207077042869E-2"/>
    <n v="0.17852715100421523"/>
  </r>
  <r>
    <d v="2020-04-12T00:00:00"/>
    <x v="37"/>
    <n v="3844"/>
    <x v="123"/>
    <n v="233"/>
    <x v="54"/>
    <n v="633"/>
    <n v="2978"/>
    <n v="89"/>
    <n v="31492"/>
    <n v="6.0613943808532779E-2"/>
    <n v="0.12206274609424615"/>
    <n v="0.16467221644120708"/>
  </r>
  <r>
    <d v="2020-04-12T00:00:00"/>
    <x v="35"/>
    <n v="3842"/>
    <x v="124"/>
    <n v="327"/>
    <x v="29"/>
    <n v="286"/>
    <n v="3229"/>
    <m/>
    <n v="19452"/>
    <n v="8.5111920874544514E-2"/>
    <n v="0.19751182397696895"/>
    <n v="7.4440395627277459E-2"/>
  </r>
  <r>
    <d v="2020-04-12T00:00:00"/>
    <x v="39"/>
    <n v="3736"/>
    <x v="125"/>
    <n v="20"/>
    <x v="16"/>
    <n v="588"/>
    <n v="3128"/>
    <n v="1"/>
    <n v="648195"/>
    <n v="5.3533190578158455E-3"/>
    <n v="5.7636976527125324E-3"/>
    <n v="0.15738758029978586"/>
  </r>
  <r>
    <d v="2020-04-12T00:00:00"/>
    <x v="40"/>
    <n v="3380"/>
    <x v="126"/>
    <n v="74"/>
    <x v="31"/>
    <n v="118"/>
    <n v="3188"/>
    <n v="145"/>
    <n v="16399"/>
    <n v="2.1893491124260357E-2"/>
    <n v="0.20611012866638209"/>
    <n v="3.4911242603550295E-2"/>
  </r>
  <r>
    <d v="2020-04-12T00:00:00"/>
    <x v="38"/>
    <n v="3270"/>
    <x v="127"/>
    <n v="62"/>
    <x v="37"/>
    <n v="500"/>
    <n v="2708"/>
    <n v="30"/>
    <n v="28965"/>
    <n v="1.8960244648318043E-2"/>
    <n v="0.11289487312273433"/>
    <n v="0.1529051987767584"/>
  </r>
  <r>
    <d v="2020-04-12T00:00:00"/>
    <x v="41"/>
    <n v="3234"/>
    <x v="128"/>
    <n v="79"/>
    <x v="26"/>
    <n v="23"/>
    <n v="3132"/>
    <n v="104"/>
    <n v="14588"/>
    <n v="2.442795299938157E-2"/>
    <n v="0.22168905950095968"/>
    <n v="7.1119356833642547E-3"/>
  </r>
  <r>
    <d v="2020-04-12T00:00:00"/>
    <x v="42"/>
    <n v="2905"/>
    <x v="129"/>
    <n v="49"/>
    <x v="22"/>
    <n v="300"/>
    <n v="2556"/>
    <n v="80"/>
    <n v="44354"/>
    <n v="1.6867469879518072E-2"/>
    <n v="6.5495783920277759E-2"/>
    <n v="0.10327022375215146"/>
  </r>
  <r>
    <d v="2020-04-12T00:00:00"/>
    <x v="45"/>
    <n v="2759"/>
    <x v="51"/>
    <n v="135"/>
    <x v="23"/>
    <n v="108"/>
    <n v="2516"/>
    <n v="147"/>
    <n v="8469"/>
    <n v="4.8930772018847407E-2"/>
    <n v="0.32577636084543632"/>
    <n v="3.9144617615077926E-2"/>
  </r>
  <r>
    <d v="2020-04-12T00:00:00"/>
    <x v="44"/>
    <n v="2728"/>
    <x v="130"/>
    <n v="6"/>
    <x v="34"/>
    <n v="247"/>
    <n v="2475"/>
    <n v="37"/>
    <n v="47751"/>
    <n v="2.1994134897360706E-3"/>
    <n v="5.7129693618981799E-2"/>
    <n v="9.05425219941349E-2"/>
  </r>
  <r>
    <d v="2020-04-12T00:00:00"/>
    <x v="46"/>
    <n v="2709"/>
    <x v="131"/>
    <n v="100"/>
    <x v="56"/>
    <n v="214"/>
    <n v="2395"/>
    <n v="92"/>
    <n v="40603"/>
    <n v="3.6913990402362498E-2"/>
    <n v="6.6719207940299979E-2"/>
    <n v="7.8995939461055736E-2"/>
  </r>
  <r>
    <d v="2020-04-12T00:00:00"/>
    <x v="43"/>
    <n v="2518"/>
    <x v="132"/>
    <n v="35"/>
    <x v="0"/>
    <n v="1135"/>
    <n v="1348"/>
    <n v="61"/>
    <n v="71860"/>
    <n v="1.3899920571882446E-2"/>
    <n v="3.5040356248260504E-2"/>
    <n v="0.45075456711675932"/>
  </r>
  <r>
    <d v="2020-04-12T00:00:00"/>
    <x v="51"/>
    <n v="2511"/>
    <x v="133"/>
    <n v="73"/>
    <x v="16"/>
    <n v="79"/>
    <n v="2359"/>
    <n v="45"/>
    <n v="26577"/>
    <n v="2.9072082835523694E-2"/>
    <n v="9.4480189637656614E-2"/>
    <n v="3.14615690959777E-2"/>
  </r>
  <r>
    <d v="2020-04-12T00:00:00"/>
    <x v="49"/>
    <n v="2299"/>
    <x v="134"/>
    <n v="8"/>
    <x v="22"/>
    <n v="528"/>
    <n v="1763"/>
    <n v="31"/>
    <n v="72680"/>
    <n v="3.4797738147020443E-3"/>
    <n v="3.1631810676940014E-2"/>
    <n v="0.22966507177033493"/>
  </r>
  <r>
    <d v="2020-04-12T00:00:00"/>
    <x v="55"/>
    <n v="2226"/>
    <x v="135"/>
    <n v="23"/>
    <x v="16"/>
    <n v="172"/>
    <n v="2031"/>
    <n v="72"/>
    <n v="53000"/>
    <n v="1.0332434860736747E-2"/>
    <n v="4.2000000000000003E-2"/>
    <n v="7.7268643306379156E-2"/>
  </r>
  <r>
    <d v="2020-04-12T00:00:00"/>
    <x v="50"/>
    <n v="2142"/>
    <x v="136"/>
    <n v="89"/>
    <x v="21"/>
    <n v="440"/>
    <n v="1613"/>
    <n v="115"/>
    <n v="18027"/>
    <n v="4.1549953314659195E-2"/>
    <n v="0.11882176734897654"/>
    <n v="0.20541549953314658"/>
  </r>
  <r>
    <d v="2020-04-12T00:00:00"/>
    <x v="47"/>
    <n v="2081"/>
    <x v="137"/>
    <n v="93"/>
    <x v="22"/>
    <n v="269"/>
    <n v="1719"/>
    <n v="75"/>
    <n v="37344"/>
    <n v="4.4690052859202307E-2"/>
    <n v="5.57251499571551E-2"/>
    <n v="0.1292647765497357"/>
  </r>
  <r>
    <d v="2020-04-12T00:00:00"/>
    <x v="48"/>
    <n v="2028"/>
    <x v="72"/>
    <n v="25"/>
    <x v="22"/>
    <n v="410"/>
    <n v="1593"/>
    <n v="7"/>
    <n v="75053"/>
    <n v="1.232741617357002E-2"/>
    <n v="2.7020905226972938E-2"/>
    <n v="0.20216962524654833"/>
  </r>
  <r>
    <d v="2020-04-12T00:00:00"/>
    <x v="52"/>
    <n v="1939"/>
    <x v="138"/>
    <n v="146"/>
    <x v="58"/>
    <n v="426"/>
    <n v="1367"/>
    <m/>
    <n v="25000"/>
    <n v="7.529654461062403E-2"/>
    <n v="7.7560000000000004E-2"/>
    <n v="0.21970087674058794"/>
  </r>
  <r>
    <d v="2020-04-12T00:00:00"/>
    <x v="53"/>
    <n v="1825"/>
    <x v="55"/>
    <n v="275"/>
    <x v="24"/>
    <n v="460"/>
    <n v="1090"/>
    <n v="60"/>
    <n v="3359"/>
    <n v="0.15068493150684931"/>
    <n v="0.54331646323310512"/>
    <n v="0.25205479452054796"/>
  </r>
  <r>
    <d v="2020-04-12T00:00:00"/>
    <x v="54"/>
    <n v="1689"/>
    <x v="83"/>
    <n v="8"/>
    <x v="22"/>
    <n v="841"/>
    <n v="840"/>
    <n v="11"/>
    <n v="34635"/>
    <n v="4.7365304914150381E-3"/>
    <n v="4.8765699436985707E-2"/>
    <n v="0.49792776791000593"/>
  </r>
  <r>
    <d v="2020-04-12T00:00:00"/>
    <x v="58"/>
    <n v="1560"/>
    <x v="139"/>
    <n v="30"/>
    <x v="22"/>
    <n v="75"/>
    <n v="1455"/>
    <n v="80"/>
    <n v="6271"/>
    <n v="1.9230769230769232E-2"/>
    <n v="0.24876415244777547"/>
    <n v="4.807692307692308E-2"/>
  </r>
  <r>
    <d v="2020-04-12T00:00:00"/>
    <x v="57"/>
    <n v="1545"/>
    <x v="140"/>
    <n v="111"/>
    <x v="16"/>
    <n v="146"/>
    <n v="1288"/>
    <n v="1"/>
    <n v="7734"/>
    <n v="7.184466019417475E-2"/>
    <n v="0.19976726144297904"/>
    <n v="9.4498381877022655E-2"/>
  </r>
  <r>
    <d v="2020-04-12T00:00:00"/>
    <x v="56"/>
    <n v="1534"/>
    <x v="16"/>
    <n v="21"/>
    <x v="34"/>
    <n v="323"/>
    <n v="1190"/>
    <n v="32"/>
    <n v="15691"/>
    <n v="1.3689700130378096E-2"/>
    <n v="9.7763048881524442E-2"/>
    <n v="0.21056062581486309"/>
  </r>
  <r>
    <d v="2020-04-12T00:00:00"/>
    <x v="60"/>
    <n v="1318"/>
    <x v="16"/>
    <n v="72"/>
    <x v="0"/>
    <n v="601"/>
    <n v="645"/>
    <m/>
    <n v="33889"/>
    <n v="5.4628224582701064E-2"/>
    <n v="3.889167576499749E-2"/>
    <n v="0.45599393019726858"/>
  </r>
  <r>
    <d v="2020-04-12T00:00:00"/>
    <x v="59"/>
    <n v="1312"/>
    <x v="57"/>
    <n v="4"/>
    <x v="0"/>
    <n v="422"/>
    <n v="886"/>
    <n v="5"/>
    <n v="58746"/>
    <n v="3.0487804878048782E-3"/>
    <n v="2.2333435467946753E-2"/>
    <n v="0.32164634146341464"/>
  </r>
  <r>
    <d v="2020-04-12T00:00:00"/>
    <x v="63"/>
    <n v="1310"/>
    <x v="141"/>
    <n v="85"/>
    <x v="37"/>
    <n v="115"/>
    <n v="1110"/>
    <n v="17"/>
    <n v="31961"/>
    <n v="6.4885496183206104E-2"/>
    <n v="4.0987453458903041E-2"/>
    <n v="8.7786259541984726E-2"/>
  </r>
  <r>
    <d v="2020-04-12T00:00:00"/>
    <x v="61"/>
    <n v="1304"/>
    <x v="70"/>
    <n v="24"/>
    <x v="34"/>
    <n v="93"/>
    <n v="1187"/>
    <n v="11"/>
    <n v="29456"/>
    <n v="1.8404907975460124E-2"/>
    <n v="4.4269418794133625E-2"/>
    <n v="7.131901840490798E-2"/>
  </r>
  <r>
    <d v="2020-04-12T00:00:00"/>
    <x v="62"/>
    <n v="1188"/>
    <x v="142"/>
    <n v="50"/>
    <x v="26"/>
    <n v="148"/>
    <n v="990"/>
    <n v="37"/>
    <n v="34279"/>
    <n v="4.208754208754209E-2"/>
    <n v="3.4656786954111847E-2"/>
    <n v="0.12457912457912458"/>
  </r>
  <r>
    <d v="2020-04-12T00:00:00"/>
    <x v="68"/>
    <n v="1154"/>
    <x v="143"/>
    <n v="1"/>
    <x v="34"/>
    <n v="133"/>
    <n v="1020"/>
    <n v="27"/>
    <m/>
    <n v="8.6655112651646442E-4"/>
    <m/>
    <n v="0.11525129982668977"/>
  </r>
  <r>
    <d v="2020-04-12T00:00:00"/>
    <x v="66"/>
    <n v="1058"/>
    <x v="144"/>
    <n v="11"/>
    <x v="22"/>
    <n v="200"/>
    <n v="847"/>
    <n v="27"/>
    <n v="61342"/>
    <n v="1.0396975425330813E-2"/>
    <n v="1.7247562844380684E-2"/>
    <n v="0.1890359168241966"/>
  </r>
  <r>
    <d v="2020-04-12T00:00:00"/>
    <x v="69"/>
    <n v="1040"/>
    <x v="56"/>
    <n v="6"/>
    <x v="34"/>
    <n v="555"/>
    <n v="479"/>
    <n v="3"/>
    <n v="60425"/>
    <n v="5.7692307692307696E-3"/>
    <n v="1.7211419114604883E-2"/>
    <n v="0.53365384615384615"/>
  </r>
  <r>
    <d v="2020-04-12T00:00:00"/>
    <x v="65"/>
    <n v="1026"/>
    <x v="145"/>
    <n v="23"/>
    <x v="22"/>
    <n v="54"/>
    <n v="949"/>
    <n v="14"/>
    <n v="38472"/>
    <n v="2.2417153996101363E-2"/>
    <n v="2.6668746101060511E-2"/>
    <n v="5.2631578947368418E-2"/>
  </r>
  <r>
    <d v="2020-04-12T00:00:00"/>
    <x v="64"/>
    <n v="1001"/>
    <x v="146"/>
    <n v="4"/>
    <x v="34"/>
    <n v="336"/>
    <n v="661"/>
    <n v="14"/>
    <n v="96709"/>
    <n v="3.996003996003996E-3"/>
    <n v="1.0350639547508506E-2"/>
    <n v="0.33566433566433568"/>
  </r>
  <r>
    <d v="2020-04-12T00:00:00"/>
    <x v="67"/>
    <n v="967"/>
    <x v="58"/>
    <n v="13"/>
    <x v="22"/>
    <n v="173"/>
    <n v="781"/>
    <n v="30"/>
    <n v="6484"/>
    <n v="1.344364012409514E-2"/>
    <n v="0.14913633559531153"/>
    <n v="0.17890382626680454"/>
  </r>
  <r>
    <d v="2020-04-12T00:00:00"/>
    <x v="70"/>
    <n v="946"/>
    <x v="132"/>
    <n v="37"/>
    <x v="22"/>
    <n v="139"/>
    <n v="770"/>
    <n v="4"/>
    <n v="6911"/>
    <n v="3.9112050739957716E-2"/>
    <n v="0.13688322963391694"/>
    <n v="0.14693446088794926"/>
  </r>
  <r>
    <d v="2020-04-12T00:00:00"/>
    <x v="72"/>
    <n v="865"/>
    <x v="147"/>
    <n v="10"/>
    <x v="34"/>
    <n v="81"/>
    <n v="774"/>
    <n v="21"/>
    <n v="61955"/>
    <n v="1.1560693641618497E-2"/>
    <n v="1.3961746428859657E-2"/>
    <n v="9.3641618497109821E-2"/>
  </r>
  <r>
    <d v="2020-04-12T00:00:00"/>
    <x v="71"/>
    <n v="820"/>
    <x v="68"/>
    <n v="12"/>
    <x v="34"/>
    <n v="98"/>
    <n v="710"/>
    <m/>
    <m/>
    <n v="1.4634146341463415E-2"/>
    <m/>
    <n v="0.11951219512195121"/>
  </r>
  <r>
    <d v="2020-04-12T00:00:00"/>
    <x v="81"/>
    <n v="767"/>
    <x v="148"/>
    <n v="4"/>
    <x v="22"/>
    <n v="42"/>
    <n v="721"/>
    <n v="8"/>
    <n v="70000"/>
    <n v="5.2151238591916557E-3"/>
    <n v="1.0957142857142858E-2"/>
    <n v="5.4758800521512385E-2"/>
  </r>
  <r>
    <d v="2020-04-12T00:00:00"/>
    <x v="75"/>
    <n v="760"/>
    <x v="149"/>
    <n v="34"/>
    <x v="0"/>
    <n v="41"/>
    <n v="685"/>
    <n v="15"/>
    <n v="7653"/>
    <n v="4.4736842105263158E-2"/>
    <n v="9.9307461126355676E-2"/>
    <n v="5.3947368421052633E-2"/>
  </r>
  <r>
    <d v="2020-04-12T00:00:00"/>
    <x v="74"/>
    <n v="728"/>
    <x v="62"/>
    <n v="2"/>
    <x v="34"/>
    <n v="23"/>
    <n v="703"/>
    <n v="5"/>
    <n v="25846"/>
    <n v="2.7472527472527475E-3"/>
    <n v="2.8166834326394798E-2"/>
    <n v="3.1593406593406592E-2"/>
  </r>
  <r>
    <d v="2020-04-12T00:00:00"/>
    <x v="73"/>
    <n v="712"/>
    <x v="68"/>
    <n v="11"/>
    <x v="34"/>
    <n v="619"/>
    <n v="82"/>
    <n v="10"/>
    <m/>
    <n v="1.5449438202247191E-2"/>
    <m/>
    <n v="0.8693820224719101"/>
  </r>
  <r>
    <d v="2020-04-12T00:00:00"/>
    <x v="76"/>
    <n v="685"/>
    <x v="83"/>
    <n v="28"/>
    <x v="31"/>
    <n v="43"/>
    <n v="614"/>
    <n v="85"/>
    <n v="10676"/>
    <n v="4.0875912408759124E-2"/>
    <n v="6.4162607718246528E-2"/>
    <n v="6.2773722627737227E-2"/>
  </r>
  <r>
    <d v="2020-04-12T00:00:00"/>
    <x v="77"/>
    <n v="661"/>
    <x v="150"/>
    <n v="28"/>
    <x v="31"/>
    <n v="62"/>
    <n v="571"/>
    <n v="32"/>
    <n v="18502"/>
    <n v="4.2360060514372161E-2"/>
    <n v="3.5725867473786616E-2"/>
    <n v="9.3797276853252648E-2"/>
  </r>
  <r>
    <d v="2020-04-12T00:00:00"/>
    <x v="78"/>
    <n v="630"/>
    <x v="151"/>
    <n v="3"/>
    <x v="34"/>
    <n v="16"/>
    <n v="611"/>
    <n v="2"/>
    <n v="27796"/>
    <n v="4.7619047619047623E-3"/>
    <n v="2.2665131673622104E-2"/>
    <n v="2.5396825396825397E-2"/>
  </r>
  <r>
    <d v="2020-04-12T00:00:00"/>
    <x v="84"/>
    <n v="620"/>
    <x v="152"/>
    <n v="16"/>
    <x v="22"/>
    <n v="77"/>
    <n v="527"/>
    <n v="11"/>
    <n v="13162"/>
    <n v="2.5806451612903226E-2"/>
    <n v="4.710530314541863E-2"/>
    <n v="0.12419354838709677"/>
  </r>
  <r>
    <d v="2020-04-12T00:00:00"/>
    <x v="80"/>
    <n v="619"/>
    <x v="84"/>
    <n v="20"/>
    <x v="34"/>
    <n v="77"/>
    <n v="522"/>
    <n v="34"/>
    <n v="14055"/>
    <n v="3.2310177705977383E-2"/>
    <n v="4.4041266453219492E-2"/>
    <n v="0.12439418416801293"/>
  </r>
  <r>
    <d v="2020-04-12T00:00:00"/>
    <x v="82"/>
    <n v="616"/>
    <x v="153"/>
    <n v="10"/>
    <x v="34"/>
    <n v="61"/>
    <n v="545"/>
    <n v="8"/>
    <n v="17119"/>
    <n v="1.6233766233766232E-2"/>
    <n v="3.5983410245925579E-2"/>
    <n v="9.9025974025974031E-2"/>
  </r>
  <r>
    <d v="2020-04-12T00:00:00"/>
    <x v="79"/>
    <n v="601"/>
    <x v="68"/>
    <n v="26"/>
    <x v="34"/>
    <n v="71"/>
    <n v="504"/>
    <n v="17"/>
    <n v="1673"/>
    <n v="4.3261231281198007E-2"/>
    <n v="0.35923490735206215"/>
    <n v="0.11813643926788686"/>
  </r>
  <r>
    <d v="2020-04-12T00:00:00"/>
    <x v="83"/>
    <n v="577"/>
    <x v="69"/>
    <n v="3"/>
    <x v="34"/>
    <n v="49"/>
    <n v="525"/>
    <n v="13"/>
    <n v="6608"/>
    <n v="5.1993067590987872E-3"/>
    <n v="8.7318401937046E-2"/>
    <n v="8.4922010398613523E-2"/>
  </r>
  <r>
    <d v="2020-04-12T00:00:00"/>
    <x v="85"/>
    <n v="555"/>
    <x v="154"/>
    <n v="18"/>
    <x v="31"/>
    <n v="32"/>
    <n v="505"/>
    <m/>
    <m/>
    <n v="3.2432432432432434E-2"/>
    <m/>
    <n v="5.7657657657657659E-2"/>
  </r>
  <r>
    <d v="2020-04-12T00:00:00"/>
    <x v="86"/>
    <n v="546"/>
    <x v="155"/>
    <n v="3"/>
    <x v="34"/>
    <n v="109"/>
    <n v="434"/>
    <n v="3"/>
    <m/>
    <n v="5.4945054945054949E-3"/>
    <m/>
    <n v="0.19963369963369965"/>
  </r>
  <r>
    <d v="2020-04-12T00:00:00"/>
    <x v="88"/>
    <n v="533"/>
    <x v="147"/>
    <n v="4"/>
    <x v="22"/>
    <n v="58"/>
    <n v="471"/>
    <m/>
    <m/>
    <n v="7.5046904315196998E-3"/>
    <m/>
    <n v="0.10881801125703565"/>
  </r>
  <r>
    <d v="2020-04-12T00:00:00"/>
    <x v="87"/>
    <n v="494"/>
    <x v="153"/>
    <n v="7"/>
    <x v="34"/>
    <n v="214"/>
    <n v="273"/>
    <n v="16"/>
    <n v="7496"/>
    <n v="1.417004048582996E-2"/>
    <n v="6.590181430096051E-2"/>
    <n v="0.4331983805668016"/>
  </r>
  <r>
    <d v="2020-04-12T00:00:00"/>
    <x v="90"/>
    <n v="491"/>
    <x v="147"/>
    <n v="11"/>
    <x v="34"/>
    <n v="41"/>
    <n v="439"/>
    <m/>
    <n v="4298"/>
    <n v="2.2403258655804479E-2"/>
    <n v="0.11423918101442532"/>
    <n v="8.3503054989816694E-2"/>
  </r>
  <r>
    <d v="2020-04-12T00:00:00"/>
    <x v="89"/>
    <n v="484"/>
    <x v="156"/>
    <n v="27"/>
    <x v="22"/>
    <n v="155"/>
    <n v="302"/>
    <m/>
    <m/>
    <n v="5.578512396694215E-2"/>
    <m/>
    <n v="0.32024793388429751"/>
  </r>
  <r>
    <d v="2020-04-12T00:00:00"/>
    <x v="100"/>
    <n v="482"/>
    <x v="77"/>
    <n v="30"/>
    <x v="31"/>
    <n v="36"/>
    <n v="416"/>
    <n v="1"/>
    <n v="8313"/>
    <n v="6.2240663900414939E-2"/>
    <n v="5.7981474798508362E-2"/>
    <n v="7.4688796680497924E-2"/>
  </r>
  <r>
    <d v="2020-04-12T00:00:00"/>
    <x v="91"/>
    <n v="433"/>
    <x v="157"/>
    <n v="23"/>
    <x v="34"/>
    <n v="197"/>
    <n v="213"/>
    <n v="7"/>
    <n v="3644"/>
    <n v="5.3117782909930716E-2"/>
    <n v="0.11882546652030736"/>
    <n v="0.45496535796766746"/>
  </r>
  <r>
    <d v="2020-04-12T00:00:00"/>
    <x v="93"/>
    <n v="408"/>
    <x v="58"/>
    <n v="8"/>
    <x v="0"/>
    <n v="4"/>
    <n v="396"/>
    <n v="2"/>
    <n v="37405"/>
    <n v="1.9607843137254902E-2"/>
    <n v="1.0907632669429221E-2"/>
    <n v="9.8039215686274508E-3"/>
  </r>
  <r>
    <d v="2020-04-12T00:00:00"/>
    <x v="96"/>
    <n v="407"/>
    <x v="80"/>
    <n v="9"/>
    <x v="34"/>
    <n v="48"/>
    <n v="350"/>
    <m/>
    <n v="3320"/>
    <n v="2.2113022113022112E-2"/>
    <n v="0.12259036144578313"/>
    <n v="0.11793611793611794"/>
  </r>
  <r>
    <d v="2020-04-12T00:00:00"/>
    <x v="97"/>
    <n v="392"/>
    <x v="84"/>
    <n v="24"/>
    <x v="22"/>
    <n v="7"/>
    <n v="361"/>
    <n v="10"/>
    <n v="1600"/>
    <n v="6.1224489795918366E-2"/>
    <n v="0.245"/>
    <n v="1.7857142857142856E-2"/>
  </r>
  <r>
    <d v="2020-04-12T00:00:00"/>
    <x v="95"/>
    <n v="388"/>
    <x v="74"/>
    <s v=" "/>
    <x v="34"/>
    <n v="40"/>
    <n v="348"/>
    <n v="3"/>
    <m/>
    <m/>
    <m/>
    <n v="0.10309278350515463"/>
  </r>
  <r>
    <d v="2020-04-12T00:00:00"/>
    <x v="92"/>
    <n v="385"/>
    <x v="92"/>
    <n v="6"/>
    <x v="34"/>
    <n v="99"/>
    <n v="280"/>
    <m/>
    <n v="45436"/>
    <n v="1.5584415584415584E-2"/>
    <n v="8.4734571705255748E-3"/>
    <n v="0.25714285714285712"/>
  </r>
  <r>
    <d v="2020-04-12T00:00:00"/>
    <x v="94"/>
    <n v="381"/>
    <x v="80"/>
    <n v="7"/>
    <x v="34"/>
    <n v="177"/>
    <n v="197"/>
    <n v="5"/>
    <n v="20500"/>
    <n v="1.8372703412073491E-2"/>
    <n v="1.8585365853658536E-2"/>
    <n v="0.46456692913385828"/>
  </r>
  <r>
    <d v="2020-04-12T00:00:00"/>
    <x v="98"/>
    <n v="370"/>
    <x v="158"/>
    <n v="3"/>
    <x v="22"/>
    <n v="16"/>
    <n v="351"/>
    <n v="4"/>
    <n v="16016"/>
    <n v="8.1081081081081086E-3"/>
    <n v="2.31018981018981E-2"/>
    <n v="4.3243243243243246E-2"/>
  </r>
  <r>
    <d v="2020-04-12T00:00:00"/>
    <x v="99"/>
    <n v="356"/>
    <x v="73"/>
    <n v="35"/>
    <x v="22"/>
    <n v="53"/>
    <n v="268"/>
    <n v="14"/>
    <n v="846"/>
    <n v="9.8314606741573038E-2"/>
    <n v="0.42080378250591016"/>
    <n v="0.14887640449438203"/>
  </r>
  <r>
    <d v="2020-04-12T00:00:00"/>
    <x v="103"/>
    <n v="339"/>
    <x v="87"/>
    <n v="5"/>
    <x v="34"/>
    <n v="44"/>
    <n v="290"/>
    <n v="5"/>
    <n v="9618"/>
    <n v="1.4749262536873156E-2"/>
    <n v="3.5246412975670618E-2"/>
    <n v="0.12979351032448377"/>
  </r>
  <r>
    <d v="2020-04-12T00:00:00"/>
    <x v="101"/>
    <n v="319"/>
    <x v="81"/>
    <n v="9"/>
    <x v="34"/>
    <n v="28"/>
    <n v="282"/>
    <n v="3"/>
    <n v="6730"/>
    <n v="2.8213166144200628E-2"/>
    <n v="4.739970282317979E-2"/>
    <n v="8.7774294670846395E-2"/>
  </r>
  <r>
    <d v="2020-04-12T00:00:00"/>
    <x v="102"/>
    <n v="318"/>
    <x v="62"/>
    <n v="10"/>
    <x v="31"/>
    <n v="70"/>
    <n v="238"/>
    <n v="2"/>
    <n v="5000"/>
    <n v="3.1446540880503145E-2"/>
    <n v="6.3600000000000004E-2"/>
    <n v="0.22012578616352202"/>
  </r>
  <r>
    <d v="2020-04-12T00:00:00"/>
    <x v="108"/>
    <n v="278"/>
    <x v="62"/>
    <n v="2"/>
    <x v="34"/>
    <n v="152"/>
    <n v="124"/>
    <n v="1"/>
    <m/>
    <n v="7.1942446043165471E-3"/>
    <m/>
    <n v="0.5467625899280576"/>
  </r>
  <r>
    <d v="2020-04-12T00:00:00"/>
    <x v="104"/>
    <n v="275"/>
    <x v="89"/>
    <n v="20"/>
    <x v="22"/>
    <n v="2"/>
    <n v="253"/>
    <n v="3"/>
    <n v="2185"/>
    <n v="7.2727272727272724E-2"/>
    <n v="0.12585812356979406"/>
    <n v="7.2727272727272727E-3"/>
  </r>
  <r>
    <d v="2020-04-12T00:00:00"/>
    <x v="105"/>
    <n v="268"/>
    <x v="81"/>
    <n v="2"/>
    <x v="34"/>
    <n v="57"/>
    <n v="209"/>
    <m/>
    <n v="16992"/>
    <n v="7.462686567164179E-3"/>
    <n v="1.5772128060263655E-2"/>
    <n v="0.21268656716417911"/>
  </r>
  <r>
    <d v="2020-04-12T00:00:00"/>
    <x v="107"/>
    <n v="263"/>
    <x v="74"/>
    <n v="2"/>
    <x v="34"/>
    <n v="5"/>
    <n v="256"/>
    <n v="7"/>
    <n v="2869"/>
    <n v="7.6045627376425855E-3"/>
    <n v="9.1669571279191356E-2"/>
    <n v="1.9011406844106463E-2"/>
  </r>
  <r>
    <d v="2020-04-12T00:00:00"/>
    <x v="106"/>
    <n v="258"/>
    <x v="81"/>
    <s v=" "/>
    <x v="34"/>
    <n v="144"/>
    <n v="114"/>
    <n v="8"/>
    <n v="118807"/>
    <m/>
    <n v="2.1715892161236292E-3"/>
    <n v="0.55813953488372092"/>
  </r>
  <r>
    <d v="2020-04-12T00:00:00"/>
    <x v="110"/>
    <n v="250"/>
    <x v="76"/>
    <s v=" "/>
    <x v="34"/>
    <n v="17"/>
    <n v="233"/>
    <m/>
    <m/>
    <m/>
    <m/>
    <n v="6.8000000000000005E-2"/>
  </r>
  <r>
    <d v="2020-04-12T00:00:00"/>
    <x v="109"/>
    <n v="242"/>
    <x v="93"/>
    <n v="3"/>
    <x v="34"/>
    <n v="60"/>
    <n v="179"/>
    <n v="6"/>
    <n v="3271"/>
    <n v="1.2396694214876033E-2"/>
    <n v="7.3983491287068173E-2"/>
    <n v="0.24793388429752067"/>
  </r>
  <r>
    <d v="2020-04-12T00:00:00"/>
    <x v="112"/>
    <n v="226"/>
    <x v="72"/>
    <n v="2"/>
    <x v="22"/>
    <n v="112"/>
    <n v="112"/>
    <n v="11"/>
    <n v="1934"/>
    <n v="8.8495575221238937E-3"/>
    <n v="0.11685625646328852"/>
    <n v="0.49557522123893805"/>
  </r>
  <r>
    <d v="2020-04-12T00:00:00"/>
    <x v="116"/>
    <n v="223"/>
    <x v="68"/>
    <n v="20"/>
    <x v="34"/>
    <n v="16"/>
    <n v="187"/>
    <m/>
    <m/>
    <n v="8.9686098654708515E-2"/>
    <m/>
    <n v="7.1748878923766815E-2"/>
  </r>
  <r>
    <d v="2020-04-12T00:00:00"/>
    <x v="111"/>
    <n v="198"/>
    <x v="93"/>
    <n v="7"/>
    <x v="34"/>
    <n v="54"/>
    <n v="137"/>
    <n v="1"/>
    <n v="4525"/>
    <n v="3.5353535353535352E-2"/>
    <n v="4.3756906077348064E-2"/>
    <n v="0.27272727272727271"/>
  </r>
  <r>
    <d v="2020-04-12T00:00:00"/>
    <x v="114"/>
    <n v="196"/>
    <x v="90"/>
    <n v="3"/>
    <x v="22"/>
    <n v="59"/>
    <n v="134"/>
    <n v="3"/>
    <n v="1350"/>
    <n v="1.5306122448979591E-2"/>
    <n v="0.14518518518518519"/>
    <n v="0.30102040816326531"/>
  </r>
  <r>
    <d v="2020-04-12T00:00:00"/>
    <x v="113"/>
    <n v="191"/>
    <x v="91"/>
    <n v="7"/>
    <x v="34"/>
    <n v="24"/>
    <n v="160"/>
    <n v="2"/>
    <n v="6192"/>
    <n v="3.6649214659685861E-2"/>
    <n v="3.0846253229974162E-2"/>
    <n v="0.1256544502617801"/>
  </r>
  <r>
    <d v="2020-04-12T00:00:00"/>
    <x v="120"/>
    <n v="187"/>
    <x v="75"/>
    <n v="2"/>
    <x v="22"/>
    <n v="36"/>
    <n v="149"/>
    <m/>
    <n v="4017"/>
    <n v="1.06951871657754E-2"/>
    <n v="4.6552153348269856E-2"/>
    <n v="0.19251336898395721"/>
  </r>
  <r>
    <d v="2020-04-12T00:00:00"/>
    <x v="115"/>
    <n v="184"/>
    <x v="68"/>
    <s v=" "/>
    <x v="34"/>
    <n v="145"/>
    <n v="39"/>
    <m/>
    <n v="5408"/>
    <m/>
    <n v="3.4023668639053255E-2"/>
    <n v="0.78804347826086951"/>
  </r>
  <r>
    <d v="2020-04-12T00:00:00"/>
    <x v="117"/>
    <n v="175"/>
    <x v="68"/>
    <n v="9"/>
    <x v="34"/>
    <n v="93"/>
    <n v="73"/>
    <n v="6"/>
    <n v="181335"/>
    <n v="5.1428571428571428E-2"/>
    <n v="9.650646593321753E-4"/>
    <n v="0.53142857142857147"/>
  </r>
  <r>
    <d v="2020-04-12T00:00:00"/>
    <x v="118"/>
    <n v="155"/>
    <x v="68"/>
    <n v="6"/>
    <x v="34"/>
    <n v="50"/>
    <n v="99"/>
    <n v="19"/>
    <m/>
    <n v="3.870967741935484E-2"/>
    <m/>
    <n v="0.32258064516129031"/>
  </r>
  <r>
    <d v="2020-04-12T00:00:00"/>
    <x v="119"/>
    <n v="143"/>
    <x v="68"/>
    <n v="8"/>
    <x v="34"/>
    <n v="67"/>
    <n v="68"/>
    <n v="13"/>
    <m/>
    <n v="5.5944055944055944E-2"/>
    <m/>
    <n v="0.46853146853146854"/>
  </r>
  <r>
    <d v="2020-04-12T00:00:00"/>
    <x v="128"/>
    <n v="137"/>
    <x v="146"/>
    <n v="3"/>
    <x v="34"/>
    <n v="19"/>
    <n v="115"/>
    <n v="3"/>
    <n v="1134"/>
    <n v="2.1897810218978103E-2"/>
    <n v="0.12081128747795414"/>
    <n v="0.13868613138686131"/>
  </r>
  <r>
    <d v="2020-04-12T00:00:00"/>
    <x v="121"/>
    <n v="136"/>
    <x v="68"/>
    <n v="1"/>
    <x v="34"/>
    <n v="104"/>
    <n v="31"/>
    <n v="2"/>
    <n v="9637"/>
    <n v="7.3529411764705881E-3"/>
    <n v="1.4112275604441216E-2"/>
    <n v="0.76470588235294112"/>
  </r>
  <r>
    <d v="2020-04-12T00:00:00"/>
    <x v="122"/>
    <n v="133"/>
    <x v="88"/>
    <n v="6"/>
    <x v="34"/>
    <n v="18"/>
    <n v="109"/>
    <n v="1"/>
    <n v="2262"/>
    <n v="4.5112781954887216E-2"/>
    <n v="5.8797524314765696E-2"/>
    <n v="0.13533834586466165"/>
  </r>
  <r>
    <d v="2020-04-12T00:00:00"/>
    <x v="123"/>
    <n v="129"/>
    <x v="91"/>
    <s v=" "/>
    <x v="34"/>
    <n v="84"/>
    <n v="45"/>
    <n v="1"/>
    <n v="1558"/>
    <m/>
    <n v="8.2798459563543009E-2"/>
    <n v="0.65116279069767447"/>
  </r>
  <r>
    <d v="2020-04-12T00:00:00"/>
    <x v="124"/>
    <n v="120"/>
    <x v="81"/>
    <s v=" "/>
    <x v="34"/>
    <n v="75"/>
    <n v="45"/>
    <n v="1"/>
    <n v="5768"/>
    <m/>
    <n v="2.0804438280166437E-2"/>
    <n v="0.625"/>
  </r>
  <r>
    <d v="2020-04-12T00:00:00"/>
    <x v="125"/>
    <n v="120"/>
    <x v="91"/>
    <s v=" "/>
    <x v="34"/>
    <n v="18"/>
    <n v="102"/>
    <m/>
    <n v="806"/>
    <m/>
    <n v="0.14888337468982629"/>
    <n v="0.15"/>
  </r>
  <r>
    <d v="2020-04-12T00:00:00"/>
    <x v="127"/>
    <n v="118"/>
    <x v="81"/>
    <n v="6"/>
    <x v="34"/>
    <n v="19"/>
    <n v="93"/>
    <n v="4"/>
    <m/>
    <n v="5.0847457627118647E-2"/>
    <m/>
    <n v="0.16101694915254236"/>
  </r>
  <r>
    <d v="2020-04-12T00:00:00"/>
    <x v="126"/>
    <n v="112"/>
    <x v="92"/>
    <n v="8"/>
    <x v="34"/>
    <n v="12"/>
    <n v="92"/>
    <m/>
    <n v="1102"/>
    <n v="7.1428571428571425E-2"/>
    <n v="0.10163339382940109"/>
    <n v="0.10714285714285714"/>
  </r>
  <r>
    <d v="2020-04-12T00:00:00"/>
    <x v="129"/>
    <n v="102"/>
    <x v="80"/>
    <s v=" "/>
    <x v="34"/>
    <n v="11"/>
    <n v="91"/>
    <n v="1"/>
    <m/>
    <m/>
    <m/>
    <n v="0.10784313725490197"/>
  </r>
  <r>
    <d v="2020-04-12T00:00:00"/>
    <x v="130"/>
    <n v="92"/>
    <x v="91"/>
    <n v="1"/>
    <x v="34"/>
    <n v="5"/>
    <n v="86"/>
    <n v="4"/>
    <m/>
    <n v="1.0869565217391304E-2"/>
    <m/>
    <n v="5.434782608695652E-2"/>
  </r>
  <r>
    <d v="2020-04-12T00:00:00"/>
    <x v="132"/>
    <n v="92"/>
    <x v="74"/>
    <s v=" "/>
    <x v="34"/>
    <n v="29"/>
    <n v="63"/>
    <m/>
    <n v="1118"/>
    <m/>
    <n v="8.2289803220035776E-2"/>
    <n v="0.31521739130434784"/>
  </r>
  <r>
    <d v="2020-04-12T00:00:00"/>
    <x v="134"/>
    <n v="87"/>
    <x v="68"/>
    <n v="7"/>
    <x v="34"/>
    <n v="22"/>
    <n v="58"/>
    <m/>
    <m/>
    <n v="8.0459770114942528E-2"/>
    <m/>
    <n v="0.25287356321839083"/>
  </r>
  <r>
    <d v="2020-04-12T00:00:00"/>
    <x v="131"/>
    <n v="86"/>
    <x v="92"/>
    <s v=" "/>
    <x v="34"/>
    <n v="51"/>
    <n v="35"/>
    <n v="1"/>
    <m/>
    <m/>
    <m/>
    <n v="0.59302325581395354"/>
  </r>
  <r>
    <d v="2020-04-12T00:00:00"/>
    <x v="133"/>
    <n v="79"/>
    <x v="68"/>
    <n v="1"/>
    <x v="34"/>
    <n v="55"/>
    <n v="23"/>
    <m/>
    <n v="900"/>
    <n v="1.2658227848101266E-2"/>
    <n v="8.7777777777777774E-2"/>
    <n v="0.69620253164556967"/>
  </r>
  <r>
    <d v="2020-04-12T00:00:00"/>
    <x v="135"/>
    <n v="76"/>
    <x v="68"/>
    <n v="3"/>
    <x v="34"/>
    <n v="25"/>
    <n v="48"/>
    <m/>
    <n v="2069"/>
    <n v="3.9473684210526314E-2"/>
    <n v="3.6732721121314642E-2"/>
    <n v="0.32894736842105265"/>
  </r>
  <r>
    <d v="2020-04-12T00:00:00"/>
    <x v="137"/>
    <n v="69"/>
    <x v="74"/>
    <n v="4"/>
    <x v="34"/>
    <n v="13"/>
    <n v="52"/>
    <m/>
    <n v="907"/>
    <n v="5.7971014492753624E-2"/>
    <n v="7.6074972436604188E-2"/>
    <n v="0.18840579710144928"/>
  </r>
  <r>
    <d v="2020-04-12T00:00:00"/>
    <x v="139"/>
    <n v="69"/>
    <x v="88"/>
    <n v="3"/>
    <x v="34"/>
    <n v="10"/>
    <n v="56"/>
    <m/>
    <n v="3577"/>
    <n v="4.3478260869565216E-2"/>
    <n v="1.9289907743919487E-2"/>
    <n v="0.14492753623188406"/>
  </r>
  <r>
    <d v="2020-04-12T00:00:00"/>
    <x v="136"/>
    <n v="68"/>
    <x v="81"/>
    <n v="4"/>
    <x v="34"/>
    <n v="11"/>
    <n v="53"/>
    <n v="4"/>
    <n v="747"/>
    <n v="5.8823529411764705E-2"/>
    <n v="9.1030789825970543E-2"/>
    <n v="0.16176470588235295"/>
  </r>
  <r>
    <d v="2020-04-12T00:00:00"/>
    <x v="138"/>
    <n v="60"/>
    <x v="68"/>
    <n v="5"/>
    <x v="34"/>
    <n v="5"/>
    <n v="50"/>
    <m/>
    <m/>
    <n v="8.3333333333333329E-2"/>
    <m/>
    <n v="8.3333333333333329E-2"/>
  </r>
  <r>
    <d v="2020-04-12T00:00:00"/>
    <x v="143"/>
    <n v="53"/>
    <x v="93"/>
    <n v="1"/>
    <x v="34"/>
    <n v="6"/>
    <n v="46"/>
    <n v="3"/>
    <n v="536"/>
    <n v="1.8867924528301886E-2"/>
    <n v="9.8880597014925367E-2"/>
    <n v="0.11320754716981132"/>
  </r>
  <r>
    <d v="2020-04-12T00:00:00"/>
    <x v="140"/>
    <n v="53"/>
    <x v="68"/>
    <s v=" "/>
    <x v="34"/>
    <n v="4"/>
    <n v="49"/>
    <m/>
    <n v="4856"/>
    <m/>
    <n v="1.0914332784184515E-2"/>
    <n v="7.5471698113207544E-2"/>
  </r>
  <r>
    <d v="2020-04-12T00:00:00"/>
    <x v="141"/>
    <n v="51"/>
    <x v="68"/>
    <s v=" "/>
    <x v="34"/>
    <m/>
    <n v="51"/>
    <m/>
    <n v="744"/>
    <m/>
    <n v="6.8548387096774188E-2"/>
    <n v="0"/>
  </r>
  <r>
    <d v="2020-04-12T00:00:00"/>
    <x v="146"/>
    <n v="50"/>
    <x v="68"/>
    <n v="9"/>
    <x v="22"/>
    <n v="5"/>
    <n v="36"/>
    <n v="2"/>
    <n v="134"/>
    <n v="0.18"/>
    <n v="0.37313432835820898"/>
    <n v="0.1"/>
  </r>
  <r>
    <d v="2020-04-12T00:00:00"/>
    <x v="153"/>
    <n v="48"/>
    <x v="146"/>
    <n v="5"/>
    <x v="34"/>
    <n v="3"/>
    <n v="40"/>
    <m/>
    <m/>
    <n v="0.10416666666666667"/>
    <m/>
    <n v="6.25E-2"/>
  </r>
  <r>
    <d v="2020-04-12T00:00:00"/>
    <x v="142"/>
    <n v="48"/>
    <x v="68"/>
    <n v="4"/>
    <x v="34"/>
    <n v="25"/>
    <n v="19"/>
    <n v="2"/>
    <n v="354"/>
    <n v="8.3333333333333329E-2"/>
    <n v="0.13559322033898305"/>
    <n v="0.52083333333333337"/>
  </r>
  <r>
    <d v="2020-04-12T00:00:00"/>
    <x v="147"/>
    <n v="46"/>
    <x v="88"/>
    <n v="8"/>
    <x v="34"/>
    <n v="5"/>
    <n v="33"/>
    <n v="1"/>
    <m/>
    <n v="0.17391304347826086"/>
    <m/>
    <n v="0.10869565217391304"/>
  </r>
  <r>
    <d v="2020-04-12T00:00:00"/>
    <x v="145"/>
    <n v="46"/>
    <x v="91"/>
    <n v="1"/>
    <x v="34"/>
    <n v="1"/>
    <n v="44"/>
    <m/>
    <m/>
    <n v="2.1739130434782608E-2"/>
    <m/>
    <n v="2.1739130434782608E-2"/>
  </r>
  <r>
    <d v="2020-04-12T00:00:00"/>
    <x v="149"/>
    <n v="45"/>
    <x v="93"/>
    <n v="6"/>
    <x v="34"/>
    <n v="8"/>
    <n v="31"/>
    <n v="3"/>
    <n v="193"/>
    <n v="0.13333333333333333"/>
    <n v="0.23316062176165803"/>
    <n v="0.17777777777777778"/>
  </r>
  <r>
    <d v="2020-04-12T00:00:00"/>
    <x v="144"/>
    <n v="45"/>
    <x v="68"/>
    <s v=" "/>
    <x v="34"/>
    <n v="10"/>
    <n v="35"/>
    <n v="1"/>
    <m/>
    <m/>
    <m/>
    <n v="0.22222222222222221"/>
  </r>
  <r>
    <d v="2020-04-12T00:00:00"/>
    <x v="148"/>
    <n v="40"/>
    <x v="68"/>
    <n v="2"/>
    <x v="34"/>
    <n v="28"/>
    <n v="10"/>
    <n v="1"/>
    <n v="1239"/>
    <n v="0.05"/>
    <n v="3.2284100080710247E-2"/>
    <n v="0.7"/>
  </r>
  <r>
    <d v="2020-04-12T00:00:00"/>
    <x v="158"/>
    <n v="38"/>
    <x v="146"/>
    <n v="3"/>
    <x v="34"/>
    <n v="2"/>
    <n v="33"/>
    <m/>
    <n v="1406"/>
    <n v="7.8947368421052627E-2"/>
    <n v="2.7027027027027029E-2"/>
    <n v="5.2631578947368418E-2"/>
  </r>
  <r>
    <d v="2020-04-12T00:00:00"/>
    <x v="150"/>
    <n v="38"/>
    <x v="91"/>
    <s v=" "/>
    <x v="34"/>
    <m/>
    <n v="38"/>
    <m/>
    <n v="1500"/>
    <m/>
    <n v="2.5333333333333333E-2"/>
    <n v="0"/>
  </r>
  <r>
    <d v="2020-04-12T00:00:00"/>
    <x v="155"/>
    <n v="35"/>
    <x v="68"/>
    <n v="1"/>
    <x v="34"/>
    <n v="5"/>
    <n v="29"/>
    <m/>
    <m/>
    <n v="2.8571428571428571E-2"/>
    <m/>
    <n v="0.14285714285714285"/>
  </r>
  <r>
    <d v="2020-04-12T00:00:00"/>
    <x v="151"/>
    <n v="34"/>
    <x v="68"/>
    <s v=" "/>
    <x v="34"/>
    <m/>
    <n v="34"/>
    <m/>
    <m/>
    <m/>
    <m/>
    <n v="0"/>
  </r>
  <r>
    <d v="2020-04-12T00:00:00"/>
    <x v="154"/>
    <n v="33"/>
    <x v="91"/>
    <n v="2"/>
    <x v="34"/>
    <m/>
    <n v="31"/>
    <m/>
    <n v="365"/>
    <n v="6.0606060606060608E-2"/>
    <n v="9.0410958904109592E-2"/>
    <n v="0"/>
  </r>
  <r>
    <d v="2020-04-12T00:00:00"/>
    <x v="156"/>
    <n v="32"/>
    <x v="68"/>
    <n v="3"/>
    <x v="34"/>
    <n v="5"/>
    <n v="24"/>
    <m/>
    <m/>
    <n v="9.375E-2"/>
    <m/>
    <n v="0.15625"/>
  </r>
  <r>
    <d v="2020-04-12T00:00:00"/>
    <x v="152"/>
    <n v="32"/>
    <x v="68"/>
    <n v="2"/>
    <x v="34"/>
    <n v="11"/>
    <n v="19"/>
    <n v="5"/>
    <m/>
    <n v="6.25E-2"/>
    <m/>
    <n v="0.34375"/>
  </r>
  <r>
    <d v="2020-04-12T00:00:00"/>
    <x v="161"/>
    <n v="25"/>
    <x v="74"/>
    <n v="2"/>
    <x v="34"/>
    <n v="5"/>
    <n v="18"/>
    <m/>
    <m/>
    <n v="0.08"/>
    <m/>
    <n v="0.2"/>
  </r>
  <r>
    <d v="2020-04-12T00:00:00"/>
    <x v="157"/>
    <n v="25"/>
    <x v="81"/>
    <n v="1"/>
    <x v="34"/>
    <n v="8"/>
    <n v="16"/>
    <m/>
    <n v="507"/>
    <n v="0.04"/>
    <n v="4.9309664694280081E-2"/>
    <n v="0.32"/>
  </r>
  <r>
    <d v="2020-04-12T00:00:00"/>
    <x v="160"/>
    <n v="21"/>
    <x v="68"/>
    <n v="2"/>
    <x v="34"/>
    <m/>
    <n v="19"/>
    <n v="1"/>
    <n v="40"/>
    <n v="9.5238095238095233E-2"/>
    <n v="0.52500000000000002"/>
    <n v="0"/>
  </r>
  <r>
    <d v="2020-04-12T00:00:00"/>
    <x v="175"/>
    <n v="21"/>
    <x v="68"/>
    <n v="1"/>
    <x v="34"/>
    <n v="1"/>
    <n v="19"/>
    <m/>
    <m/>
    <n v="4.7619047619047616E-2"/>
    <m/>
    <n v="4.7619047619047616E-2"/>
  </r>
  <r>
    <d v="2020-04-12T00:00:00"/>
    <x v="165"/>
    <n v="20"/>
    <x v="68"/>
    <s v="  "/>
    <x v="34"/>
    <n v="2"/>
    <n v="18"/>
    <m/>
    <n v="551"/>
    <m/>
    <n v="3.6297640653357534E-2"/>
    <n v="0.1"/>
  </r>
  <r>
    <d v="2020-04-12T00:00:00"/>
    <x v="159"/>
    <n v="19"/>
    <x v="68"/>
    <n v="2"/>
    <x v="34"/>
    <n v="4"/>
    <n v="13"/>
    <m/>
    <m/>
    <n v="0.10526315789473684"/>
    <m/>
    <n v="0.21052631578947367"/>
  </r>
  <r>
    <d v="2020-04-12T00:00:00"/>
    <x v="169"/>
    <n v="19"/>
    <x v="91"/>
    <n v="2"/>
    <x v="34"/>
    <n v="2"/>
    <n v="15"/>
    <m/>
    <m/>
    <n v="0.10526315789473684"/>
    <m/>
    <n v="0.10526315789473684"/>
  </r>
  <r>
    <d v="2020-04-12T00:00:00"/>
    <x v="162"/>
    <n v="19"/>
    <x v="68"/>
    <s v=" "/>
    <x v="34"/>
    <n v="13"/>
    <n v="6"/>
    <m/>
    <m/>
    <m/>
    <m/>
    <n v="0.68421052631578949"/>
  </r>
  <r>
    <d v="2020-04-12T00:00:00"/>
    <x v="163"/>
    <n v="18"/>
    <x v="68"/>
    <s v=" "/>
    <x v="34"/>
    <n v="3"/>
    <n v="15"/>
    <m/>
    <n v="854"/>
    <m/>
    <n v="2.1077283372365339E-2"/>
    <n v="0.16666666666666666"/>
  </r>
  <r>
    <d v="2020-04-12T00:00:00"/>
    <x v="166"/>
    <n v="18"/>
    <x v="91"/>
    <s v=" "/>
    <x v="34"/>
    <m/>
    <n v="18"/>
    <m/>
    <n v="1094"/>
    <m/>
    <n v="1.6453382084095063E-2"/>
    <n v="0"/>
  </r>
  <r>
    <d v="2020-04-12T00:00:00"/>
    <x v="164"/>
    <n v="18"/>
    <x v="68"/>
    <s v=" "/>
    <x v="34"/>
    <n v="1"/>
    <n v="17"/>
    <m/>
    <n v="2608"/>
    <m/>
    <n v="6.9018404907975461E-3"/>
    <n v="5.5555555555555552E-2"/>
  </r>
  <r>
    <d v="2020-04-12T00:00:00"/>
    <x v="170"/>
    <n v="16"/>
    <x v="68"/>
    <s v=" "/>
    <x v="34"/>
    <n v="5"/>
    <n v="11"/>
    <m/>
    <n v="309"/>
    <m/>
    <n v="5.1779935275080909E-2"/>
    <n v="0.3125"/>
  </r>
  <r>
    <d v="2020-04-12T00:00:00"/>
    <x v="171"/>
    <n v="16"/>
    <x v="68"/>
    <s v=" "/>
    <x v="34"/>
    <m/>
    <n v="16"/>
    <m/>
    <m/>
    <m/>
    <m/>
    <n v="0"/>
  </r>
  <r>
    <d v="2020-04-12T00:00:00"/>
    <x v="167"/>
    <n v="16"/>
    <x v="68"/>
    <s v=" "/>
    <x v="34"/>
    <n v="4"/>
    <n v="12"/>
    <m/>
    <m/>
    <m/>
    <m/>
    <n v="0.25"/>
  </r>
  <r>
    <d v="2020-04-12T00:00:00"/>
    <x v="168"/>
    <n v="16"/>
    <x v="68"/>
    <s v=" "/>
    <x v="34"/>
    <n v="3"/>
    <n v="13"/>
    <m/>
    <n v="362"/>
    <m/>
    <n v="4.4198895027624308E-2"/>
    <n v="0.1875"/>
  </r>
  <r>
    <d v="2020-04-12T00:00:00"/>
    <x v="173"/>
    <n v="15"/>
    <x v="68"/>
    <s v=" "/>
    <x v="34"/>
    <n v="1"/>
    <n v="14"/>
    <m/>
    <m/>
    <m/>
    <m/>
    <n v="6.6666666666666666E-2"/>
  </r>
  <r>
    <d v="2020-04-12T00:00:00"/>
    <x v="179"/>
    <n v="14"/>
    <x v="81"/>
    <n v="3"/>
    <x v="34"/>
    <m/>
    <n v="11"/>
    <m/>
    <n v="547"/>
    <n v="0.21428571428571427"/>
    <n v="2.5594149908592323E-2"/>
    <n v="0"/>
  </r>
  <r>
    <d v="2020-04-12T00:00:00"/>
    <x v="172"/>
    <n v="14"/>
    <x v="68"/>
    <n v="1"/>
    <x v="34"/>
    <n v="7"/>
    <n v="6"/>
    <m/>
    <m/>
    <n v="7.1428571428571425E-2"/>
    <m/>
    <n v="0.5"/>
  </r>
  <r>
    <d v="2020-04-12T00:00:00"/>
    <x v="176"/>
    <n v="14"/>
    <x v="68"/>
    <s v=" "/>
    <x v="34"/>
    <m/>
    <n v="14"/>
    <n v="2"/>
    <n v="92"/>
    <m/>
    <n v="0.15217391304347827"/>
    <n v="0"/>
  </r>
  <r>
    <d v="2020-04-12T00:00:00"/>
    <x v="186"/>
    <n v="13"/>
    <x v="92"/>
    <n v="2"/>
    <x v="34"/>
    <m/>
    <n v="11"/>
    <n v="1"/>
    <n v="364"/>
    <n v="0.15384615384615385"/>
    <n v="3.5714285714285712E-2"/>
    <n v="0"/>
  </r>
  <r>
    <d v="2020-04-12T00:00:00"/>
    <x v="174"/>
    <n v="13"/>
    <x v="68"/>
    <n v="1"/>
    <x v="34"/>
    <m/>
    <n v="12"/>
    <m/>
    <n v="2527"/>
    <n v="7.6923076923076927E-2"/>
    <n v="5.1444400474871385E-3"/>
    <n v="0"/>
  </r>
  <r>
    <d v="2020-04-12T00:00:00"/>
    <x v="189"/>
    <n v="12"/>
    <x v="92"/>
    <n v="2"/>
    <x v="22"/>
    <m/>
    <n v="10"/>
    <n v="1"/>
    <n v="231"/>
    <n v="0.16666666666666666"/>
    <n v="5.1948051948051951E-2"/>
    <n v="0"/>
  </r>
  <r>
    <d v="2020-04-12T00:00:00"/>
    <x v="182"/>
    <n v="12"/>
    <x v="68"/>
    <s v=" "/>
    <x v="34"/>
    <m/>
    <n v="12"/>
    <m/>
    <n v="205"/>
    <m/>
    <n v="5.8536585365853662E-2"/>
    <n v="0"/>
  </r>
  <r>
    <d v="2020-04-12T00:00:00"/>
    <x v="177"/>
    <n v="12"/>
    <x v="68"/>
    <s v=" "/>
    <x v="34"/>
    <n v="1"/>
    <n v="11"/>
    <m/>
    <n v="56"/>
    <m/>
    <n v="0.21428571428571427"/>
    <n v="8.3333333333333329E-2"/>
  </r>
  <r>
    <d v="2020-04-12T00:00:00"/>
    <x v="178"/>
    <n v="12"/>
    <x v="68"/>
    <s v=" "/>
    <x v="34"/>
    <n v="7"/>
    <n v="5"/>
    <m/>
    <m/>
    <m/>
    <m/>
    <n v="0.58333333333333337"/>
  </r>
  <r>
    <d v="2020-04-12T00:00:00"/>
    <x v="180"/>
    <n v="11"/>
    <x v="68"/>
    <s v=" "/>
    <x v="34"/>
    <n v="2"/>
    <n v="9"/>
    <m/>
    <m/>
    <m/>
    <m/>
    <n v="0.18181818181818182"/>
  </r>
  <r>
    <d v="2020-04-12T00:00:00"/>
    <x v="181"/>
    <n v="11"/>
    <x v="68"/>
    <s v=" "/>
    <x v="34"/>
    <n v="11"/>
    <n v="0"/>
    <m/>
    <n v="770"/>
    <m/>
    <n v="1.4285714285714285E-2"/>
    <n v="1"/>
  </r>
  <r>
    <d v="2020-04-12T00:00:00"/>
    <x v="183"/>
    <n v="11"/>
    <x v="68"/>
    <s v=" "/>
    <x v="34"/>
    <m/>
    <n v="11"/>
    <m/>
    <m/>
    <m/>
    <m/>
    <n v="0"/>
  </r>
  <r>
    <d v="2020-04-12T00:00:00"/>
    <x v="184"/>
    <n v="10"/>
    <x v="68"/>
    <n v="1"/>
    <x v="34"/>
    <n v="4"/>
    <n v="5"/>
    <m/>
    <m/>
    <n v="0.1"/>
    <m/>
    <n v="0.4"/>
  </r>
  <r>
    <d v="2020-04-12T00:00:00"/>
    <x v="196"/>
    <n v="10"/>
    <x v="91"/>
    <s v=" "/>
    <x v="34"/>
    <m/>
    <n v="10"/>
    <m/>
    <m/>
    <m/>
    <m/>
    <n v="0"/>
  </r>
  <r>
    <d v="2020-04-12T00:00:00"/>
    <x v="185"/>
    <n v="9"/>
    <x v="68"/>
    <n v="2"/>
    <x v="34"/>
    <m/>
    <n v="7"/>
    <m/>
    <m/>
    <n v="0.22222222222222221"/>
    <m/>
    <n v="0"/>
  </r>
  <r>
    <d v="2020-04-12T00:00:00"/>
    <x v="200"/>
    <n v="9"/>
    <x v="90"/>
    <n v="1"/>
    <x v="34"/>
    <n v="2"/>
    <n v="6"/>
    <m/>
    <n v="281"/>
    <n v="0.1111111111111111"/>
    <n v="3.2028469750889681E-2"/>
    <n v="0.22222222222222221"/>
  </r>
  <r>
    <d v="2020-04-12T00:00:00"/>
    <x v="195"/>
    <n v="9"/>
    <x v="91"/>
    <n v="1"/>
    <x v="34"/>
    <m/>
    <n v="8"/>
    <m/>
    <m/>
    <n v="0.1111111111111111"/>
    <m/>
    <n v="0"/>
  </r>
  <r>
    <d v="2020-04-12T00:00:00"/>
    <x v="190"/>
    <n v="9"/>
    <x v="81"/>
    <n v="1"/>
    <x v="34"/>
    <m/>
    <n v="8"/>
    <m/>
    <n v="62"/>
    <n v="0.1111111111111111"/>
    <n v="0.14516129032258066"/>
    <n v="0"/>
  </r>
  <r>
    <d v="2020-04-12T00:00:00"/>
    <x v="187"/>
    <n v="9"/>
    <x v="68"/>
    <s v=" "/>
    <x v="34"/>
    <n v="1"/>
    <n v="8"/>
    <m/>
    <n v="4426"/>
    <m/>
    <n v="2.0334387708992319E-3"/>
    <n v="0.1111111111111111"/>
  </r>
  <r>
    <d v="2020-04-12T00:00:00"/>
    <x v="188"/>
    <n v="9"/>
    <x v="68"/>
    <s v=" "/>
    <x v="34"/>
    <m/>
    <n v="9"/>
    <n v="1"/>
    <n v="36"/>
    <m/>
    <n v="0.25"/>
    <n v="0"/>
  </r>
  <r>
    <d v="2020-04-12T00:00:00"/>
    <x v="193"/>
    <n v="8"/>
    <x v="81"/>
    <n v="1"/>
    <x v="34"/>
    <n v="1"/>
    <n v="6"/>
    <m/>
    <m/>
    <n v="0.125"/>
    <m/>
    <n v="0.125"/>
  </r>
  <r>
    <d v="2020-04-12T00:00:00"/>
    <x v="191"/>
    <n v="8"/>
    <x v="68"/>
    <s v=" "/>
    <x v="34"/>
    <m/>
    <n v="8"/>
    <m/>
    <m/>
    <m/>
    <m/>
    <n v="0"/>
  </r>
  <r>
    <d v="2020-04-12T00:00:00"/>
    <x v="192"/>
    <n v="8"/>
    <x v="68"/>
    <s v=" "/>
    <x v="34"/>
    <n v="2"/>
    <n v="6"/>
    <m/>
    <m/>
    <m/>
    <m/>
    <n v="0.25"/>
  </r>
  <r>
    <d v="2020-04-12T00:00:00"/>
    <x v="194"/>
    <n v="7"/>
    <x v="68"/>
    <n v="1"/>
    <x v="34"/>
    <n v="2"/>
    <n v="4"/>
    <m/>
    <n v="380"/>
    <n v="0.14285714285714285"/>
    <n v="1.8421052631578946E-2"/>
    <n v="0.2857142857142857"/>
  </r>
  <r>
    <d v="2020-04-12T00:00:00"/>
    <x v="197"/>
    <n v="6"/>
    <x v="68"/>
    <s v=" "/>
    <x v="34"/>
    <n v="1"/>
    <n v="5"/>
    <m/>
    <m/>
    <m/>
    <m/>
    <n v="0.16666666666666666"/>
  </r>
  <r>
    <d v="2020-04-12T00:00:00"/>
    <x v="202"/>
    <n v="6"/>
    <x v="91"/>
    <s v=" "/>
    <x v="34"/>
    <m/>
    <n v="6"/>
    <m/>
    <m/>
    <m/>
    <m/>
    <n v="0"/>
  </r>
  <r>
    <d v="2020-04-12T00:00:00"/>
    <x v="198"/>
    <n v="5"/>
    <x v="68"/>
    <s v=" "/>
    <x v="34"/>
    <n v="2"/>
    <n v="3"/>
    <m/>
    <n v="1166"/>
    <m/>
    <n v="4.2881646655231562E-3"/>
    <n v="0.4"/>
  </r>
  <r>
    <d v="2020-04-12T00:00:00"/>
    <x v="205"/>
    <n v="5"/>
    <x v="91"/>
    <s v=" "/>
    <x v="34"/>
    <m/>
    <n v="5"/>
    <m/>
    <m/>
    <m/>
    <m/>
    <n v="0"/>
  </r>
  <r>
    <d v="2020-04-12T00:00:00"/>
    <x v="199"/>
    <n v="5"/>
    <x v="68"/>
    <s v=" "/>
    <x v="34"/>
    <n v="1"/>
    <n v="4"/>
    <m/>
    <n v="137"/>
    <m/>
    <n v="3.6496350364963501E-2"/>
    <n v="0.2"/>
  </r>
  <r>
    <d v="2020-04-12T00:00:00"/>
    <x v="201"/>
    <n v="4"/>
    <x v="68"/>
    <s v=" "/>
    <x v="34"/>
    <m/>
    <n v="4"/>
    <m/>
    <n v="19"/>
    <m/>
    <n v="0.21052631578947367"/>
    <n v="0"/>
  </r>
  <r>
    <d v="2020-04-12T00:00:00"/>
    <x v="206"/>
    <n v="4"/>
    <x v="68"/>
    <s v=" "/>
    <x v="34"/>
    <m/>
    <n v="4"/>
    <m/>
    <m/>
    <m/>
    <m/>
    <n v="0"/>
  </r>
  <r>
    <d v="2020-04-12T00:00:00"/>
    <x v="203"/>
    <n v="3"/>
    <x v="68"/>
    <s v=" "/>
    <x v="34"/>
    <m/>
    <n v="3"/>
    <m/>
    <m/>
    <m/>
    <m/>
    <n v="0"/>
  </r>
  <r>
    <d v="2020-04-12T00:00:00"/>
    <x v="204"/>
    <n v="3"/>
    <x v="68"/>
    <s v=" "/>
    <x v="34"/>
    <n v="2"/>
    <n v="1"/>
    <m/>
    <m/>
    <m/>
    <m/>
    <n v="0.66666666666666663"/>
  </r>
  <r>
    <d v="2020-04-12T00:00:00"/>
    <x v="207"/>
    <n v="2"/>
    <x v="68"/>
    <s v=" "/>
    <x v="34"/>
    <m/>
    <n v="2"/>
    <m/>
    <n v="10"/>
    <m/>
    <n v="0.2"/>
    <n v="0"/>
  </r>
  <r>
    <d v="2020-04-12T00:00:00"/>
    <x v="208"/>
    <n v="2"/>
    <x v="68"/>
    <s v=" "/>
    <x v="34"/>
    <m/>
    <n v="2"/>
    <m/>
    <n v="72"/>
    <m/>
    <n v="2.7777777777777776E-2"/>
    <n v="0"/>
  </r>
  <r>
    <d v="2020-04-12T00:00:00"/>
    <x v="210"/>
    <n v="2"/>
    <x v="68"/>
    <s v=" "/>
    <x v="34"/>
    <n v="1"/>
    <n v="1"/>
    <m/>
    <m/>
    <m/>
    <m/>
    <n v="0.5"/>
  </r>
  <r>
    <d v="2020-04-12T00:00:00"/>
    <x v="209"/>
    <n v="1"/>
    <x v="68"/>
    <s v=" "/>
    <x v="34"/>
    <m/>
    <n v="1"/>
    <m/>
    <m/>
    <m/>
    <m/>
    <n v="0"/>
  </r>
  <r>
    <d v="2020-04-12T00:00:00"/>
    <x v="211"/>
    <n v="1"/>
    <x v="68"/>
    <s v=" "/>
    <x v="34"/>
    <m/>
    <n v="1"/>
    <m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3">
  <r>
    <x v="0"/>
    <x v="0"/>
    <n v="81865"/>
    <x v="0"/>
    <n v="3335"/>
    <n v="2"/>
    <n v="77370"/>
    <n v="1160"/>
    <n v="176"/>
    <m/>
    <n v="4.1000000000000002E-2"/>
    <m/>
    <n v="0.95"/>
  </r>
  <r>
    <x v="0"/>
    <x v="1"/>
    <n v="468566"/>
    <x v="1"/>
    <n v="16691"/>
    <n v="1900"/>
    <n v="25928"/>
    <n v="425947"/>
    <n v="10011"/>
    <n v="2353096"/>
    <n v="3.5999999999999997E-2"/>
    <n v="0.19900000000000001"/>
    <n v="0.06"/>
  </r>
  <r>
    <x v="0"/>
    <x v="2"/>
    <n v="153222"/>
    <x v="2"/>
    <n v="15447"/>
    <n v="655"/>
    <n v="52165"/>
    <n v="85610"/>
    <n v="7371"/>
    <n v="355000"/>
    <n v="0.10100000000000001"/>
    <n v="0.432"/>
    <n v="0.34"/>
  </r>
  <r>
    <x v="0"/>
    <x v="3"/>
    <n v="143626"/>
    <x v="3"/>
    <n v="18279"/>
    <n v="610"/>
    <n v="28470"/>
    <n v="96877"/>
    <n v="3605"/>
    <n v="853369"/>
    <n v="0.127"/>
    <n v="0.16800000000000001"/>
    <n v="0.2"/>
  </r>
  <r>
    <x v="0"/>
    <x v="4"/>
    <n v="118235"/>
    <x v="4"/>
    <n v="2607"/>
    <n v="258"/>
    <n v="52407"/>
    <n v="63221"/>
    <n v="4895"/>
    <n v="1317887"/>
    <n v="2.1999999999999999E-2"/>
    <n v="0.09"/>
    <n v="0.44"/>
  </r>
  <r>
    <x v="0"/>
    <x v="5"/>
    <n v="117749"/>
    <x v="5"/>
    <n v="12210"/>
    <n v="1341"/>
    <n v="23206"/>
    <n v="82333"/>
    <n v="7066"/>
    <n v="333807"/>
    <n v="0.104"/>
    <n v="0.35299999999999998"/>
    <n v="0.2"/>
  </r>
  <r>
    <x v="0"/>
    <x v="6"/>
    <n v="66220"/>
    <x v="6"/>
    <n v="4110"/>
    <n v="117"/>
    <n v="32309"/>
    <n v="29801"/>
    <n v="3918"/>
    <n v="231393"/>
    <n v="6.2E-2"/>
    <n v="0.28599999999999998"/>
    <n v="0.49"/>
  </r>
  <r>
    <x v="0"/>
    <x v="7"/>
    <n v="65077"/>
    <x v="7"/>
    <n v="7978"/>
    <n v="881"/>
    <n v="135"/>
    <n v="56964"/>
    <n v="1559"/>
    <n v="298169"/>
    <n v="0.123"/>
    <n v="0.218"/>
    <n v="0"/>
  </r>
  <r>
    <x v="0"/>
    <x v="8"/>
    <n v="42282"/>
    <x v="8"/>
    <n v="908"/>
    <n v="96"/>
    <n v="2142"/>
    <n v="39232"/>
    <n v="1552"/>
    <n v="276338"/>
    <n v="2.1000000000000001E-2"/>
    <n v="0.153"/>
    <n v="0.05"/>
  </r>
  <r>
    <x v="0"/>
    <x v="9"/>
    <n v="24983"/>
    <x v="9"/>
    <n v="2523"/>
    <n v="283"/>
    <n v="5164"/>
    <n v="17296"/>
    <n v="1285"/>
    <n v="84248"/>
    <n v="0.10100000000000001"/>
    <n v="0.29699999999999999"/>
    <n v="0.21"/>
  </r>
  <r>
    <x v="0"/>
    <x v="10"/>
    <n v="24051"/>
    <x v="10"/>
    <n v="948"/>
    <n v="53"/>
    <n v="10600"/>
    <n v="12503"/>
    <n v="386"/>
    <n v="178500"/>
    <n v="3.9E-2"/>
    <n v="0.13500000000000001"/>
    <n v="0.44"/>
  </r>
  <r>
    <x v="0"/>
    <x v="11"/>
    <n v="21762"/>
    <x v="11"/>
    <n v="2396"/>
    <n v="148"/>
    <n v="250"/>
    <n v="19116"/>
    <n v="1424"/>
    <n v="101534"/>
    <n v="0.11"/>
    <n v="0.214"/>
    <n v="0.01"/>
  </r>
  <r>
    <x v="0"/>
    <x v="12"/>
    <n v="20765"/>
    <x v="12"/>
    <n v="509"/>
    <n v="82"/>
    <n v="5311"/>
    <n v="14945"/>
    <n v="518"/>
    <n v="370315"/>
    <n v="2.5000000000000001E-2"/>
    <n v="5.6000000000000001E-2"/>
    <n v="0.26"/>
  </r>
  <r>
    <x v="0"/>
    <x v="13"/>
    <n v="18145"/>
    <x v="13"/>
    <n v="954"/>
    <n v="134"/>
    <n v="173"/>
    <n v="17018"/>
    <n v="296"/>
    <n v="62985"/>
    <n v="5.2999999999999999E-2"/>
    <n v="0.28799999999999998"/>
    <n v="0.01"/>
  </r>
  <r>
    <x v="0"/>
    <x v="14"/>
    <n v="13956"/>
    <x v="14"/>
    <n v="409"/>
    <n v="29"/>
    <n v="205"/>
    <n v="13342"/>
    <n v="241"/>
    <n v="140368"/>
    <n v="2.9000000000000001E-2"/>
    <n v="9.9000000000000005E-2"/>
    <n v="0.01"/>
  </r>
  <r>
    <x v="0"/>
    <x v="15"/>
    <n v="13244"/>
    <x v="15"/>
    <n v="295"/>
    <n v="22"/>
    <n v="5240"/>
    <n v="7709"/>
    <n v="266"/>
    <n v="126287"/>
    <n v="2.1999999999999999E-2"/>
    <n v="0.105"/>
    <n v="0.4"/>
  </r>
  <r>
    <x v="0"/>
    <x v="16"/>
    <n v="10423"/>
    <x v="16"/>
    <n v="204"/>
    <n v="4"/>
    <n v="6973"/>
    <n v="3246"/>
    <n v="55"/>
    <n v="477304"/>
    <n v="0.02"/>
    <n v="2.1999999999999999E-2"/>
    <n v="0.67"/>
  </r>
  <r>
    <x v="0"/>
    <x v="17"/>
    <n v="10131"/>
    <x v="17"/>
    <n v="76"/>
    <n v="13"/>
    <n v="698"/>
    <n v="9357"/>
    <n v="8"/>
    <n v="1004719"/>
    <n v="8.0000000000000002E-3"/>
    <n v="0.01"/>
    <n v="7.0000000000000007E-2"/>
  </r>
  <r>
    <x v="0"/>
    <x v="18"/>
    <n v="9968"/>
    <x v="18"/>
    <n v="86"/>
    <n v="13"/>
    <n v="1011"/>
    <n v="8871"/>
    <n v="166"/>
    <n v="117339"/>
    <n v="8.9999999999999993E-3"/>
    <n v="8.5000000000000006E-2"/>
    <n v="0.1"/>
  </r>
  <r>
    <x v="0"/>
    <x v="19"/>
    <n v="9141"/>
    <x v="19"/>
    <n v="793"/>
    <n v="106"/>
    <n v="205"/>
    <n v="8143"/>
    <n v="719"/>
    <n v="54700"/>
    <n v="8.6999999999999994E-2"/>
    <n v="0.16700000000000001"/>
    <n v="0.02"/>
  </r>
  <r>
    <x v="0"/>
    <x v="20"/>
    <n v="6725"/>
    <x v="20"/>
    <n v="227"/>
    <n v="49"/>
    <n v="635"/>
    <n v="5863"/>
    <m/>
    <n v="177584"/>
    <n v="3.4000000000000002E-2"/>
    <n v="3.7999999999999999E-2"/>
    <n v="0.09"/>
  </r>
  <r>
    <x v="0"/>
    <x v="21"/>
    <n v="6574"/>
    <x v="21"/>
    <n v="263"/>
    <n v="28"/>
    <n v="25"/>
    <n v="6286"/>
    <n v="165"/>
    <n v="53000"/>
    <n v="0.04"/>
    <n v="0.124"/>
    <n v="0"/>
  </r>
  <r>
    <x v="0"/>
    <x v="22"/>
    <n v="6219"/>
    <x v="22"/>
    <n v="108"/>
    <n v="7"/>
    <n v="32"/>
    <n v="6079"/>
    <n v="78"/>
    <n v="121034"/>
    <n v="1.7000000000000001E-2"/>
    <n v="5.0999999999999997E-2"/>
    <n v="0.01"/>
  </r>
  <r>
    <x v="0"/>
    <x v="23"/>
    <n v="6152"/>
    <x v="23"/>
    <n v="51"/>
    <n v="1"/>
    <n v="2987"/>
    <n v="3114"/>
    <n v="81"/>
    <n v="330134"/>
    <n v="8.0000000000000002E-3"/>
    <n v="1.9E-2"/>
    <n v="0.49"/>
  </r>
  <r>
    <x v="0"/>
    <x v="24"/>
    <n v="5972"/>
    <x v="24"/>
    <n v="57"/>
    <n v="9"/>
    <n v="1274"/>
    <n v="4641"/>
    <n v="360"/>
    <n v="68353"/>
    <n v="0.01"/>
    <n v="8.6999999999999994E-2"/>
    <n v="0.21"/>
  </r>
  <r>
    <x v="0"/>
    <x v="25"/>
    <n v="5635"/>
    <x v="25"/>
    <n v="237"/>
    <n v="19"/>
    <n v="1736"/>
    <n v="3662"/>
    <n v="120"/>
    <n v="64002"/>
    <n v="4.2000000000000003E-2"/>
    <n v="8.7999999999999995E-2"/>
    <n v="0.31"/>
  </r>
  <r>
    <x v="0"/>
    <x v="26"/>
    <n v="5575"/>
    <x v="26"/>
    <n v="174"/>
    <n v="15"/>
    <n v="284"/>
    <n v="5117"/>
    <n v="160"/>
    <n v="107597"/>
    <n v="3.1E-2"/>
    <n v="5.1999999999999998E-2"/>
    <n v="0.05"/>
  </r>
  <r>
    <x v="0"/>
    <x v="27"/>
    <n v="5569"/>
    <x v="27"/>
    <n v="112"/>
    <n v="13"/>
    <n v="301"/>
    <n v="5156"/>
    <n v="96"/>
    <n v="106845"/>
    <n v="0.02"/>
    <n v="5.1999999999999998E-2"/>
    <n v="0.05"/>
  </r>
  <r>
    <x v="0"/>
    <x v="28"/>
    <n v="5347"/>
    <x v="28"/>
    <n v="99"/>
    <n v="5"/>
    <n v="685"/>
    <n v="4563"/>
    <n v="109"/>
    <n v="61498"/>
    <n v="1.9E-2"/>
    <n v="8.6999999999999994E-2"/>
    <n v="0.13"/>
  </r>
  <r>
    <x v="0"/>
    <x v="29"/>
    <n v="5256"/>
    <x v="29"/>
    <n v="138"/>
    <n v="17"/>
    <n v="1438"/>
    <n v="3680"/>
    <n v="124"/>
    <n v="48465"/>
    <n v="2.5999999999999999E-2"/>
    <n v="0.108"/>
    <n v="0.27"/>
  </r>
  <r>
    <x v="0"/>
    <x v="30"/>
    <n v="5202"/>
    <x v="30"/>
    <n v="248"/>
    <n v="28"/>
    <n v="647"/>
    <n v="4307"/>
    <n v="178"/>
    <n v="51802"/>
    <n v="4.8000000000000001E-2"/>
    <n v="0.1"/>
    <n v="0.12"/>
  </r>
  <r>
    <x v="0"/>
    <x v="31"/>
    <n v="4965"/>
    <x v="31"/>
    <n v="272"/>
    <n v="30"/>
    <n v="339"/>
    <n v="4354"/>
    <n v="139"/>
    <n v="19102"/>
    <n v="5.5E-2"/>
    <n v="0.26"/>
    <n v="7.0000000000000007E-2"/>
  </r>
  <r>
    <x v="0"/>
    <x v="32"/>
    <n v="4489"/>
    <x v="32"/>
    <n v="65"/>
    <n v="4"/>
    <n v="572"/>
    <n v="3852"/>
    <n v="31"/>
    <n v="44896"/>
    <n v="1.4E-2"/>
    <n v="0.1"/>
    <n v="0.13"/>
  </r>
  <r>
    <x v="0"/>
    <x v="33"/>
    <n v="4228"/>
    <x v="33"/>
    <n v="67"/>
    <n v="2"/>
    <n v="1608"/>
    <n v="2553"/>
    <n v="72"/>
    <n v="63367"/>
    <n v="1.6E-2"/>
    <n v="6.7000000000000004E-2"/>
    <n v="0.38"/>
  </r>
  <r>
    <x v="0"/>
    <x v="34"/>
    <n v="4076"/>
    <x v="34"/>
    <n v="203"/>
    <n v="21"/>
    <n v="124"/>
    <n v="3749"/>
    <n v="1"/>
    <n v="24500"/>
    <n v="0.05"/>
    <n v="0.16600000000000001"/>
    <n v="0.03"/>
  </r>
  <r>
    <x v="0"/>
    <x v="35"/>
    <n v="3293"/>
    <x v="35"/>
    <n v="280"/>
    <n v="40"/>
    <n v="252"/>
    <n v="2761"/>
    <m/>
    <n v="14354"/>
    <n v="8.5000000000000006E-2"/>
    <n v="0.22900000000000001"/>
    <n v="0.08"/>
  </r>
  <r>
    <x v="0"/>
    <x v="36"/>
    <n v="3287"/>
    <x v="36"/>
    <n v="44"/>
    <n v="3"/>
    <n v="666"/>
    <n v="2577"/>
    <n v="41"/>
    <n v="115585"/>
    <n v="1.2999999999999999E-2"/>
    <n v="2.8000000000000001E-2"/>
    <n v="0.2"/>
  </r>
  <r>
    <x v="0"/>
    <x v="37"/>
    <n v="3181"/>
    <x v="37"/>
    <n v="174"/>
    <n v="33"/>
    <n v="633"/>
    <n v="2374"/>
    <n v="89"/>
    <n v="25410"/>
    <n v="5.5E-2"/>
    <n v="0.125"/>
    <n v="0.2"/>
  </r>
  <r>
    <x v="0"/>
    <x v="38"/>
    <n v="3115"/>
    <x v="38"/>
    <n v="52"/>
    <n v="6"/>
    <n v="500"/>
    <n v="2563"/>
    <n v="30"/>
    <n v="27521"/>
    <n v="1.7000000000000001E-2"/>
    <n v="0.113"/>
    <n v="0.16"/>
  </r>
  <r>
    <x v="0"/>
    <x v="39"/>
    <n v="2990"/>
    <x v="39"/>
    <n v="14"/>
    <n v="2"/>
    <n v="268"/>
    <n v="2708"/>
    <n v="1"/>
    <n v="593095"/>
    <n v="5.0000000000000001E-3"/>
    <n v="5.0000000000000001E-3"/>
    <n v="0.09"/>
  </r>
  <r>
    <x v="0"/>
    <x v="40"/>
    <n v="2867"/>
    <x v="40"/>
    <n v="66"/>
    <n v="1"/>
    <n v="118"/>
    <n v="2683"/>
    <n v="127"/>
    <n v="12347"/>
    <n v="2.3E-2"/>
    <n v="0.23200000000000001"/>
    <n v="0.04"/>
  </r>
  <r>
    <x v="0"/>
    <x v="41"/>
    <n v="2752"/>
    <x v="41"/>
    <n v="66"/>
    <n v="3"/>
    <n v="16"/>
    <n v="2670"/>
    <n v="107"/>
    <n v="11776"/>
    <n v="2.4E-2"/>
    <n v="0.23400000000000001"/>
    <n v="0.01"/>
  </r>
  <r>
    <x v="0"/>
    <x v="42"/>
    <n v="2605"/>
    <x v="42"/>
    <n v="42"/>
    <n v="2"/>
    <n v="300"/>
    <n v="2263"/>
    <n v="82"/>
    <n v="39000"/>
    <n v="1.6E-2"/>
    <n v="6.7000000000000004E-2"/>
    <n v="0.12"/>
  </r>
  <r>
    <x v="0"/>
    <x v="43"/>
    <n v="2423"/>
    <x v="43"/>
    <n v="32"/>
    <n v="2"/>
    <n v="940"/>
    <n v="1451"/>
    <n v="61"/>
    <n v="71860"/>
    <n v="1.2999999999999999E-2"/>
    <n v="3.4000000000000002E-2"/>
    <n v="0.39"/>
  </r>
  <r>
    <x v="0"/>
    <x v="44"/>
    <n v="2376"/>
    <x v="44"/>
    <n v="6"/>
    <m/>
    <n v="206"/>
    <n v="2164"/>
    <n v="37"/>
    <n v="43144"/>
    <n v="3.0000000000000001E-3"/>
    <n v="5.5E-2"/>
    <n v="0.09"/>
  </r>
  <r>
    <x v="0"/>
    <x v="45"/>
    <n v="2349"/>
    <x v="45"/>
    <n v="118"/>
    <n v="10"/>
    <n v="80"/>
    <n v="2151"/>
    <n v="147"/>
    <n v="7151"/>
    <n v="0.05"/>
    <n v="0.32800000000000001"/>
    <n v="0.03"/>
  </r>
  <r>
    <x v="0"/>
    <x v="46"/>
    <n v="2223"/>
    <x v="46"/>
    <n v="69"/>
    <n v="14"/>
    <n v="174"/>
    <n v="1980"/>
    <n v="85"/>
    <n v="34910"/>
    <n v="3.1E-2"/>
    <n v="6.4000000000000001E-2"/>
    <n v="0.08"/>
  </r>
  <r>
    <x v="0"/>
    <x v="47"/>
    <n v="1955"/>
    <x v="47"/>
    <n v="87"/>
    <n v="4"/>
    <n v="269"/>
    <n v="1599"/>
    <n v="79"/>
    <n v="33634"/>
    <n v="4.4999999999999998E-2"/>
    <n v="5.8000000000000003E-2"/>
    <n v="0.14000000000000001"/>
  </r>
  <r>
    <x v="0"/>
    <x v="48"/>
    <n v="1934"/>
    <x v="48"/>
    <n v="18"/>
    <m/>
    <n v="95"/>
    <n v="1821"/>
    <n v="7"/>
    <n v="68874"/>
    <n v="8.9999999999999993E-3"/>
    <n v="2.8000000000000001E-2"/>
    <n v="0.05"/>
  </r>
  <r>
    <x v="0"/>
    <x v="49"/>
    <n v="1910"/>
    <x v="49"/>
    <n v="6"/>
    <m/>
    <n v="460"/>
    <n v="1444"/>
    <n v="29"/>
    <n v="65000"/>
    <n v="3.0000000000000001E-3"/>
    <n v="2.9000000000000001E-2"/>
    <n v="0.24"/>
  </r>
  <r>
    <x v="0"/>
    <x v="50"/>
    <n v="1894"/>
    <x v="50"/>
    <n v="79"/>
    <n v="14"/>
    <n v="365"/>
    <n v="1450"/>
    <n v="96"/>
    <n v="14850"/>
    <n v="4.2000000000000003E-2"/>
    <n v="0.128"/>
    <n v="0.19"/>
  </r>
  <r>
    <x v="0"/>
    <x v="51"/>
    <n v="1892"/>
    <x v="41"/>
    <n v="57"/>
    <n v="5"/>
    <n v="45"/>
    <n v="1790"/>
    <n v="33"/>
    <n v="20608"/>
    <n v="0.03"/>
    <n v="9.1999999999999998E-2"/>
    <n v="0.02"/>
  </r>
  <r>
    <x v="0"/>
    <x v="52"/>
    <n v="1699"/>
    <x v="51"/>
    <n v="118"/>
    <n v="15"/>
    <n v="348"/>
    <n v="1233"/>
    <m/>
    <n v="25000"/>
    <n v="6.9000000000000006E-2"/>
    <n v="6.8000000000000005E-2"/>
    <n v="0.2"/>
  </r>
  <r>
    <x v="0"/>
    <x v="53"/>
    <n v="1666"/>
    <x v="52"/>
    <n v="235"/>
    <n v="30"/>
    <n v="347"/>
    <n v="1084"/>
    <n v="46"/>
    <n v="3359"/>
    <n v="0.14099999999999999"/>
    <n v="0.496"/>
    <n v="0.21"/>
  </r>
  <r>
    <x v="0"/>
    <x v="54"/>
    <n v="1648"/>
    <x v="53"/>
    <n v="6"/>
    <m/>
    <n v="688"/>
    <n v="954"/>
    <n v="11"/>
    <n v="32663"/>
    <n v="4.0000000000000001E-3"/>
    <n v="0.05"/>
    <n v="0.42"/>
  </r>
  <r>
    <x v="0"/>
    <x v="55"/>
    <n v="1486"/>
    <x v="54"/>
    <n v="16"/>
    <n v="3"/>
    <n v="139"/>
    <n v="1331"/>
    <n v="55"/>
    <n v="49000"/>
    <n v="1.0999999999999999E-2"/>
    <n v="0.03"/>
    <n v="0.09"/>
  </r>
  <r>
    <x v="0"/>
    <x v="56"/>
    <n v="1407"/>
    <x v="55"/>
    <n v="20"/>
    <n v="1"/>
    <n v="219"/>
    <n v="1168"/>
    <n v="34"/>
    <n v="13680"/>
    <n v="1.4E-2"/>
    <n v="0.10299999999999999"/>
    <n v="0.16"/>
  </r>
  <r>
    <x v="0"/>
    <x v="57"/>
    <n v="1374"/>
    <x v="50"/>
    <n v="97"/>
    <n v="4"/>
    <n v="109"/>
    <n v="1168"/>
    <n v="1"/>
    <n v="6116"/>
    <n v="7.0999999999999994E-2"/>
    <n v="0.22500000000000001"/>
    <n v="0.08"/>
  </r>
  <r>
    <x v="0"/>
    <x v="58"/>
    <n v="1289"/>
    <x v="56"/>
    <n v="29"/>
    <n v="2"/>
    <n v="50"/>
    <n v="1210"/>
    <n v="80"/>
    <n v="5108"/>
    <n v="2.1999999999999999E-2"/>
    <n v="0.252"/>
    <n v="0.04"/>
  </r>
  <r>
    <x v="0"/>
    <x v="59"/>
    <n v="1239"/>
    <x v="57"/>
    <n v="1"/>
    <m/>
    <n v="317"/>
    <n v="921"/>
    <n v="4"/>
    <n v="51165"/>
    <n v="1E-3"/>
    <n v="2.4E-2"/>
    <n v="0.26"/>
  </r>
  <r>
    <x v="0"/>
    <x v="60"/>
    <n v="1232"/>
    <x v="58"/>
    <n v="69"/>
    <m/>
    <n v="496"/>
    <n v="667"/>
    <m/>
    <n v="30466"/>
    <n v="5.6000000000000001E-2"/>
    <n v="0.04"/>
    <n v="0.4"/>
  </r>
  <r>
    <x v="0"/>
    <x v="61"/>
    <n v="1207"/>
    <x v="59"/>
    <n v="24"/>
    <m/>
    <n v="83"/>
    <n v="1100"/>
    <n v="9"/>
    <n v="26416"/>
    <n v="0.02"/>
    <n v="4.5999999999999999E-2"/>
    <n v="7.0000000000000007E-2"/>
  </r>
  <r>
    <x v="0"/>
    <x v="62"/>
    <n v="1124"/>
    <x v="60"/>
    <n v="43"/>
    <n v="3"/>
    <n v="128"/>
    <n v="953"/>
    <n v="34"/>
    <n v="31813"/>
    <n v="3.7999999999999999E-2"/>
    <n v="3.5000000000000003E-2"/>
    <n v="0.11"/>
  </r>
  <r>
    <x v="0"/>
    <x v="63"/>
    <n v="980"/>
    <x v="61"/>
    <n v="66"/>
    <n v="8"/>
    <n v="96"/>
    <n v="818"/>
    <n v="17"/>
    <n v="27826"/>
    <n v="6.7000000000000004E-2"/>
    <n v="3.5000000000000003E-2"/>
    <n v="0.1"/>
  </r>
  <r>
    <x v="0"/>
    <x v="64"/>
    <n v="974"/>
    <x v="62"/>
    <n v="4"/>
    <m/>
    <n v="293"/>
    <n v="677"/>
    <n v="14"/>
    <n v="96709"/>
    <n v="4.0000000000000001E-3"/>
    <n v="0.01"/>
    <n v="0.3"/>
  </r>
  <r>
    <x v="0"/>
    <x v="65"/>
    <n v="955"/>
    <x v="63"/>
    <n v="16"/>
    <n v="1"/>
    <n v="8"/>
    <n v="931"/>
    <n v="21"/>
    <n v="32809"/>
    <n v="1.7000000000000001E-2"/>
    <n v="2.9000000000000001E-2"/>
    <n v="0.01"/>
  </r>
  <r>
    <x v="0"/>
    <x v="66"/>
    <n v="926"/>
    <x v="64"/>
    <n v="9"/>
    <n v="1"/>
    <n v="101"/>
    <n v="816"/>
    <n v="27"/>
    <n v="57371"/>
    <n v="0.01"/>
    <n v="1.6E-2"/>
    <n v="0.11"/>
  </r>
  <r>
    <x v="0"/>
    <x v="67"/>
    <n v="921"/>
    <x v="65"/>
    <n v="10"/>
    <n v="1"/>
    <n v="138"/>
    <n v="773"/>
    <n v="30"/>
    <n v="5823"/>
    <n v="1.0999999999999999E-2"/>
    <n v="0.158"/>
    <n v="0.15"/>
  </r>
  <r>
    <x v="0"/>
    <x v="68"/>
    <n v="910"/>
    <x v="66"/>
    <n v="1"/>
    <m/>
    <n v="111"/>
    <n v="798"/>
    <n v="22"/>
    <m/>
    <n v="1E-3"/>
    <m/>
    <n v="0.12"/>
  </r>
  <r>
    <x v="0"/>
    <x v="69"/>
    <n v="887"/>
    <x v="55"/>
    <n v="5"/>
    <m/>
    <n v="519"/>
    <n v="363"/>
    <n v="3"/>
    <n v="55096"/>
    <n v="6.0000000000000001E-3"/>
    <n v="1.6E-2"/>
    <n v="0.59"/>
  </r>
  <r>
    <x v="0"/>
    <x v="70"/>
    <n v="858"/>
    <x v="43"/>
    <n v="35"/>
    <n v="1"/>
    <n v="101"/>
    <n v="722"/>
    <n v="4"/>
    <n v="6911"/>
    <n v="4.1000000000000002E-2"/>
    <n v="0.124"/>
    <n v="0.12"/>
  </r>
  <r>
    <x v="0"/>
    <x v="71"/>
    <n v="803"/>
    <x v="67"/>
    <n v="12"/>
    <n v="2"/>
    <n v="61"/>
    <n v="730"/>
    <m/>
    <m/>
    <n v="1.4999999999999999E-2"/>
    <m/>
    <n v="0.08"/>
  </r>
  <r>
    <x v="0"/>
    <x v="72"/>
    <n v="781"/>
    <x v="43"/>
    <n v="8"/>
    <n v="1"/>
    <n v="60"/>
    <n v="713"/>
    <n v="21"/>
    <n v="59371"/>
    <n v="0.01"/>
    <n v="1.2999999999999999E-2"/>
    <n v="0.08"/>
  </r>
  <r>
    <x v="0"/>
    <x v="73"/>
    <n v="712"/>
    <x v="68"/>
    <n v="11"/>
    <m/>
    <n v="619"/>
    <n v="82"/>
    <n v="10"/>
    <m/>
    <n v="1.4999999999999999E-2"/>
    <m/>
    <n v="0.87"/>
  </r>
  <r>
    <x v="0"/>
    <x v="74"/>
    <n v="701"/>
    <x v="69"/>
    <n v="2"/>
    <m/>
    <n v="23"/>
    <n v="676"/>
    <n v="5"/>
    <n v="21371"/>
    <n v="3.0000000000000001E-3"/>
    <n v="3.3000000000000002E-2"/>
    <n v="0.03"/>
  </r>
  <r>
    <x v="0"/>
    <x v="75"/>
    <n v="663"/>
    <x v="70"/>
    <n v="30"/>
    <n v="1"/>
    <n v="37"/>
    <n v="596"/>
    <n v="15"/>
    <n v="6571"/>
    <n v="4.4999999999999998E-2"/>
    <n v="0.10100000000000001"/>
    <n v="0.06"/>
  </r>
  <r>
    <x v="0"/>
    <x v="76"/>
    <n v="643"/>
    <x v="71"/>
    <n v="25"/>
    <n v="1"/>
    <n v="25"/>
    <n v="593"/>
    <n v="78"/>
    <n v="9570"/>
    <n v="3.9E-2"/>
    <n v="6.7000000000000004E-2"/>
    <n v="0.04"/>
  </r>
  <r>
    <x v="0"/>
    <x v="77"/>
    <n v="618"/>
    <x v="72"/>
    <n v="24"/>
    <m/>
    <n v="48"/>
    <n v="546"/>
    <n v="32"/>
    <n v="15899"/>
    <n v="3.9E-2"/>
    <n v="3.9E-2"/>
    <n v="0.08"/>
  </r>
  <r>
    <x v="0"/>
    <x v="78"/>
    <n v="589"/>
    <x v="73"/>
    <n v="3"/>
    <n v="1"/>
    <n v="16"/>
    <n v="570"/>
    <n v="3"/>
    <n v="25458"/>
    <n v="5.0000000000000001E-3"/>
    <n v="2.3E-2"/>
    <n v="0.03"/>
  </r>
  <r>
    <x v="0"/>
    <x v="79"/>
    <n v="583"/>
    <x v="69"/>
    <n v="25"/>
    <n v="2"/>
    <n v="58"/>
    <n v="500"/>
    <n v="17"/>
    <n v="1673"/>
    <n v="4.2999999999999997E-2"/>
    <n v="0.34799999999999998"/>
    <n v="0.1"/>
  </r>
  <r>
    <x v="0"/>
    <x v="80"/>
    <n v="582"/>
    <x v="74"/>
    <n v="19"/>
    <m/>
    <n v="67"/>
    <n v="496"/>
    <n v="29"/>
    <n v="12524"/>
    <n v="3.3000000000000002E-2"/>
    <n v="4.5999999999999999E-2"/>
    <n v="0.12"/>
  </r>
  <r>
    <x v="0"/>
    <x v="81"/>
    <n v="582"/>
    <x v="75"/>
    <n v="3"/>
    <m/>
    <n v="38"/>
    <n v="541"/>
    <n v="8"/>
    <n v="70000"/>
    <n v="5.0000000000000001E-3"/>
    <n v="8.0000000000000002E-3"/>
    <n v="7.0000000000000007E-2"/>
  </r>
  <r>
    <x v="0"/>
    <x v="82"/>
    <n v="564"/>
    <x v="76"/>
    <n v="10"/>
    <n v="1"/>
    <n v="53"/>
    <n v="501"/>
    <n v="13"/>
    <n v="14273"/>
    <n v="1.7999999999999999E-2"/>
    <n v="0.04"/>
    <n v="0.09"/>
  </r>
  <r>
    <x v="0"/>
    <x v="83"/>
    <n v="539"/>
    <x v="75"/>
    <n v="3"/>
    <m/>
    <n v="30"/>
    <n v="506"/>
    <n v="13"/>
    <n v="6298"/>
    <n v="6.0000000000000001E-3"/>
    <n v="8.5999999999999993E-2"/>
    <n v="0.06"/>
  </r>
  <r>
    <x v="0"/>
    <x v="84"/>
    <n v="515"/>
    <x v="77"/>
    <n v="15"/>
    <n v="3"/>
    <n v="28"/>
    <n v="472"/>
    <n v="15"/>
    <n v="9410"/>
    <n v="2.9000000000000001E-2"/>
    <n v="5.5E-2"/>
    <n v="0.05"/>
  </r>
  <r>
    <x v="0"/>
    <x v="85"/>
    <n v="484"/>
    <x v="65"/>
    <n v="15"/>
    <n v="1"/>
    <n v="32"/>
    <n v="437"/>
    <m/>
    <m/>
    <n v="3.1E-2"/>
    <m/>
    <n v="7.0000000000000007E-2"/>
  </r>
  <r>
    <x v="0"/>
    <x v="86"/>
    <n v="457"/>
    <x v="76"/>
    <n v="3"/>
    <n v="1"/>
    <n v="109"/>
    <n v="345"/>
    <n v="3"/>
    <m/>
    <n v="7.0000000000000001E-3"/>
    <m/>
    <n v="0.24"/>
  </r>
  <r>
    <x v="0"/>
    <x v="87"/>
    <n v="456"/>
    <x v="68"/>
    <n v="7"/>
    <m/>
    <n v="192"/>
    <n v="257"/>
    <n v="14"/>
    <n v="6175"/>
    <n v="1.4999999999999999E-2"/>
    <n v="7.3999999999999996E-2"/>
    <n v="0.42"/>
  </r>
  <r>
    <x v="0"/>
    <x v="88"/>
    <n v="444"/>
    <x v="78"/>
    <n v="3"/>
    <m/>
    <n v="52"/>
    <n v="389"/>
    <m/>
    <m/>
    <n v="7.0000000000000001E-3"/>
    <m/>
    <n v="0.12"/>
  </r>
  <r>
    <x v="0"/>
    <x v="89"/>
    <n v="443"/>
    <x v="57"/>
    <n v="24"/>
    <n v="1"/>
    <n v="146"/>
    <n v="273"/>
    <m/>
    <m/>
    <n v="5.3999999999999999E-2"/>
    <m/>
    <n v="0.33"/>
  </r>
  <r>
    <x v="0"/>
    <x v="90"/>
    <n v="410"/>
    <x v="79"/>
    <n v="11"/>
    <m/>
    <n v="40"/>
    <n v="359"/>
    <m/>
    <n v="4251"/>
    <n v="2.7E-2"/>
    <n v="9.6000000000000002E-2"/>
    <n v="0.1"/>
  </r>
  <r>
    <x v="0"/>
    <x v="91"/>
    <n v="409"/>
    <x v="80"/>
    <n v="23"/>
    <n v="1"/>
    <n v="165"/>
    <n v="221"/>
    <n v="7"/>
    <n v="3223"/>
    <n v="5.6000000000000001E-2"/>
    <n v="0.127"/>
    <n v="0.4"/>
  </r>
  <r>
    <x v="0"/>
    <x v="92"/>
    <n v="380"/>
    <x v="81"/>
    <n v="5"/>
    <m/>
    <n v="80"/>
    <n v="295"/>
    <m/>
    <n v="42315"/>
    <n v="1.2999999999999999E-2"/>
    <n v="8.9999999999999993E-3"/>
    <n v="0.21"/>
  </r>
  <r>
    <x v="0"/>
    <x v="93"/>
    <n v="378"/>
    <x v="82"/>
    <n v="6"/>
    <m/>
    <n v="3"/>
    <n v="369"/>
    <n v="2"/>
    <n v="12046"/>
    <n v="1.6E-2"/>
    <n v="3.1E-2"/>
    <n v="0.01"/>
  </r>
  <r>
    <x v="0"/>
    <x v="94"/>
    <n v="372"/>
    <x v="83"/>
    <n v="7"/>
    <n v="1"/>
    <n v="161"/>
    <n v="204"/>
    <n v="5"/>
    <n v="17000"/>
    <n v="1.9E-2"/>
    <n v="2.1999999999999999E-2"/>
    <n v="0.43"/>
  </r>
  <r>
    <x v="0"/>
    <x v="95"/>
    <n v="362"/>
    <x v="68"/>
    <s v=" "/>
    <m/>
    <n v="40"/>
    <n v="322"/>
    <n v="4"/>
    <m/>
    <m/>
    <m/>
    <n v="0.11"/>
  </r>
  <r>
    <x v="0"/>
    <x v="96"/>
    <n v="361"/>
    <x v="84"/>
    <n v="8"/>
    <m/>
    <n v="40"/>
    <n v="313"/>
    <m/>
    <n v="1157"/>
    <n v="2.1999999999999999E-2"/>
    <n v="0.312"/>
    <n v="0.11"/>
  </r>
  <r>
    <x v="0"/>
    <x v="97"/>
    <n v="343"/>
    <x v="85"/>
    <n v="23"/>
    <n v="1"/>
    <n v="6"/>
    <n v="314"/>
    <n v="10"/>
    <m/>
    <n v="6.7000000000000004E-2"/>
    <m/>
    <n v="0.02"/>
  </r>
  <r>
    <x v="0"/>
    <x v="98"/>
    <n v="337"/>
    <x v="76"/>
    <n v="2"/>
    <n v="1"/>
    <n v="16"/>
    <n v="319"/>
    <n v="4"/>
    <n v="13732"/>
    <n v="6.0000000000000001E-3"/>
    <n v="2.5000000000000001E-2"/>
    <n v="0.05"/>
  </r>
  <r>
    <x v="0"/>
    <x v="99"/>
    <n v="333"/>
    <x v="72"/>
    <n v="34"/>
    <m/>
    <n v="49"/>
    <n v="250"/>
    <n v="14"/>
    <n v="846"/>
    <n v="0.10199999999999999"/>
    <n v="0.39400000000000002"/>
    <n v="0.15"/>
  </r>
  <r>
    <x v="0"/>
    <x v="100"/>
    <n v="330"/>
    <x v="86"/>
    <n v="21"/>
    <n v="1"/>
    <n v="33"/>
    <n v="276"/>
    <n v="1"/>
    <n v="6175"/>
    <n v="6.4000000000000001E-2"/>
    <n v="5.2999999999999999E-2"/>
    <n v="0.1"/>
  </r>
  <r>
    <x v="0"/>
    <x v="101"/>
    <n v="314"/>
    <x v="87"/>
    <n v="7"/>
    <m/>
    <n v="23"/>
    <n v="284"/>
    <n v="3"/>
    <n v="6730"/>
    <n v="2.1999999999999999E-2"/>
    <n v="4.7E-2"/>
    <n v="7.0000000000000007E-2"/>
  </r>
  <r>
    <x v="0"/>
    <x v="102"/>
    <n v="288"/>
    <x v="73"/>
    <n v="7"/>
    <n v="1"/>
    <n v="51"/>
    <n v="230"/>
    <n v="2"/>
    <n v="5000"/>
    <n v="2.4E-2"/>
    <n v="5.8000000000000003E-2"/>
    <n v="0.18"/>
  </r>
  <r>
    <x v="0"/>
    <x v="103"/>
    <n v="280"/>
    <x v="84"/>
    <n v="4"/>
    <m/>
    <n v="35"/>
    <n v="241"/>
    <n v="5"/>
    <n v="9618"/>
    <n v="1.4E-2"/>
    <n v="2.9000000000000001E-2"/>
    <n v="0.13"/>
  </r>
  <r>
    <x v="0"/>
    <x v="104"/>
    <n v="264"/>
    <x v="43"/>
    <n v="18"/>
    <n v="3"/>
    <n v="2"/>
    <n v="244"/>
    <n v="3"/>
    <n v="591"/>
    <n v="6.8000000000000005E-2"/>
    <n v="0.44700000000000001"/>
    <n v="0.01"/>
  </r>
  <r>
    <x v="0"/>
    <x v="105"/>
    <n v="263"/>
    <x v="68"/>
    <n v="1"/>
    <m/>
    <n v="44"/>
    <n v="218"/>
    <m/>
    <n v="16068"/>
    <n v="4.0000000000000001E-3"/>
    <n v="1.6E-2"/>
    <n v="0.17"/>
  </r>
  <r>
    <x v="0"/>
    <x v="106"/>
    <n v="255"/>
    <x v="88"/>
    <s v=" "/>
    <m/>
    <n v="128"/>
    <n v="127"/>
    <n v="8"/>
    <n v="114241"/>
    <m/>
    <n v="2E-3"/>
    <n v="0.5"/>
  </r>
  <r>
    <x v="0"/>
    <x v="107"/>
    <n v="252"/>
    <x v="88"/>
    <n v="2"/>
    <m/>
    <n v="4"/>
    <n v="246"/>
    <n v="7"/>
    <n v="2329"/>
    <n v="8.0000000000000002E-3"/>
    <n v="0.108"/>
    <n v="0.02"/>
  </r>
  <r>
    <x v="0"/>
    <x v="108"/>
    <n v="250"/>
    <x v="74"/>
    <n v="2"/>
    <m/>
    <n v="123"/>
    <n v="125"/>
    <n v="1"/>
    <m/>
    <n v="8.0000000000000002E-3"/>
    <m/>
    <n v="0.49"/>
  </r>
  <r>
    <x v="0"/>
    <x v="109"/>
    <n v="218"/>
    <x v="89"/>
    <n v="3"/>
    <m/>
    <n v="51"/>
    <n v="164"/>
    <n v="6"/>
    <n v="3271"/>
    <n v="1.4E-2"/>
    <n v="6.7000000000000004E-2"/>
    <n v="0.23"/>
  </r>
  <r>
    <x v="0"/>
    <x v="110"/>
    <n v="194"/>
    <x v="58"/>
    <s v=" "/>
    <m/>
    <n v="11"/>
    <n v="183"/>
    <m/>
    <m/>
    <m/>
    <m/>
    <n v="0.06"/>
  </r>
  <r>
    <x v="0"/>
    <x v="111"/>
    <n v="190"/>
    <x v="81"/>
    <n v="7"/>
    <m/>
    <n v="49"/>
    <n v="134"/>
    <n v="5"/>
    <n v="3248"/>
    <n v="3.6999999999999998E-2"/>
    <n v="5.8000000000000003E-2"/>
    <n v="0.26"/>
  </r>
  <r>
    <x v="0"/>
    <x v="112"/>
    <n v="190"/>
    <x v="53"/>
    <n v="1"/>
    <m/>
    <n v="92"/>
    <n v="97"/>
    <n v="12"/>
    <n v="1879"/>
    <n v="5.0000000000000001E-3"/>
    <n v="0.10100000000000001"/>
    <n v="0.48"/>
  </r>
  <r>
    <x v="0"/>
    <x v="113"/>
    <n v="184"/>
    <x v="90"/>
    <n v="7"/>
    <n v="1"/>
    <n v="12"/>
    <n v="165"/>
    <n v="2"/>
    <n v="5278"/>
    <n v="3.7999999999999999E-2"/>
    <n v="3.5000000000000003E-2"/>
    <n v="7.0000000000000007E-2"/>
  </r>
  <r>
    <x v="0"/>
    <x v="114"/>
    <n v="184"/>
    <x v="68"/>
    <n v="2"/>
    <m/>
    <n v="26"/>
    <n v="156"/>
    <n v="4"/>
    <n v="1100"/>
    <n v="1.0999999999999999E-2"/>
    <n v="0.16700000000000001"/>
    <n v="0.14000000000000001"/>
  </r>
  <r>
    <x v="0"/>
    <x v="115"/>
    <n v="184"/>
    <x v="68"/>
    <s v=" "/>
    <m/>
    <n v="136"/>
    <n v="48"/>
    <m/>
    <n v="5299"/>
    <m/>
    <n v="3.5000000000000003E-2"/>
    <n v="0.74"/>
  </r>
  <r>
    <x v="0"/>
    <x v="116"/>
    <n v="180"/>
    <x v="68"/>
    <n v="18"/>
    <m/>
    <n v="9"/>
    <n v="153"/>
    <m/>
    <m/>
    <n v="0.1"/>
    <m/>
    <n v="0.05"/>
  </r>
  <r>
    <x v="0"/>
    <x v="117"/>
    <n v="171"/>
    <x v="88"/>
    <n v="9"/>
    <m/>
    <n v="84"/>
    <n v="78"/>
    <n v="6"/>
    <n v="139282"/>
    <n v="5.2999999999999999E-2"/>
    <n v="1E-3"/>
    <n v="0.49"/>
  </r>
  <r>
    <x v="0"/>
    <x v="118"/>
    <n v="154"/>
    <x v="68"/>
    <n v="6"/>
    <m/>
    <n v="50"/>
    <n v="98"/>
    <n v="19"/>
    <m/>
    <n v="3.9E-2"/>
    <m/>
    <n v="0.32"/>
  </r>
  <r>
    <x v="0"/>
    <x v="119"/>
    <n v="143"/>
    <x v="91"/>
    <n v="8"/>
    <m/>
    <n v="67"/>
    <n v="68"/>
    <n v="13"/>
    <m/>
    <n v="5.6000000000000001E-2"/>
    <m/>
    <n v="0.47"/>
  </r>
  <r>
    <x v="0"/>
    <x v="120"/>
    <n v="140"/>
    <x v="90"/>
    <n v="1"/>
    <n v="1"/>
    <n v="28"/>
    <n v="111"/>
    <m/>
    <n v="3399"/>
    <n v="7.0000000000000001E-3"/>
    <n v="4.1000000000000002E-2"/>
    <n v="0.2"/>
  </r>
  <r>
    <x v="0"/>
    <x v="121"/>
    <n v="135"/>
    <x v="68"/>
    <n v="1"/>
    <m/>
    <n v="92"/>
    <n v="42"/>
    <n v="3"/>
    <n v="8985"/>
    <n v="7.0000000000000001E-3"/>
    <n v="1.4999999999999999E-2"/>
    <n v="0.68"/>
  </r>
  <r>
    <x v="0"/>
    <x v="122"/>
    <n v="124"/>
    <x v="90"/>
    <n v="5"/>
    <m/>
    <n v="18"/>
    <n v="101"/>
    <n v="1"/>
    <n v="2039"/>
    <n v="0.04"/>
    <n v="6.0999999999999999E-2"/>
    <n v="0.15"/>
  </r>
  <r>
    <x v="0"/>
    <x v="123"/>
    <n v="123"/>
    <x v="92"/>
    <s v=" "/>
    <m/>
    <n v="60"/>
    <n v="63"/>
    <n v="1"/>
    <n v="1511"/>
    <m/>
    <n v="8.1000000000000003E-2"/>
    <n v="0.49"/>
  </r>
  <r>
    <x v="0"/>
    <x v="124"/>
    <n v="119"/>
    <x v="91"/>
    <s v=" "/>
    <m/>
    <n v="62"/>
    <n v="57"/>
    <n v="1"/>
    <n v="5768"/>
    <m/>
    <n v="2.1000000000000001E-2"/>
    <n v="0.52"/>
  </r>
  <r>
    <x v="0"/>
    <x v="125"/>
    <n v="113"/>
    <x v="92"/>
    <s v=" "/>
    <m/>
    <n v="7"/>
    <n v="106"/>
    <m/>
    <n v="806"/>
    <m/>
    <n v="0.14000000000000001"/>
    <n v="0.06"/>
  </r>
  <r>
    <x v="0"/>
    <x v="126"/>
    <n v="109"/>
    <x v="91"/>
    <n v="8"/>
    <m/>
    <n v="1"/>
    <n v="100"/>
    <m/>
    <n v="987"/>
    <n v="7.2999999999999995E-2"/>
    <n v="0.11"/>
    <n v="0.01"/>
  </r>
  <r>
    <x v="0"/>
    <x v="127"/>
    <n v="103"/>
    <x v="84"/>
    <n v="6"/>
    <n v="1"/>
    <n v="14"/>
    <n v="83"/>
    <n v="3"/>
    <m/>
    <n v="5.8000000000000003E-2"/>
    <m/>
    <n v="0.14000000000000001"/>
  </r>
  <r>
    <x v="0"/>
    <x v="128"/>
    <n v="95"/>
    <x v="93"/>
    <n v="3"/>
    <m/>
    <n v="17"/>
    <n v="75"/>
    <n v="3"/>
    <n v="1134"/>
    <n v="3.2000000000000001E-2"/>
    <n v="8.4000000000000005E-2"/>
    <n v="0.18"/>
  </r>
  <r>
    <x v="0"/>
    <x v="129"/>
    <n v="93"/>
    <x v="68"/>
    <s v=" "/>
    <m/>
    <n v="11"/>
    <n v="82"/>
    <n v="1"/>
    <m/>
    <m/>
    <m/>
    <n v="0.12"/>
  </r>
  <r>
    <x v="0"/>
    <x v="130"/>
    <n v="84"/>
    <x v="92"/>
    <n v="1"/>
    <m/>
    <n v="5"/>
    <n v="78"/>
    <n v="4"/>
    <m/>
    <n v="1.2E-2"/>
    <m/>
    <n v="0.06"/>
  </r>
  <r>
    <x v="0"/>
    <x v="131"/>
    <n v="83"/>
    <x v="68"/>
    <s v=" "/>
    <m/>
    <n v="43"/>
    <n v="40"/>
    <n v="1"/>
    <m/>
    <m/>
    <m/>
    <n v="0.52"/>
  </r>
  <r>
    <x v="0"/>
    <x v="132"/>
    <n v="82"/>
    <x v="90"/>
    <s v=" "/>
    <m/>
    <n v="20"/>
    <n v="62"/>
    <m/>
    <n v="1008"/>
    <m/>
    <n v="8.1000000000000003E-2"/>
    <n v="0.24"/>
  </r>
  <r>
    <x v="0"/>
    <x v="133"/>
    <n v="78"/>
    <x v="68"/>
    <n v="1"/>
    <m/>
    <n v="55"/>
    <n v="22"/>
    <m/>
    <n v="900"/>
    <n v="1.2999999999999999E-2"/>
    <n v="8.6999999999999994E-2"/>
    <n v="0.71"/>
  </r>
  <r>
    <x v="0"/>
    <x v="134"/>
    <n v="74"/>
    <x v="71"/>
    <n v="7"/>
    <m/>
    <n v="22"/>
    <n v="45"/>
    <m/>
    <m/>
    <n v="9.5000000000000001E-2"/>
    <m/>
    <n v="0.3"/>
  </r>
  <r>
    <x v="0"/>
    <x v="135"/>
    <n v="73"/>
    <x v="92"/>
    <n v="3"/>
    <m/>
    <n v="24"/>
    <n v="46"/>
    <m/>
    <n v="1747"/>
    <n v="4.1000000000000002E-2"/>
    <n v="4.2000000000000003E-2"/>
    <n v="0.33"/>
  </r>
  <r>
    <x v="0"/>
    <x v="136"/>
    <n v="66"/>
    <x v="92"/>
    <n v="3"/>
    <m/>
    <n v="11"/>
    <n v="52"/>
    <n v="4"/>
    <n v="694"/>
    <n v="4.4999999999999998E-2"/>
    <n v="9.5000000000000001E-2"/>
    <n v="0.17"/>
  </r>
  <r>
    <x v="0"/>
    <x v="137"/>
    <n v="63"/>
    <x v="68"/>
    <n v="4"/>
    <m/>
    <n v="12"/>
    <n v="47"/>
    <m/>
    <n v="907"/>
    <n v="6.3E-2"/>
    <n v="6.9000000000000006E-2"/>
    <n v="0.19"/>
  </r>
  <r>
    <x v="0"/>
    <x v="138"/>
    <n v="60"/>
    <x v="71"/>
    <n v="5"/>
    <m/>
    <n v="5"/>
    <n v="50"/>
    <m/>
    <m/>
    <n v="8.3000000000000004E-2"/>
    <m/>
    <n v="0.08"/>
  </r>
  <r>
    <x v="0"/>
    <x v="139"/>
    <n v="56"/>
    <x v="81"/>
    <n v="2"/>
    <m/>
    <n v="4"/>
    <n v="50"/>
    <n v="2"/>
    <n v="2790"/>
    <n v="3.5999999999999997E-2"/>
    <n v="0.02"/>
    <n v="7.0000000000000007E-2"/>
  </r>
  <r>
    <x v="0"/>
    <x v="140"/>
    <n v="53"/>
    <x v="68"/>
    <s v=" "/>
    <m/>
    <m/>
    <n v="53"/>
    <m/>
    <n v="3310"/>
    <m/>
    <n v="1.6E-2"/>
    <n v="0"/>
  </r>
  <r>
    <x v="0"/>
    <x v="141"/>
    <n v="51"/>
    <x v="68"/>
    <s v=" "/>
    <m/>
    <m/>
    <n v="51"/>
    <m/>
    <n v="744"/>
    <m/>
    <n v="6.9000000000000006E-2"/>
    <n v="0"/>
  </r>
  <r>
    <x v="0"/>
    <x v="142"/>
    <n v="48"/>
    <x v="80"/>
    <n v="4"/>
    <n v="1"/>
    <n v="25"/>
    <n v="19"/>
    <m/>
    <n v="354"/>
    <n v="8.3000000000000004E-2"/>
    <n v="0.13600000000000001"/>
    <n v="0.52"/>
  </r>
  <r>
    <x v="0"/>
    <x v="143"/>
    <n v="45"/>
    <x v="68"/>
    <n v="1"/>
    <m/>
    <n v="6"/>
    <n v="38"/>
    <m/>
    <n v="479"/>
    <n v="2.1999999999999999E-2"/>
    <n v="9.4E-2"/>
    <n v="0.13"/>
  </r>
  <r>
    <x v="0"/>
    <x v="144"/>
    <n v="45"/>
    <x v="68"/>
    <s v=" "/>
    <m/>
    <n v="10"/>
    <n v="35"/>
    <n v="1"/>
    <m/>
    <m/>
    <m/>
    <n v="0.22"/>
  </r>
  <r>
    <x v="0"/>
    <x v="145"/>
    <n v="44"/>
    <x v="84"/>
    <n v="1"/>
    <m/>
    <n v="1"/>
    <n v="42"/>
    <m/>
    <m/>
    <n v="2.3E-2"/>
    <m/>
    <n v="0.02"/>
  </r>
  <r>
    <x v="0"/>
    <x v="146"/>
    <n v="43"/>
    <x v="92"/>
    <n v="6"/>
    <m/>
    <n v="1"/>
    <n v="36"/>
    <n v="2"/>
    <n v="112"/>
    <n v="0.14000000000000001"/>
    <n v="0.38400000000000001"/>
    <n v="0.02"/>
  </r>
  <r>
    <x v="0"/>
    <x v="147"/>
    <n v="41"/>
    <x v="81"/>
    <n v="8"/>
    <n v="1"/>
    <n v="5"/>
    <n v="28"/>
    <n v="1"/>
    <m/>
    <n v="0.19500000000000001"/>
    <m/>
    <n v="0.12"/>
  </r>
  <r>
    <x v="0"/>
    <x v="148"/>
    <n v="39"/>
    <x v="68"/>
    <n v="1"/>
    <m/>
    <n v="24"/>
    <n v="14"/>
    <n v="1"/>
    <n v="1239"/>
    <n v="2.5999999999999999E-2"/>
    <n v="3.1E-2"/>
    <n v="0.62"/>
  </r>
  <r>
    <x v="0"/>
    <x v="149"/>
    <n v="37"/>
    <x v="68"/>
    <n v="6"/>
    <m/>
    <n v="8"/>
    <n v="23"/>
    <n v="4"/>
    <n v="145"/>
    <n v="0.16200000000000001"/>
    <n v="0.255"/>
    <n v="0.22"/>
  </r>
  <r>
    <x v="0"/>
    <x v="150"/>
    <n v="36"/>
    <x v="92"/>
    <s v=" "/>
    <m/>
    <m/>
    <n v="36"/>
    <m/>
    <n v="1500"/>
    <m/>
    <n v="2.4E-2"/>
    <n v="0"/>
  </r>
  <r>
    <x v="0"/>
    <x v="151"/>
    <n v="33"/>
    <x v="68"/>
    <s v=" "/>
    <m/>
    <m/>
    <n v="33"/>
    <m/>
    <m/>
    <m/>
    <m/>
    <n v="0"/>
  </r>
  <r>
    <x v="0"/>
    <x v="152"/>
    <n v="32"/>
    <x v="68"/>
    <n v="2"/>
    <m/>
    <n v="7"/>
    <n v="23"/>
    <n v="6"/>
    <m/>
    <n v="6.3E-2"/>
    <m/>
    <n v="0.22"/>
  </r>
  <r>
    <x v="0"/>
    <x v="153"/>
    <n v="31"/>
    <x v="68"/>
    <n v="4"/>
    <m/>
    <n v="3"/>
    <n v="24"/>
    <m/>
    <m/>
    <n v="0.129"/>
    <m/>
    <n v="0.1"/>
  </r>
  <r>
    <x v="0"/>
    <x v="154"/>
    <n v="30"/>
    <x v="92"/>
    <n v="2"/>
    <n v="1"/>
    <m/>
    <n v="28"/>
    <m/>
    <n v="257"/>
    <n v="6.7000000000000004E-2"/>
    <n v="0.11700000000000001"/>
    <n v="0"/>
  </r>
  <r>
    <x v="0"/>
    <x v="155"/>
    <n v="26"/>
    <x v="68"/>
    <n v="1"/>
    <m/>
    <n v="5"/>
    <n v="20"/>
    <m/>
    <m/>
    <n v="3.7999999999999999E-2"/>
    <m/>
    <n v="0.19"/>
  </r>
  <r>
    <x v="0"/>
    <x v="156"/>
    <n v="25"/>
    <x v="68"/>
    <n v="1"/>
    <m/>
    <n v="5"/>
    <n v="19"/>
    <m/>
    <m/>
    <n v="0.04"/>
    <m/>
    <n v="0.2"/>
  </r>
  <r>
    <x v="0"/>
    <x v="157"/>
    <n v="24"/>
    <x v="92"/>
    <n v="1"/>
    <m/>
    <n v="8"/>
    <n v="15"/>
    <m/>
    <n v="492"/>
    <n v="4.2000000000000003E-2"/>
    <n v="4.9000000000000002E-2"/>
    <n v="0.33"/>
  </r>
  <r>
    <x v="0"/>
    <x v="158"/>
    <n v="23"/>
    <x v="81"/>
    <n v="3"/>
    <m/>
    <n v="2"/>
    <n v="18"/>
    <m/>
    <n v="1246"/>
    <n v="0.13"/>
    <n v="1.7999999999999999E-2"/>
    <n v="0.09"/>
  </r>
  <r>
    <x v="0"/>
    <x v="159"/>
    <n v="19"/>
    <x v="68"/>
    <n v="2"/>
    <m/>
    <n v="2"/>
    <n v="15"/>
    <m/>
    <m/>
    <n v="0.105"/>
    <m/>
    <n v="0.11"/>
  </r>
  <r>
    <x v="0"/>
    <x v="160"/>
    <n v="19"/>
    <x v="68"/>
    <n v="2"/>
    <m/>
    <m/>
    <n v="17"/>
    <n v="1"/>
    <n v="40"/>
    <n v="0.105"/>
    <n v="0.47499999999999998"/>
    <n v="0"/>
  </r>
  <r>
    <x v="0"/>
    <x v="161"/>
    <n v="19"/>
    <x v="68"/>
    <n v="2"/>
    <m/>
    <n v="4"/>
    <n v="13"/>
    <m/>
    <m/>
    <n v="0.105"/>
    <m/>
    <n v="0.21"/>
  </r>
  <r>
    <x v="0"/>
    <x v="162"/>
    <n v="19"/>
    <x v="68"/>
    <s v=" "/>
    <m/>
    <n v="13"/>
    <n v="6"/>
    <m/>
    <m/>
    <m/>
    <m/>
    <n v="0.68"/>
  </r>
  <r>
    <x v="0"/>
    <x v="163"/>
    <n v="18"/>
    <x v="68"/>
    <s v=" "/>
    <m/>
    <n v="3"/>
    <n v="15"/>
    <m/>
    <n v="854"/>
    <m/>
    <n v="2.1000000000000001E-2"/>
    <n v="0.17"/>
  </r>
  <r>
    <x v="0"/>
    <x v="164"/>
    <n v="18"/>
    <x v="68"/>
    <s v=" "/>
    <m/>
    <n v="1"/>
    <n v="17"/>
    <m/>
    <n v="2320"/>
    <m/>
    <n v="8.0000000000000002E-3"/>
    <n v="0.06"/>
  </r>
  <r>
    <x v="0"/>
    <x v="165"/>
    <n v="17"/>
    <x v="68"/>
    <s v=" "/>
    <m/>
    <n v="1"/>
    <n v="16"/>
    <m/>
    <n v="483"/>
    <m/>
    <n v="3.5000000000000003E-2"/>
    <n v="0.06"/>
  </r>
  <r>
    <x v="0"/>
    <x v="166"/>
    <n v="16"/>
    <x v="81"/>
    <s v=" "/>
    <m/>
    <m/>
    <n v="16"/>
    <m/>
    <n v="903"/>
    <m/>
    <n v="1.7999999999999999E-2"/>
    <n v="0"/>
  </r>
  <r>
    <x v="0"/>
    <x v="167"/>
    <n v="16"/>
    <x v="68"/>
    <s v=" "/>
    <m/>
    <n v="4"/>
    <n v="12"/>
    <m/>
    <m/>
    <m/>
    <m/>
    <n v="0.25"/>
  </r>
  <r>
    <x v="0"/>
    <x v="168"/>
    <n v="16"/>
    <x v="68"/>
    <s v=" "/>
    <m/>
    <n v="3"/>
    <n v="13"/>
    <m/>
    <n v="362"/>
    <m/>
    <n v="4.3999999999999997E-2"/>
    <n v="0.19"/>
  </r>
  <r>
    <x v="0"/>
    <x v="169"/>
    <n v="15"/>
    <x v="81"/>
    <n v="2"/>
    <m/>
    <n v="2"/>
    <n v="11"/>
    <m/>
    <m/>
    <n v="0.13300000000000001"/>
    <m/>
    <n v="0.13"/>
  </r>
  <r>
    <x v="0"/>
    <x v="170"/>
    <n v="15"/>
    <x v="68"/>
    <s v=" "/>
    <m/>
    <n v="1"/>
    <n v="14"/>
    <m/>
    <n v="293"/>
    <m/>
    <n v="5.0999999999999997E-2"/>
    <n v="7.0000000000000007E-2"/>
  </r>
  <r>
    <x v="0"/>
    <x v="171"/>
    <n v="15"/>
    <x v="68"/>
    <s v=" "/>
    <m/>
    <m/>
    <n v="15"/>
    <m/>
    <m/>
    <m/>
    <m/>
    <n v="0"/>
  </r>
  <r>
    <x v="0"/>
    <x v="172"/>
    <n v="14"/>
    <x v="68"/>
    <n v="1"/>
    <m/>
    <n v="7"/>
    <n v="6"/>
    <m/>
    <m/>
    <n v="7.0999999999999994E-2"/>
    <m/>
    <n v="0.5"/>
  </r>
  <r>
    <x v="0"/>
    <x v="173"/>
    <n v="14"/>
    <x v="68"/>
    <s v=" "/>
    <m/>
    <n v="1"/>
    <n v="13"/>
    <m/>
    <m/>
    <m/>
    <m/>
    <n v="7.0000000000000007E-2"/>
  </r>
  <r>
    <x v="0"/>
    <x v="174"/>
    <n v="13"/>
    <x v="89"/>
    <n v="1"/>
    <m/>
    <m/>
    <n v="12"/>
    <m/>
    <n v="1154"/>
    <n v="7.6999999999999999E-2"/>
    <n v="1.0999999999999999E-2"/>
    <n v="0"/>
  </r>
  <r>
    <x v="0"/>
    <x v="175"/>
    <n v="12"/>
    <x v="68"/>
    <n v="1"/>
    <m/>
    <n v="1"/>
    <n v="10"/>
    <m/>
    <m/>
    <n v="8.3000000000000004E-2"/>
    <m/>
    <n v="0.08"/>
  </r>
  <r>
    <x v="0"/>
    <x v="176"/>
    <n v="12"/>
    <x v="68"/>
    <s v=" "/>
    <m/>
    <m/>
    <n v="12"/>
    <n v="2"/>
    <n v="45"/>
    <m/>
    <n v="0.26700000000000002"/>
    <n v="0"/>
  </r>
  <r>
    <x v="0"/>
    <x v="177"/>
    <n v="12"/>
    <x v="88"/>
    <s v=" "/>
    <m/>
    <n v="1"/>
    <n v="11"/>
    <m/>
    <n v="56"/>
    <m/>
    <n v="0.214"/>
    <n v="0.08"/>
  </r>
  <r>
    <x v="0"/>
    <x v="178"/>
    <n v="12"/>
    <x v="68"/>
    <s v=" "/>
    <m/>
    <n v="7"/>
    <n v="5"/>
    <m/>
    <m/>
    <m/>
    <m/>
    <n v="0.57999999999999996"/>
  </r>
  <r>
    <x v="0"/>
    <x v="179"/>
    <n v="11"/>
    <x v="68"/>
    <n v="3"/>
    <m/>
    <m/>
    <n v="8"/>
    <m/>
    <n v="371"/>
    <n v="0.27300000000000002"/>
    <n v="0.03"/>
    <n v="0"/>
  </r>
  <r>
    <x v="0"/>
    <x v="180"/>
    <n v="11"/>
    <x v="81"/>
    <s v=" "/>
    <m/>
    <n v="2"/>
    <n v="9"/>
    <m/>
    <m/>
    <m/>
    <m/>
    <n v="0.18"/>
  </r>
  <r>
    <x v="0"/>
    <x v="181"/>
    <n v="11"/>
    <x v="68"/>
    <s v=" "/>
    <m/>
    <n v="11"/>
    <n v="0"/>
    <m/>
    <n v="770"/>
    <m/>
    <n v="1.4E-2"/>
    <n v="1"/>
  </r>
  <r>
    <x v="0"/>
    <x v="182"/>
    <n v="11"/>
    <x v="68"/>
    <s v=" "/>
    <m/>
    <m/>
    <n v="11"/>
    <m/>
    <n v="183"/>
    <m/>
    <n v="0.06"/>
    <n v="0"/>
  </r>
  <r>
    <x v="0"/>
    <x v="183"/>
    <n v="11"/>
    <x v="68"/>
    <s v=" "/>
    <m/>
    <m/>
    <n v="11"/>
    <m/>
    <m/>
    <m/>
    <m/>
    <n v="0"/>
  </r>
  <r>
    <x v="0"/>
    <x v="184"/>
    <n v="10"/>
    <x v="68"/>
    <n v="1"/>
    <m/>
    <n v="4"/>
    <n v="5"/>
    <m/>
    <m/>
    <n v="0.1"/>
    <m/>
    <n v="0.4"/>
  </r>
  <r>
    <x v="0"/>
    <x v="185"/>
    <n v="9"/>
    <x v="68"/>
    <n v="2"/>
    <m/>
    <m/>
    <n v="7"/>
    <m/>
    <m/>
    <n v="0.222"/>
    <m/>
    <n v="0"/>
  </r>
  <r>
    <x v="0"/>
    <x v="186"/>
    <n v="9"/>
    <x v="81"/>
    <n v="1"/>
    <m/>
    <m/>
    <n v="8"/>
    <n v="1"/>
    <n v="364"/>
    <n v="0.111"/>
    <n v="2.5000000000000001E-2"/>
    <n v="0"/>
  </r>
  <r>
    <x v="0"/>
    <x v="187"/>
    <n v="9"/>
    <x v="68"/>
    <s v=" "/>
    <m/>
    <n v="1"/>
    <n v="8"/>
    <m/>
    <n v="2895"/>
    <m/>
    <n v="3.0000000000000001E-3"/>
    <n v="0.11"/>
  </r>
  <r>
    <x v="0"/>
    <x v="188"/>
    <n v="9"/>
    <x v="68"/>
    <s v=" "/>
    <m/>
    <m/>
    <n v="9"/>
    <n v="1"/>
    <n v="36"/>
    <m/>
    <n v="0.25"/>
    <n v="0"/>
  </r>
  <r>
    <x v="0"/>
    <x v="189"/>
    <n v="8"/>
    <x v="68"/>
    <n v="1"/>
    <m/>
    <m/>
    <n v="7"/>
    <n v="1"/>
    <m/>
    <n v="0.125"/>
    <m/>
    <n v="0"/>
  </r>
  <r>
    <x v="0"/>
    <x v="190"/>
    <n v="8"/>
    <x v="68"/>
    <n v="1"/>
    <m/>
    <m/>
    <n v="7"/>
    <m/>
    <n v="61"/>
    <n v="0.125"/>
    <n v="0.13100000000000001"/>
    <n v="0"/>
  </r>
  <r>
    <x v="0"/>
    <x v="191"/>
    <n v="8"/>
    <x v="68"/>
    <s v=" "/>
    <m/>
    <m/>
    <n v="8"/>
    <m/>
    <m/>
    <m/>
    <m/>
    <n v="0"/>
  </r>
  <r>
    <x v="0"/>
    <x v="192"/>
    <n v="8"/>
    <x v="68"/>
    <s v=" "/>
    <m/>
    <n v="2"/>
    <n v="6"/>
    <m/>
    <m/>
    <m/>
    <m/>
    <n v="0.25"/>
  </r>
  <r>
    <x v="0"/>
    <x v="193"/>
    <n v="7"/>
    <x v="68"/>
    <n v="1"/>
    <m/>
    <n v="1"/>
    <n v="5"/>
    <m/>
    <m/>
    <n v="0.14299999999999999"/>
    <m/>
    <n v="0.14000000000000001"/>
  </r>
  <r>
    <x v="0"/>
    <x v="194"/>
    <n v="7"/>
    <x v="81"/>
    <n v="1"/>
    <m/>
    <n v="2"/>
    <n v="4"/>
    <m/>
    <n v="258"/>
    <n v="0.14299999999999999"/>
    <n v="2.7E-2"/>
    <n v="0.28999999999999998"/>
  </r>
  <r>
    <x v="0"/>
    <x v="195"/>
    <n v="7"/>
    <x v="81"/>
    <n v="1"/>
    <m/>
    <m/>
    <n v="6"/>
    <m/>
    <m/>
    <n v="0.14299999999999999"/>
    <m/>
    <n v="0"/>
  </r>
  <r>
    <x v="0"/>
    <x v="196"/>
    <n v="7"/>
    <x v="68"/>
    <s v=" "/>
    <m/>
    <m/>
    <n v="7"/>
    <m/>
    <m/>
    <m/>
    <m/>
    <n v="0"/>
  </r>
  <r>
    <x v="0"/>
    <x v="197"/>
    <n v="6"/>
    <x v="68"/>
    <s v=" "/>
    <m/>
    <n v="1"/>
    <n v="5"/>
    <m/>
    <m/>
    <m/>
    <m/>
    <n v="0.17"/>
  </r>
  <r>
    <x v="0"/>
    <x v="198"/>
    <n v="5"/>
    <x v="68"/>
    <s v=" "/>
    <m/>
    <n v="2"/>
    <n v="3"/>
    <m/>
    <n v="1166"/>
    <m/>
    <n v="4.0000000000000001E-3"/>
    <n v="0.4"/>
  </r>
  <r>
    <x v="0"/>
    <x v="199"/>
    <n v="5"/>
    <x v="68"/>
    <s v=" "/>
    <m/>
    <n v="1"/>
    <n v="4"/>
    <m/>
    <n v="137"/>
    <m/>
    <n v="3.5999999999999997E-2"/>
    <n v="0.2"/>
  </r>
  <r>
    <x v="0"/>
    <x v="200"/>
    <n v="4"/>
    <x v="68"/>
    <n v="1"/>
    <m/>
    <n v="2"/>
    <n v="1"/>
    <m/>
    <m/>
    <n v="0.25"/>
    <m/>
    <n v="0.5"/>
  </r>
  <r>
    <x v="0"/>
    <x v="201"/>
    <n v="4"/>
    <x v="68"/>
    <s v=" "/>
    <m/>
    <m/>
    <n v="4"/>
    <m/>
    <n v="19"/>
    <m/>
    <n v="0.21099999999999999"/>
    <n v="0"/>
  </r>
  <r>
    <x v="0"/>
    <x v="202"/>
    <n v="4"/>
    <x v="68"/>
    <s v=" "/>
    <m/>
    <m/>
    <n v="4"/>
    <m/>
    <m/>
    <m/>
    <m/>
    <n v="0"/>
  </r>
  <r>
    <x v="0"/>
    <x v="203"/>
    <n v="3"/>
    <x v="68"/>
    <s v=" "/>
    <m/>
    <m/>
    <n v="3"/>
    <m/>
    <m/>
    <m/>
    <m/>
    <n v="0"/>
  </r>
  <r>
    <x v="0"/>
    <x v="204"/>
    <n v="3"/>
    <x v="68"/>
    <s v=" "/>
    <m/>
    <m/>
    <n v="3"/>
    <m/>
    <m/>
    <m/>
    <m/>
    <n v="0"/>
  </r>
  <r>
    <x v="0"/>
    <x v="205"/>
    <n v="3"/>
    <x v="68"/>
    <s v=" "/>
    <m/>
    <m/>
    <n v="3"/>
    <m/>
    <m/>
    <m/>
    <m/>
    <n v="0"/>
  </r>
  <r>
    <x v="0"/>
    <x v="206"/>
    <n v="3"/>
    <x v="81"/>
    <s v=" "/>
    <m/>
    <m/>
    <n v="3"/>
    <m/>
    <m/>
    <m/>
    <m/>
    <n v="0"/>
  </r>
  <r>
    <x v="0"/>
    <x v="207"/>
    <n v="2"/>
    <x v="68"/>
    <s v=" "/>
    <m/>
    <m/>
    <n v="2"/>
    <m/>
    <n v="10"/>
    <m/>
    <n v="0.2"/>
    <n v="0"/>
  </r>
  <r>
    <x v="0"/>
    <x v="208"/>
    <n v="2"/>
    <x v="68"/>
    <s v=" "/>
    <m/>
    <m/>
    <n v="2"/>
    <m/>
    <n v="72"/>
    <m/>
    <n v="2.8000000000000001E-2"/>
    <n v="0"/>
  </r>
  <r>
    <x v="0"/>
    <x v="209"/>
    <n v="1"/>
    <x v="68"/>
    <s v=" "/>
    <m/>
    <m/>
    <n v="1"/>
    <m/>
    <m/>
    <m/>
    <m/>
    <n v="0"/>
  </r>
  <r>
    <x v="0"/>
    <x v="210"/>
    <n v="1"/>
    <x v="68"/>
    <s v=" "/>
    <m/>
    <m/>
    <n v="1"/>
    <m/>
    <m/>
    <m/>
    <m/>
    <n v="0"/>
  </r>
  <r>
    <x v="1"/>
    <x v="0"/>
    <n v="81953"/>
    <x v="70"/>
    <n v="3339"/>
    <n v="3"/>
    <n v="77525"/>
    <n v="1089"/>
    <n v="141"/>
    <m/>
    <n v="4.0742864812758531E-2"/>
    <m/>
    <n v="0.94596903102998064"/>
  </r>
  <r>
    <x v="1"/>
    <x v="1"/>
    <n v="532879"/>
    <x v="94"/>
    <n v="20577"/>
    <n v="1830"/>
    <n v="30453"/>
    <n v="481849"/>
    <n v="11471"/>
    <n v="2670674"/>
    <n v="3.8614769957157256E-2"/>
    <n v="0.19952978162066953"/>
    <n v="5.7148058001910376E-2"/>
  </r>
  <r>
    <x v="1"/>
    <x v="2"/>
    <n v="163027"/>
    <x v="95"/>
    <n v="16606"/>
    <n v="525"/>
    <n v="59109"/>
    <n v="87312"/>
    <n v="7371"/>
    <n v="355000"/>
    <n v="0.10186042802725929"/>
    <n v="0.45923098591549294"/>
    <n v="0.36257184392769298"/>
  </r>
  <r>
    <x v="1"/>
    <x v="3"/>
    <n v="152271"/>
    <x v="96"/>
    <n v="19468"/>
    <n v="619"/>
    <n v="32534"/>
    <n v="100269"/>
    <n v="3381"/>
    <n v="963473"/>
    <n v="0.12785100248898346"/>
    <n v="0.15804386838032825"/>
    <n v="0.21365854299242798"/>
  </r>
  <r>
    <x v="1"/>
    <x v="5"/>
    <n v="129654"/>
    <x v="97"/>
    <n v="13832"/>
    <n v="635"/>
    <n v="26391"/>
    <n v="89431"/>
    <n v="6883"/>
    <n v="333807"/>
    <n v="0.10668394341863729"/>
    <n v="0.38841006929153671"/>
    <n v="0.20354944698968022"/>
  </r>
  <r>
    <x v="1"/>
    <x v="4"/>
    <n v="125452"/>
    <x v="98"/>
    <n v="2871"/>
    <n v="135"/>
    <n v="57400"/>
    <n v="65181"/>
    <n v="4895"/>
    <n v="1317887"/>
    <n v="2.2885246947039504E-2"/>
    <n v="9.5191772890999005E-2"/>
    <n v="0.45754551541625482"/>
  </r>
  <r>
    <x v="1"/>
    <x v="7"/>
    <n v="78991"/>
    <x v="99"/>
    <n v="9875"/>
    <n v="917"/>
    <n v="344"/>
    <n v="68772"/>
    <n v="1559"/>
    <n v="334974"/>
    <n v="0.12501424212885012"/>
    <n v="0.23581233170335608"/>
    <n v="4.3549265106151338E-3"/>
  </r>
  <r>
    <x v="1"/>
    <x v="6"/>
    <n v="70029"/>
    <x v="100"/>
    <n v="4357"/>
    <n v="125"/>
    <n v="41947"/>
    <n v="23725"/>
    <n v="3987"/>
    <n v="251703"/>
    <n v="6.2217081494809291E-2"/>
    <n v="0.27822076018164266"/>
    <n v="0.598994702194805"/>
  </r>
  <r>
    <x v="1"/>
    <x v="8"/>
    <n v="52167"/>
    <x v="101"/>
    <n v="1101"/>
    <n v="95"/>
    <n v="2965"/>
    <n v="48101"/>
    <n v="1626"/>
    <n v="340380"/>
    <n v="2.1105296451779859E-2"/>
    <n v="0.15326106116693108"/>
    <n v="5.6836697529089271E-2"/>
  </r>
  <r>
    <x v="1"/>
    <x v="9"/>
    <n v="28018"/>
    <x v="102"/>
    <n v="3346"/>
    <n v="327"/>
    <n v="5986"/>
    <n v="18686"/>
    <n v="1262"/>
    <n v="102151"/>
    <n v="0.11942322792490542"/>
    <n v="0.27428023220526476"/>
    <n v="0.21364836890570349"/>
  </r>
  <r>
    <x v="1"/>
    <x v="10"/>
    <n v="25107"/>
    <x v="103"/>
    <n v="1036"/>
    <n v="34"/>
    <n v="12100"/>
    <n v="11971"/>
    <n v="386"/>
    <n v="190000"/>
    <n v="4.1263392679332454E-2"/>
    <n v="0.13214210526315789"/>
    <n v="0.48193730832038872"/>
  </r>
  <r>
    <x v="1"/>
    <x v="11"/>
    <n v="24413"/>
    <x v="104"/>
    <n v="2643"/>
    <n v="132"/>
    <n v="250"/>
    <n v="21520"/>
    <n v="1384"/>
    <n v="101534"/>
    <n v="0.10826199156187277"/>
    <n v="0.24044162546536135"/>
    <n v="1.0240445664195305E-2"/>
  </r>
  <r>
    <x v="1"/>
    <x v="12"/>
    <n v="23318"/>
    <x v="105"/>
    <n v="653"/>
    <n v="84"/>
    <n v="6428"/>
    <n v="16237"/>
    <n v="557"/>
    <n v="401552"/>
    <n v="2.8004116991165624E-2"/>
    <n v="5.806968960433518E-2"/>
    <n v="0.27566686679818164"/>
  </r>
  <r>
    <x v="1"/>
    <x v="13"/>
    <n v="20962"/>
    <x v="106"/>
    <n v="1140"/>
    <n v="72"/>
    <n v="173"/>
    <n v="19649"/>
    <n v="296"/>
    <n v="62985"/>
    <n v="5.438412365232325E-2"/>
    <n v="0.33280939906326901"/>
    <n v="8.2530292910981771E-3"/>
  </r>
  <r>
    <x v="1"/>
    <x v="14"/>
    <n v="15987"/>
    <x v="31"/>
    <n v="470"/>
    <n v="35"/>
    <n v="266"/>
    <n v="15251"/>
    <n v="233"/>
    <n v="162798"/>
    <n v="2.939888659535873E-2"/>
    <n v="9.8201452106291234E-2"/>
    <n v="1.6638518796522173E-2"/>
  </r>
  <r>
    <x v="1"/>
    <x v="15"/>
    <n v="13806"/>
    <x v="107"/>
    <n v="337"/>
    <n v="18"/>
    <n v="6604"/>
    <n v="6865"/>
    <n v="246"/>
    <n v="140975"/>
    <n v="2.4409676952049833E-2"/>
    <n v="9.7932257492463204E-2"/>
    <n v="0.4783427495291902"/>
  </r>
  <r>
    <x v="1"/>
    <x v="17"/>
    <n v="13584"/>
    <x v="108"/>
    <n v="106"/>
    <n v="12"/>
    <n v="1045"/>
    <n v="12433"/>
    <n v="8"/>
    <n v="1184442"/>
    <n v="7.8032979976442873E-3"/>
    <n v="1.1468691586417909E-2"/>
    <n v="7.6928739693757367E-2"/>
  </r>
  <r>
    <x v="1"/>
    <x v="18"/>
    <n v="10743"/>
    <x v="109"/>
    <n v="101"/>
    <n v="6"/>
    <n v="1341"/>
    <n v="9301"/>
    <n v="175"/>
    <n v="117339"/>
    <n v="9.4014707251233367E-3"/>
    <n v="9.1555237389103372E-2"/>
    <n v="0.12482546774643954"/>
  </r>
  <r>
    <x v="1"/>
    <x v="16"/>
    <n v="10480"/>
    <x v="58"/>
    <n v="211"/>
    <n v="3"/>
    <n v="7243"/>
    <n v="3026"/>
    <n v="55"/>
    <n v="510479"/>
    <n v="2.0133587786259542E-2"/>
    <n v="2.0529737756107499E-2"/>
    <n v="0.69112595419847334"/>
  </r>
  <r>
    <x v="1"/>
    <x v="19"/>
    <n v="10151"/>
    <x v="110"/>
    <n v="887"/>
    <n v="17"/>
    <n v="381"/>
    <n v="8883"/>
    <n v="789"/>
    <n v="54700"/>
    <n v="8.7380553640035469E-2"/>
    <n v="0.18557586837294332"/>
    <n v="3.7533247955866419E-2"/>
  </r>
  <r>
    <x v="1"/>
    <x v="21"/>
    <n v="8928"/>
    <x v="111"/>
    <n v="320"/>
    <n v="33"/>
    <n v="25"/>
    <n v="8583"/>
    <n v="194"/>
    <n v="53000"/>
    <n v="3.5842293906810034E-2"/>
    <n v="0.16845283018867924"/>
    <n v="2.800179211469534E-3"/>
  </r>
  <r>
    <x v="1"/>
    <x v="20"/>
    <n v="8446"/>
    <x v="112"/>
    <n v="288"/>
    <n v="39"/>
    <n v="969"/>
    <n v="7189"/>
    <m/>
    <n v="189111"/>
    <n v="3.4098981766516691E-2"/>
    <n v="4.466160085875491E-2"/>
    <n v="0.1147288657352593"/>
  </r>
  <r>
    <x v="1"/>
    <x v="31"/>
    <n v="7257"/>
    <x v="113"/>
    <n v="315"/>
    <n v="18"/>
    <n v="411"/>
    <n v="6531"/>
    <n v="184"/>
    <n v="21568"/>
    <n v="4.34063662670525E-2"/>
    <n v="0.33647069732937684"/>
    <n v="5.6634973129392308E-2"/>
  </r>
  <r>
    <x v="1"/>
    <x v="24"/>
    <n v="6927"/>
    <x v="24"/>
    <n v="73"/>
    <n v="8"/>
    <n v="1864"/>
    <n v="4990"/>
    <n v="383"/>
    <n v="76374"/>
    <n v="1.0538472643279919E-2"/>
    <n v="9.0698405216434907E-2"/>
    <n v="0.26909195900101052"/>
  </r>
  <r>
    <x v="1"/>
    <x v="29"/>
    <n v="6848"/>
    <x v="114"/>
    <n v="181"/>
    <n v="12"/>
    <n v="1739"/>
    <n v="4928"/>
    <n v="142"/>
    <n v="67712"/>
    <n v="2.6431074766355141E-2"/>
    <n v="0.10113421550094517"/>
    <n v="0.25394275700934582"/>
  </r>
  <r>
    <x v="1"/>
    <x v="28"/>
    <n v="6748"/>
    <x v="115"/>
    <n v="108"/>
    <n v="9"/>
    <n v="762"/>
    <n v="5878"/>
    <n v="117"/>
    <n v="68771"/>
    <n v="1.6004742145820983E-2"/>
    <n v="9.8122755231129399E-2"/>
    <n v="0.11292234736218139"/>
  </r>
  <r>
    <x v="1"/>
    <x v="22"/>
    <n v="6409"/>
    <x v="116"/>
    <n v="119"/>
    <n v="6"/>
    <n v="32"/>
    <n v="6258"/>
    <n v="67"/>
    <n v="124279"/>
    <n v="1.8567639257294429E-2"/>
    <n v="5.1569452602611865E-2"/>
    <n v="4.9929786238102668E-3"/>
  </r>
  <r>
    <x v="1"/>
    <x v="26"/>
    <n v="6356"/>
    <x v="117"/>
    <n v="208"/>
    <n v="27"/>
    <n v="375"/>
    <n v="5773"/>
    <n v="160"/>
    <n v="129560"/>
    <n v="3.2724984266834484E-2"/>
    <n v="4.9058351343007102E-2"/>
    <n v="5.8999370673379486E-2"/>
  </r>
  <r>
    <x v="1"/>
    <x v="23"/>
    <n v="6303"/>
    <x v="82"/>
    <n v="56"/>
    <n v="2"/>
    <n v="3265"/>
    <n v="2982"/>
    <n v="80"/>
    <n v="351380"/>
    <n v="8.884658099317785E-3"/>
    <n v="1.793784506801753E-2"/>
    <n v="0.51800729811201018"/>
  </r>
  <r>
    <x v="1"/>
    <x v="25"/>
    <n v="5996"/>
    <x v="22"/>
    <n v="260"/>
    <n v="13"/>
    <n v="1955"/>
    <n v="3781"/>
    <n v="106"/>
    <n v="67771"/>
    <n v="4.3362241494329552E-2"/>
    <n v="8.8474421212613064E-2"/>
    <n v="0.32605070046697798"/>
  </r>
  <r>
    <x v="1"/>
    <x v="30"/>
    <n v="5990"/>
    <x v="118"/>
    <n v="291"/>
    <n v="21"/>
    <n v="758"/>
    <n v="4941"/>
    <n v="208"/>
    <n v="59272"/>
    <n v="4.8580968280467443E-2"/>
    <n v="0.10105952220272642"/>
    <n v="0.12654424040066778"/>
  </r>
  <r>
    <x v="1"/>
    <x v="27"/>
    <n v="5902"/>
    <x v="119"/>
    <n v="129"/>
    <n v="10"/>
    <n v="411"/>
    <n v="5362"/>
    <n v="92"/>
    <n v="120285"/>
    <n v="2.1856997627922738E-2"/>
    <n v="4.9066799684083631E-2"/>
    <n v="6.9637411047102679E-2"/>
  </r>
  <r>
    <x v="1"/>
    <x v="32"/>
    <n v="5011"/>
    <x v="120"/>
    <n v="86"/>
    <n v="20"/>
    <n v="762"/>
    <n v="4163"/>
    <n v="50"/>
    <n v="57836"/>
    <n v="1.7162243065256436E-2"/>
    <n v="8.6641538142333496E-2"/>
    <n v="0.15206545599680701"/>
  </r>
  <r>
    <x v="1"/>
    <x v="33"/>
    <n v="4530"/>
    <x v="121"/>
    <n v="73"/>
    <n v="3"/>
    <n v="1995"/>
    <n v="2462"/>
    <n v="72"/>
    <n v="71897"/>
    <n v="1.6114790286975718E-2"/>
    <n v="6.300680139644213E-2"/>
    <n v="0.44039735099337746"/>
  </r>
  <r>
    <x v="1"/>
    <x v="34"/>
    <n v="4428"/>
    <x v="25"/>
    <n v="247"/>
    <n v="26"/>
    <n v="157"/>
    <n v="4024"/>
    <n v="1"/>
    <n v="24500"/>
    <n v="5.5781391147244806E-2"/>
    <n v="0.18073469387755103"/>
    <n v="3.5456187895212286E-2"/>
  </r>
  <r>
    <x v="1"/>
    <x v="36"/>
    <n v="4033"/>
    <x v="122"/>
    <n v="52"/>
    <n v="5"/>
    <n v="720"/>
    <n v="3261"/>
    <n v="67"/>
    <n v="115585"/>
    <n v="1.2893627572526656E-2"/>
    <n v="3.489207077042869E-2"/>
    <n v="0.17852715100421523"/>
  </r>
  <r>
    <x v="1"/>
    <x v="37"/>
    <n v="3844"/>
    <x v="123"/>
    <n v="233"/>
    <n v="39"/>
    <n v="633"/>
    <n v="2978"/>
    <n v="89"/>
    <n v="31492"/>
    <n v="6.0613943808532779E-2"/>
    <n v="0.12206274609424615"/>
    <n v="0.16467221644120708"/>
  </r>
  <r>
    <x v="1"/>
    <x v="35"/>
    <n v="3842"/>
    <x v="124"/>
    <n v="327"/>
    <n v="21"/>
    <n v="286"/>
    <n v="3229"/>
    <m/>
    <n v="19452"/>
    <n v="8.5111920874544514E-2"/>
    <n v="0.19751182397696895"/>
    <n v="7.4440395627277459E-2"/>
  </r>
  <r>
    <x v="1"/>
    <x v="39"/>
    <n v="3736"/>
    <x v="125"/>
    <n v="20"/>
    <n v="4"/>
    <n v="588"/>
    <n v="3128"/>
    <n v="1"/>
    <n v="648195"/>
    <n v="5.3533190578158455E-3"/>
    <n v="5.7636976527125324E-3"/>
    <n v="0.15738758029978586"/>
  </r>
  <r>
    <x v="1"/>
    <x v="40"/>
    <n v="3380"/>
    <x v="126"/>
    <n v="74"/>
    <n v="3"/>
    <n v="118"/>
    <n v="3188"/>
    <n v="145"/>
    <n v="16399"/>
    <n v="2.1893491124260357E-2"/>
    <n v="0.20611012866638209"/>
    <n v="3.4911242603550295E-2"/>
  </r>
  <r>
    <x v="1"/>
    <x v="38"/>
    <n v="3270"/>
    <x v="127"/>
    <n v="62"/>
    <n v="8"/>
    <n v="500"/>
    <n v="2708"/>
    <n v="30"/>
    <n v="28965"/>
    <n v="1.8960244648318043E-2"/>
    <n v="0.11289487312273433"/>
    <n v="0.1529051987767584"/>
  </r>
  <r>
    <x v="1"/>
    <x v="41"/>
    <n v="3234"/>
    <x v="128"/>
    <n v="79"/>
    <n v="5"/>
    <n v="23"/>
    <n v="3132"/>
    <n v="104"/>
    <n v="14588"/>
    <n v="2.442795299938157E-2"/>
    <n v="0.22168905950095968"/>
    <n v="7.1119356833642547E-3"/>
  </r>
  <r>
    <x v="1"/>
    <x v="42"/>
    <n v="2905"/>
    <x v="129"/>
    <n v="49"/>
    <n v="1"/>
    <n v="300"/>
    <n v="2556"/>
    <n v="80"/>
    <n v="44354"/>
    <n v="1.6867469879518072E-2"/>
    <n v="6.5495783920277759E-2"/>
    <n v="0.10327022375215146"/>
  </r>
  <r>
    <x v="1"/>
    <x v="45"/>
    <n v="2759"/>
    <x v="51"/>
    <n v="135"/>
    <n v="9"/>
    <n v="108"/>
    <n v="2516"/>
    <n v="147"/>
    <n v="8469"/>
    <n v="4.8930772018847407E-2"/>
    <n v="0.32577636084543632"/>
    <n v="3.9144617615077926E-2"/>
  </r>
  <r>
    <x v="1"/>
    <x v="44"/>
    <n v="2728"/>
    <x v="130"/>
    <n v="6"/>
    <m/>
    <n v="247"/>
    <n v="2475"/>
    <n v="37"/>
    <n v="47751"/>
    <n v="2.1994134897360706E-3"/>
    <n v="5.7129693618981799E-2"/>
    <n v="9.05425219941349E-2"/>
  </r>
  <r>
    <x v="1"/>
    <x v="46"/>
    <n v="2709"/>
    <x v="131"/>
    <n v="100"/>
    <n v="20"/>
    <n v="214"/>
    <n v="2395"/>
    <n v="92"/>
    <n v="40603"/>
    <n v="3.6913990402362498E-2"/>
    <n v="6.6719207940299979E-2"/>
    <n v="7.8995939461055736E-2"/>
  </r>
  <r>
    <x v="1"/>
    <x v="43"/>
    <n v="2518"/>
    <x v="132"/>
    <n v="35"/>
    <n v="2"/>
    <n v="1135"/>
    <n v="1348"/>
    <n v="61"/>
    <n v="71860"/>
    <n v="1.3899920571882446E-2"/>
    <n v="3.5040356248260504E-2"/>
    <n v="0.45075456711675932"/>
  </r>
  <r>
    <x v="1"/>
    <x v="51"/>
    <n v="2511"/>
    <x v="133"/>
    <n v="73"/>
    <n v="4"/>
    <n v="79"/>
    <n v="2359"/>
    <n v="45"/>
    <n v="26577"/>
    <n v="2.9072082835523694E-2"/>
    <n v="9.4480189637656614E-2"/>
    <n v="3.14615690959777E-2"/>
  </r>
  <r>
    <x v="1"/>
    <x v="49"/>
    <n v="2299"/>
    <x v="134"/>
    <n v="8"/>
    <n v="1"/>
    <n v="528"/>
    <n v="1763"/>
    <n v="31"/>
    <n v="72680"/>
    <n v="3.4797738147020443E-3"/>
    <n v="3.1631810676940014E-2"/>
    <n v="0.22966507177033493"/>
  </r>
  <r>
    <x v="1"/>
    <x v="55"/>
    <n v="2226"/>
    <x v="135"/>
    <n v="23"/>
    <n v="4"/>
    <n v="172"/>
    <n v="2031"/>
    <n v="72"/>
    <n v="53000"/>
    <n v="1.0332434860736747E-2"/>
    <n v="4.2000000000000003E-2"/>
    <n v="7.7268643306379156E-2"/>
  </r>
  <r>
    <x v="1"/>
    <x v="50"/>
    <n v="2142"/>
    <x v="136"/>
    <n v="89"/>
    <n v="7"/>
    <n v="440"/>
    <n v="1613"/>
    <n v="115"/>
    <n v="18027"/>
    <n v="4.1549953314659195E-2"/>
    <n v="0.11882176734897654"/>
    <n v="0.20541549953314658"/>
  </r>
  <r>
    <x v="1"/>
    <x v="47"/>
    <n v="2081"/>
    <x v="137"/>
    <n v="93"/>
    <n v="1"/>
    <n v="269"/>
    <n v="1719"/>
    <n v="75"/>
    <n v="37344"/>
    <n v="4.4690052859202307E-2"/>
    <n v="5.57251499571551E-2"/>
    <n v="0.1292647765497357"/>
  </r>
  <r>
    <x v="1"/>
    <x v="48"/>
    <n v="2028"/>
    <x v="72"/>
    <n v="25"/>
    <n v="1"/>
    <n v="410"/>
    <n v="1593"/>
    <n v="7"/>
    <n v="75053"/>
    <n v="1.232741617357002E-2"/>
    <n v="2.7020905226972938E-2"/>
    <n v="0.20216962524654833"/>
  </r>
  <r>
    <x v="1"/>
    <x v="52"/>
    <n v="1939"/>
    <x v="138"/>
    <n v="146"/>
    <n v="11"/>
    <n v="426"/>
    <n v="1367"/>
    <m/>
    <n v="25000"/>
    <n v="7.529654461062403E-2"/>
    <n v="7.7560000000000004E-2"/>
    <n v="0.21970087674058794"/>
  </r>
  <r>
    <x v="1"/>
    <x v="53"/>
    <n v="1825"/>
    <x v="55"/>
    <n v="275"/>
    <n v="19"/>
    <n v="460"/>
    <n v="1090"/>
    <n v="60"/>
    <n v="3359"/>
    <n v="0.15068493150684931"/>
    <n v="0.54331646323310512"/>
    <n v="0.25205479452054796"/>
  </r>
  <r>
    <x v="1"/>
    <x v="54"/>
    <n v="1689"/>
    <x v="83"/>
    <n v="8"/>
    <n v="1"/>
    <n v="841"/>
    <n v="840"/>
    <n v="11"/>
    <n v="34635"/>
    <n v="4.7365304914150381E-3"/>
    <n v="4.8765699436985707E-2"/>
    <n v="0.49792776791000593"/>
  </r>
  <r>
    <x v="1"/>
    <x v="58"/>
    <n v="1560"/>
    <x v="139"/>
    <n v="30"/>
    <n v="1"/>
    <n v="75"/>
    <n v="1455"/>
    <n v="80"/>
    <n v="6271"/>
    <n v="1.9230769230769232E-2"/>
    <n v="0.24876415244777547"/>
    <n v="4.807692307692308E-2"/>
  </r>
  <r>
    <x v="1"/>
    <x v="57"/>
    <n v="1545"/>
    <x v="140"/>
    <n v="111"/>
    <n v="4"/>
    <n v="146"/>
    <n v="1288"/>
    <n v="1"/>
    <n v="7734"/>
    <n v="7.184466019417475E-2"/>
    <n v="0.19976726144297904"/>
    <n v="9.4498381877022655E-2"/>
  </r>
  <r>
    <x v="1"/>
    <x v="56"/>
    <n v="1534"/>
    <x v="16"/>
    <n v="21"/>
    <m/>
    <n v="323"/>
    <n v="1190"/>
    <n v="32"/>
    <n v="15691"/>
    <n v="1.3689700130378096E-2"/>
    <n v="9.7763048881524442E-2"/>
    <n v="0.21056062581486309"/>
  </r>
  <r>
    <x v="1"/>
    <x v="60"/>
    <n v="1318"/>
    <x v="16"/>
    <n v="72"/>
    <n v="2"/>
    <n v="601"/>
    <n v="645"/>
    <m/>
    <n v="33889"/>
    <n v="5.4628224582701064E-2"/>
    <n v="3.889167576499749E-2"/>
    <n v="0.45599393019726858"/>
  </r>
  <r>
    <x v="1"/>
    <x v="59"/>
    <n v="1312"/>
    <x v="57"/>
    <n v="4"/>
    <n v="2"/>
    <n v="422"/>
    <n v="886"/>
    <n v="5"/>
    <n v="58746"/>
    <n v="3.0487804878048782E-3"/>
    <n v="2.2333435467946753E-2"/>
    <n v="0.32164634146341464"/>
  </r>
  <r>
    <x v="1"/>
    <x v="63"/>
    <n v="1310"/>
    <x v="141"/>
    <n v="85"/>
    <n v="8"/>
    <n v="115"/>
    <n v="1110"/>
    <n v="17"/>
    <n v="31961"/>
    <n v="6.4885496183206104E-2"/>
    <n v="4.0987453458903041E-2"/>
    <n v="8.7786259541984726E-2"/>
  </r>
  <r>
    <x v="1"/>
    <x v="61"/>
    <n v="1304"/>
    <x v="70"/>
    <n v="24"/>
    <m/>
    <n v="93"/>
    <n v="1187"/>
    <n v="11"/>
    <n v="29456"/>
    <n v="1.8404907975460124E-2"/>
    <n v="4.4269418794133625E-2"/>
    <n v="7.131901840490798E-2"/>
  </r>
  <r>
    <x v="1"/>
    <x v="62"/>
    <n v="1188"/>
    <x v="142"/>
    <n v="50"/>
    <n v="5"/>
    <n v="148"/>
    <n v="990"/>
    <n v="37"/>
    <n v="34279"/>
    <n v="4.208754208754209E-2"/>
    <n v="3.4656786954111847E-2"/>
    <n v="0.12457912457912458"/>
  </r>
  <r>
    <x v="1"/>
    <x v="68"/>
    <n v="1154"/>
    <x v="143"/>
    <n v="1"/>
    <m/>
    <n v="133"/>
    <n v="1020"/>
    <n v="27"/>
    <m/>
    <n v="8.6655112651646442E-4"/>
    <m/>
    <n v="0.11525129982668977"/>
  </r>
  <r>
    <x v="1"/>
    <x v="66"/>
    <n v="1058"/>
    <x v="144"/>
    <n v="11"/>
    <n v="1"/>
    <n v="200"/>
    <n v="847"/>
    <n v="27"/>
    <n v="61342"/>
    <n v="1.0396975425330813E-2"/>
    <n v="1.7247562844380684E-2"/>
    <n v="0.1890359168241966"/>
  </r>
  <r>
    <x v="1"/>
    <x v="69"/>
    <n v="1040"/>
    <x v="56"/>
    <n v="6"/>
    <m/>
    <n v="555"/>
    <n v="479"/>
    <n v="3"/>
    <n v="60425"/>
    <n v="5.7692307692307696E-3"/>
    <n v="1.7211419114604883E-2"/>
    <n v="0.53365384615384615"/>
  </r>
  <r>
    <x v="1"/>
    <x v="65"/>
    <n v="1026"/>
    <x v="145"/>
    <n v="23"/>
    <n v="1"/>
    <n v="54"/>
    <n v="949"/>
    <n v="14"/>
    <n v="38472"/>
    <n v="2.2417153996101363E-2"/>
    <n v="2.6668746101060511E-2"/>
    <n v="5.2631578947368418E-2"/>
  </r>
  <r>
    <x v="1"/>
    <x v="64"/>
    <n v="1001"/>
    <x v="146"/>
    <n v="4"/>
    <m/>
    <n v="336"/>
    <n v="661"/>
    <n v="14"/>
    <n v="96709"/>
    <n v="3.996003996003996E-3"/>
    <n v="1.0350639547508506E-2"/>
    <n v="0.33566433566433568"/>
  </r>
  <r>
    <x v="1"/>
    <x v="67"/>
    <n v="967"/>
    <x v="58"/>
    <n v="13"/>
    <n v="1"/>
    <n v="173"/>
    <n v="781"/>
    <n v="30"/>
    <n v="6484"/>
    <n v="1.344364012409514E-2"/>
    <n v="0.14913633559531153"/>
    <n v="0.17890382626680454"/>
  </r>
  <r>
    <x v="1"/>
    <x v="70"/>
    <n v="946"/>
    <x v="132"/>
    <n v="37"/>
    <n v="1"/>
    <n v="139"/>
    <n v="770"/>
    <n v="4"/>
    <n v="6911"/>
    <n v="3.9112050739957716E-2"/>
    <n v="0.13688322963391694"/>
    <n v="0.14693446088794926"/>
  </r>
  <r>
    <x v="1"/>
    <x v="72"/>
    <n v="865"/>
    <x v="147"/>
    <n v="10"/>
    <m/>
    <n v="81"/>
    <n v="774"/>
    <n v="21"/>
    <n v="61955"/>
    <n v="1.1560693641618497E-2"/>
    <n v="1.3961746428859657E-2"/>
    <n v="9.3641618497109821E-2"/>
  </r>
  <r>
    <x v="1"/>
    <x v="71"/>
    <n v="820"/>
    <x v="68"/>
    <n v="12"/>
    <m/>
    <n v="98"/>
    <n v="710"/>
    <m/>
    <m/>
    <n v="1.4634146341463415E-2"/>
    <m/>
    <n v="0.11951219512195121"/>
  </r>
  <r>
    <x v="1"/>
    <x v="81"/>
    <n v="767"/>
    <x v="148"/>
    <n v="4"/>
    <n v="1"/>
    <n v="42"/>
    <n v="721"/>
    <n v="8"/>
    <n v="70000"/>
    <n v="5.2151238591916557E-3"/>
    <n v="1.0957142857142858E-2"/>
    <n v="5.4758800521512385E-2"/>
  </r>
  <r>
    <x v="1"/>
    <x v="75"/>
    <n v="760"/>
    <x v="149"/>
    <n v="34"/>
    <n v="2"/>
    <n v="41"/>
    <n v="685"/>
    <n v="15"/>
    <n v="7653"/>
    <n v="4.4736842105263158E-2"/>
    <n v="9.9307461126355676E-2"/>
    <n v="5.3947368421052633E-2"/>
  </r>
  <r>
    <x v="1"/>
    <x v="74"/>
    <n v="728"/>
    <x v="62"/>
    <n v="2"/>
    <m/>
    <n v="23"/>
    <n v="703"/>
    <n v="5"/>
    <n v="25846"/>
    <n v="2.7472527472527475E-3"/>
    <n v="2.8166834326394798E-2"/>
    <n v="3.1593406593406592E-2"/>
  </r>
  <r>
    <x v="1"/>
    <x v="73"/>
    <n v="712"/>
    <x v="68"/>
    <n v="11"/>
    <m/>
    <n v="619"/>
    <n v="82"/>
    <n v="10"/>
    <m/>
    <n v="1.5449438202247191E-2"/>
    <m/>
    <n v="0.8693820224719101"/>
  </r>
  <r>
    <x v="1"/>
    <x v="76"/>
    <n v="685"/>
    <x v="83"/>
    <n v="28"/>
    <n v="3"/>
    <n v="43"/>
    <n v="614"/>
    <n v="85"/>
    <n v="10676"/>
    <n v="4.0875912408759124E-2"/>
    <n v="6.4162607718246528E-2"/>
    <n v="6.2773722627737227E-2"/>
  </r>
  <r>
    <x v="1"/>
    <x v="77"/>
    <n v="661"/>
    <x v="150"/>
    <n v="28"/>
    <n v="3"/>
    <n v="62"/>
    <n v="571"/>
    <n v="32"/>
    <n v="18502"/>
    <n v="4.2360060514372161E-2"/>
    <n v="3.5725867473786616E-2"/>
    <n v="9.3797276853252648E-2"/>
  </r>
  <r>
    <x v="1"/>
    <x v="78"/>
    <n v="630"/>
    <x v="151"/>
    <n v="3"/>
    <m/>
    <n v="16"/>
    <n v="611"/>
    <n v="2"/>
    <n v="27796"/>
    <n v="4.7619047619047623E-3"/>
    <n v="2.2665131673622104E-2"/>
    <n v="2.5396825396825397E-2"/>
  </r>
  <r>
    <x v="1"/>
    <x v="84"/>
    <n v="620"/>
    <x v="152"/>
    <n v="16"/>
    <n v="1"/>
    <n v="77"/>
    <n v="527"/>
    <n v="11"/>
    <n v="13162"/>
    <n v="2.5806451612903226E-2"/>
    <n v="4.710530314541863E-2"/>
    <n v="0.12419354838709677"/>
  </r>
  <r>
    <x v="1"/>
    <x v="80"/>
    <n v="619"/>
    <x v="84"/>
    <n v="20"/>
    <m/>
    <n v="77"/>
    <n v="522"/>
    <n v="34"/>
    <n v="14055"/>
    <n v="3.2310177705977383E-2"/>
    <n v="4.4041266453219492E-2"/>
    <n v="0.12439418416801293"/>
  </r>
  <r>
    <x v="1"/>
    <x v="82"/>
    <n v="616"/>
    <x v="153"/>
    <n v="10"/>
    <m/>
    <n v="61"/>
    <n v="545"/>
    <n v="8"/>
    <n v="17119"/>
    <n v="1.6233766233766232E-2"/>
    <n v="3.5983410245925579E-2"/>
    <n v="9.9025974025974031E-2"/>
  </r>
  <r>
    <x v="1"/>
    <x v="79"/>
    <n v="601"/>
    <x v="68"/>
    <n v="26"/>
    <m/>
    <n v="71"/>
    <n v="504"/>
    <n v="17"/>
    <n v="1673"/>
    <n v="4.3261231281198007E-2"/>
    <n v="0.35923490735206215"/>
    <n v="0.11813643926788686"/>
  </r>
  <r>
    <x v="1"/>
    <x v="83"/>
    <n v="577"/>
    <x v="69"/>
    <n v="3"/>
    <m/>
    <n v="49"/>
    <n v="525"/>
    <n v="13"/>
    <n v="6608"/>
    <n v="5.1993067590987872E-3"/>
    <n v="8.7318401937046E-2"/>
    <n v="8.4922010398613523E-2"/>
  </r>
  <r>
    <x v="1"/>
    <x v="85"/>
    <n v="555"/>
    <x v="154"/>
    <n v="18"/>
    <n v="3"/>
    <n v="32"/>
    <n v="505"/>
    <m/>
    <m/>
    <n v="3.2432432432432434E-2"/>
    <m/>
    <n v="5.7657657657657659E-2"/>
  </r>
  <r>
    <x v="1"/>
    <x v="86"/>
    <n v="546"/>
    <x v="155"/>
    <n v="3"/>
    <m/>
    <n v="109"/>
    <n v="434"/>
    <n v="3"/>
    <m/>
    <n v="5.4945054945054949E-3"/>
    <m/>
    <n v="0.19963369963369965"/>
  </r>
  <r>
    <x v="1"/>
    <x v="88"/>
    <n v="533"/>
    <x v="147"/>
    <n v="4"/>
    <n v="1"/>
    <n v="58"/>
    <n v="471"/>
    <m/>
    <m/>
    <n v="7.5046904315196998E-3"/>
    <m/>
    <n v="0.10881801125703565"/>
  </r>
  <r>
    <x v="1"/>
    <x v="87"/>
    <n v="494"/>
    <x v="153"/>
    <n v="7"/>
    <m/>
    <n v="214"/>
    <n v="273"/>
    <n v="16"/>
    <n v="7496"/>
    <n v="1.417004048582996E-2"/>
    <n v="6.590181430096051E-2"/>
    <n v="0.4331983805668016"/>
  </r>
  <r>
    <x v="1"/>
    <x v="90"/>
    <n v="491"/>
    <x v="147"/>
    <n v="11"/>
    <m/>
    <n v="41"/>
    <n v="439"/>
    <m/>
    <n v="4298"/>
    <n v="2.2403258655804479E-2"/>
    <n v="0.11423918101442532"/>
    <n v="8.3503054989816694E-2"/>
  </r>
  <r>
    <x v="1"/>
    <x v="89"/>
    <n v="484"/>
    <x v="156"/>
    <n v="27"/>
    <n v="1"/>
    <n v="155"/>
    <n v="302"/>
    <m/>
    <m/>
    <n v="5.578512396694215E-2"/>
    <m/>
    <n v="0.32024793388429751"/>
  </r>
  <r>
    <x v="1"/>
    <x v="100"/>
    <n v="482"/>
    <x v="77"/>
    <n v="30"/>
    <n v="3"/>
    <n v="36"/>
    <n v="416"/>
    <n v="1"/>
    <n v="8313"/>
    <n v="6.2240663900414939E-2"/>
    <n v="5.7981474798508362E-2"/>
    <n v="7.4688796680497924E-2"/>
  </r>
  <r>
    <x v="1"/>
    <x v="91"/>
    <n v="433"/>
    <x v="157"/>
    <n v="23"/>
    <m/>
    <n v="197"/>
    <n v="213"/>
    <n v="7"/>
    <n v="3644"/>
    <n v="5.3117782909930716E-2"/>
    <n v="0.11882546652030736"/>
    <n v="0.45496535796766746"/>
  </r>
  <r>
    <x v="1"/>
    <x v="93"/>
    <n v="408"/>
    <x v="58"/>
    <n v="8"/>
    <n v="2"/>
    <n v="4"/>
    <n v="396"/>
    <n v="2"/>
    <n v="37405"/>
    <n v="1.9607843137254902E-2"/>
    <n v="1.0907632669429221E-2"/>
    <n v="9.8039215686274508E-3"/>
  </r>
  <r>
    <x v="1"/>
    <x v="96"/>
    <n v="407"/>
    <x v="80"/>
    <n v="9"/>
    <m/>
    <n v="48"/>
    <n v="350"/>
    <m/>
    <n v="3320"/>
    <n v="2.2113022113022112E-2"/>
    <n v="0.12259036144578313"/>
    <n v="0.11793611793611794"/>
  </r>
  <r>
    <x v="1"/>
    <x v="97"/>
    <n v="392"/>
    <x v="84"/>
    <n v="24"/>
    <n v="1"/>
    <n v="7"/>
    <n v="361"/>
    <n v="10"/>
    <n v="1600"/>
    <n v="6.1224489795918366E-2"/>
    <n v="0.245"/>
    <n v="1.7857142857142856E-2"/>
  </r>
  <r>
    <x v="1"/>
    <x v="95"/>
    <n v="388"/>
    <x v="74"/>
    <s v=" "/>
    <m/>
    <n v="40"/>
    <n v="348"/>
    <n v="3"/>
    <m/>
    <m/>
    <m/>
    <n v="0.10309278350515463"/>
  </r>
  <r>
    <x v="1"/>
    <x v="92"/>
    <n v="385"/>
    <x v="92"/>
    <n v="6"/>
    <m/>
    <n v="99"/>
    <n v="280"/>
    <m/>
    <n v="45436"/>
    <n v="1.5584415584415584E-2"/>
    <n v="8.4734571705255748E-3"/>
    <n v="0.25714285714285712"/>
  </r>
  <r>
    <x v="1"/>
    <x v="94"/>
    <n v="381"/>
    <x v="80"/>
    <n v="7"/>
    <m/>
    <n v="177"/>
    <n v="197"/>
    <n v="5"/>
    <n v="20500"/>
    <n v="1.8372703412073491E-2"/>
    <n v="1.8585365853658536E-2"/>
    <n v="0.46456692913385828"/>
  </r>
  <r>
    <x v="1"/>
    <x v="98"/>
    <n v="370"/>
    <x v="158"/>
    <n v="3"/>
    <n v="1"/>
    <n v="16"/>
    <n v="351"/>
    <n v="4"/>
    <n v="16016"/>
    <n v="8.1081081081081086E-3"/>
    <n v="2.31018981018981E-2"/>
    <n v="4.3243243243243246E-2"/>
  </r>
  <r>
    <x v="1"/>
    <x v="99"/>
    <n v="356"/>
    <x v="73"/>
    <n v="35"/>
    <n v="1"/>
    <n v="53"/>
    <n v="268"/>
    <n v="14"/>
    <n v="846"/>
    <n v="9.8314606741573038E-2"/>
    <n v="0.42080378250591016"/>
    <n v="0.14887640449438203"/>
  </r>
  <r>
    <x v="1"/>
    <x v="103"/>
    <n v="339"/>
    <x v="87"/>
    <n v="5"/>
    <m/>
    <n v="44"/>
    <n v="290"/>
    <n v="5"/>
    <n v="9618"/>
    <n v="1.4749262536873156E-2"/>
    <n v="3.5246412975670618E-2"/>
    <n v="0.12979351032448377"/>
  </r>
  <r>
    <x v="1"/>
    <x v="101"/>
    <n v="319"/>
    <x v="81"/>
    <n v="9"/>
    <m/>
    <n v="28"/>
    <n v="282"/>
    <n v="3"/>
    <n v="6730"/>
    <n v="2.8213166144200628E-2"/>
    <n v="4.739970282317979E-2"/>
    <n v="8.7774294670846395E-2"/>
  </r>
  <r>
    <x v="1"/>
    <x v="102"/>
    <n v="318"/>
    <x v="62"/>
    <n v="10"/>
    <n v="3"/>
    <n v="70"/>
    <n v="238"/>
    <n v="2"/>
    <n v="5000"/>
    <n v="3.1446540880503145E-2"/>
    <n v="6.3600000000000004E-2"/>
    <n v="0.22012578616352202"/>
  </r>
  <r>
    <x v="1"/>
    <x v="108"/>
    <n v="278"/>
    <x v="62"/>
    <n v="2"/>
    <m/>
    <n v="152"/>
    <n v="124"/>
    <n v="1"/>
    <m/>
    <n v="7.1942446043165471E-3"/>
    <m/>
    <n v="0.5467625899280576"/>
  </r>
  <r>
    <x v="1"/>
    <x v="104"/>
    <n v="275"/>
    <x v="89"/>
    <n v="20"/>
    <n v="1"/>
    <n v="2"/>
    <n v="253"/>
    <n v="3"/>
    <n v="2185"/>
    <n v="7.2727272727272724E-2"/>
    <n v="0.12585812356979406"/>
    <n v="7.2727272727272727E-3"/>
  </r>
  <r>
    <x v="1"/>
    <x v="105"/>
    <n v="268"/>
    <x v="81"/>
    <n v="2"/>
    <m/>
    <n v="57"/>
    <n v="209"/>
    <m/>
    <n v="16992"/>
    <n v="7.462686567164179E-3"/>
    <n v="1.5772128060263655E-2"/>
    <n v="0.21268656716417911"/>
  </r>
  <r>
    <x v="1"/>
    <x v="107"/>
    <n v="263"/>
    <x v="74"/>
    <n v="2"/>
    <m/>
    <n v="5"/>
    <n v="256"/>
    <n v="7"/>
    <n v="2869"/>
    <n v="7.6045627376425855E-3"/>
    <n v="9.1669571279191356E-2"/>
    <n v="1.9011406844106463E-2"/>
  </r>
  <r>
    <x v="1"/>
    <x v="106"/>
    <n v="258"/>
    <x v="81"/>
    <s v=" "/>
    <m/>
    <n v="144"/>
    <n v="114"/>
    <n v="8"/>
    <n v="118807"/>
    <m/>
    <n v="2.1715892161236292E-3"/>
    <n v="0.55813953488372092"/>
  </r>
  <r>
    <x v="1"/>
    <x v="110"/>
    <n v="250"/>
    <x v="76"/>
    <s v=" "/>
    <m/>
    <n v="17"/>
    <n v="233"/>
    <m/>
    <m/>
    <m/>
    <m/>
    <n v="6.8000000000000005E-2"/>
  </r>
  <r>
    <x v="1"/>
    <x v="109"/>
    <n v="242"/>
    <x v="93"/>
    <n v="3"/>
    <m/>
    <n v="60"/>
    <n v="179"/>
    <n v="6"/>
    <n v="3271"/>
    <n v="1.2396694214876033E-2"/>
    <n v="7.3983491287068173E-2"/>
    <n v="0.24793388429752067"/>
  </r>
  <r>
    <x v="1"/>
    <x v="112"/>
    <n v="226"/>
    <x v="72"/>
    <n v="2"/>
    <n v="1"/>
    <n v="112"/>
    <n v="112"/>
    <n v="11"/>
    <n v="1934"/>
    <n v="8.8495575221238937E-3"/>
    <n v="0.11685625646328852"/>
    <n v="0.49557522123893805"/>
  </r>
  <r>
    <x v="1"/>
    <x v="116"/>
    <n v="223"/>
    <x v="68"/>
    <n v="20"/>
    <m/>
    <n v="16"/>
    <n v="187"/>
    <m/>
    <m/>
    <n v="8.9686098654708515E-2"/>
    <m/>
    <n v="7.1748878923766815E-2"/>
  </r>
  <r>
    <x v="1"/>
    <x v="111"/>
    <n v="198"/>
    <x v="93"/>
    <n v="7"/>
    <m/>
    <n v="54"/>
    <n v="137"/>
    <n v="1"/>
    <n v="4525"/>
    <n v="3.5353535353535352E-2"/>
    <n v="4.3756906077348064E-2"/>
    <n v="0.27272727272727271"/>
  </r>
  <r>
    <x v="1"/>
    <x v="114"/>
    <n v="196"/>
    <x v="90"/>
    <n v="3"/>
    <n v="1"/>
    <n v="59"/>
    <n v="134"/>
    <n v="3"/>
    <n v="1350"/>
    <n v="1.5306122448979591E-2"/>
    <n v="0.14518518518518519"/>
    <n v="0.30102040816326531"/>
  </r>
  <r>
    <x v="1"/>
    <x v="113"/>
    <n v="191"/>
    <x v="91"/>
    <n v="7"/>
    <m/>
    <n v="24"/>
    <n v="160"/>
    <n v="2"/>
    <n v="6192"/>
    <n v="3.6649214659685861E-2"/>
    <n v="3.0846253229974162E-2"/>
    <n v="0.1256544502617801"/>
  </r>
  <r>
    <x v="1"/>
    <x v="120"/>
    <n v="187"/>
    <x v="75"/>
    <n v="2"/>
    <n v="1"/>
    <n v="36"/>
    <n v="149"/>
    <m/>
    <n v="4017"/>
    <n v="1.06951871657754E-2"/>
    <n v="4.6552153348269856E-2"/>
    <n v="0.19251336898395721"/>
  </r>
  <r>
    <x v="1"/>
    <x v="115"/>
    <n v="184"/>
    <x v="68"/>
    <s v=" "/>
    <m/>
    <n v="145"/>
    <n v="39"/>
    <m/>
    <n v="5408"/>
    <m/>
    <n v="3.4023668639053255E-2"/>
    <n v="0.78804347826086951"/>
  </r>
  <r>
    <x v="1"/>
    <x v="117"/>
    <n v="175"/>
    <x v="68"/>
    <n v="9"/>
    <m/>
    <n v="93"/>
    <n v="73"/>
    <n v="6"/>
    <n v="181335"/>
    <n v="5.1428571428571428E-2"/>
    <n v="9.650646593321753E-4"/>
    <n v="0.53142857142857147"/>
  </r>
  <r>
    <x v="1"/>
    <x v="118"/>
    <n v="155"/>
    <x v="68"/>
    <n v="6"/>
    <m/>
    <n v="50"/>
    <n v="99"/>
    <n v="19"/>
    <m/>
    <n v="3.870967741935484E-2"/>
    <m/>
    <n v="0.32258064516129031"/>
  </r>
  <r>
    <x v="1"/>
    <x v="119"/>
    <n v="143"/>
    <x v="68"/>
    <n v="8"/>
    <m/>
    <n v="67"/>
    <n v="68"/>
    <n v="13"/>
    <m/>
    <n v="5.5944055944055944E-2"/>
    <m/>
    <n v="0.46853146853146854"/>
  </r>
  <r>
    <x v="1"/>
    <x v="128"/>
    <n v="137"/>
    <x v="146"/>
    <n v="3"/>
    <m/>
    <n v="19"/>
    <n v="115"/>
    <n v="3"/>
    <n v="1134"/>
    <n v="2.1897810218978103E-2"/>
    <n v="0.12081128747795414"/>
    <n v="0.13868613138686131"/>
  </r>
  <r>
    <x v="1"/>
    <x v="121"/>
    <n v="136"/>
    <x v="68"/>
    <n v="1"/>
    <m/>
    <n v="104"/>
    <n v="31"/>
    <n v="2"/>
    <n v="9637"/>
    <n v="7.3529411764705881E-3"/>
    <n v="1.4112275604441216E-2"/>
    <n v="0.76470588235294112"/>
  </r>
  <r>
    <x v="1"/>
    <x v="122"/>
    <n v="133"/>
    <x v="88"/>
    <n v="6"/>
    <m/>
    <n v="18"/>
    <n v="109"/>
    <n v="1"/>
    <n v="2262"/>
    <n v="4.5112781954887216E-2"/>
    <n v="5.8797524314765696E-2"/>
    <n v="0.13533834586466165"/>
  </r>
  <r>
    <x v="1"/>
    <x v="123"/>
    <n v="129"/>
    <x v="91"/>
    <s v=" "/>
    <m/>
    <n v="84"/>
    <n v="45"/>
    <n v="1"/>
    <n v="1558"/>
    <m/>
    <n v="8.2798459563543009E-2"/>
    <n v="0.65116279069767447"/>
  </r>
  <r>
    <x v="1"/>
    <x v="124"/>
    <n v="120"/>
    <x v="81"/>
    <s v=" "/>
    <m/>
    <n v="75"/>
    <n v="45"/>
    <n v="1"/>
    <n v="5768"/>
    <m/>
    <n v="2.0804438280166437E-2"/>
    <n v="0.625"/>
  </r>
  <r>
    <x v="1"/>
    <x v="125"/>
    <n v="120"/>
    <x v="91"/>
    <s v=" "/>
    <m/>
    <n v="18"/>
    <n v="102"/>
    <m/>
    <n v="806"/>
    <m/>
    <n v="0.14888337468982629"/>
    <n v="0.15"/>
  </r>
  <r>
    <x v="1"/>
    <x v="127"/>
    <n v="118"/>
    <x v="81"/>
    <n v="6"/>
    <m/>
    <n v="19"/>
    <n v="93"/>
    <n v="4"/>
    <m/>
    <n v="5.0847457627118647E-2"/>
    <m/>
    <n v="0.16101694915254236"/>
  </r>
  <r>
    <x v="1"/>
    <x v="126"/>
    <n v="112"/>
    <x v="92"/>
    <n v="8"/>
    <m/>
    <n v="12"/>
    <n v="92"/>
    <m/>
    <n v="1102"/>
    <n v="7.1428571428571425E-2"/>
    <n v="0.10163339382940109"/>
    <n v="0.10714285714285714"/>
  </r>
  <r>
    <x v="1"/>
    <x v="129"/>
    <n v="102"/>
    <x v="80"/>
    <s v=" "/>
    <m/>
    <n v="11"/>
    <n v="91"/>
    <n v="1"/>
    <m/>
    <m/>
    <m/>
    <n v="0.10784313725490197"/>
  </r>
  <r>
    <x v="1"/>
    <x v="130"/>
    <n v="92"/>
    <x v="91"/>
    <n v="1"/>
    <m/>
    <n v="5"/>
    <n v="86"/>
    <n v="4"/>
    <m/>
    <n v="1.0869565217391304E-2"/>
    <m/>
    <n v="5.434782608695652E-2"/>
  </r>
  <r>
    <x v="1"/>
    <x v="132"/>
    <n v="92"/>
    <x v="74"/>
    <s v=" "/>
    <m/>
    <n v="29"/>
    <n v="63"/>
    <m/>
    <n v="1118"/>
    <m/>
    <n v="8.2289803220035776E-2"/>
    <n v="0.31521739130434784"/>
  </r>
  <r>
    <x v="1"/>
    <x v="134"/>
    <n v="87"/>
    <x v="68"/>
    <n v="7"/>
    <m/>
    <n v="22"/>
    <n v="58"/>
    <m/>
    <m/>
    <n v="8.0459770114942528E-2"/>
    <m/>
    <n v="0.25287356321839083"/>
  </r>
  <r>
    <x v="1"/>
    <x v="131"/>
    <n v="86"/>
    <x v="92"/>
    <s v=" "/>
    <m/>
    <n v="51"/>
    <n v="35"/>
    <n v="1"/>
    <m/>
    <m/>
    <m/>
    <n v="0.59302325581395354"/>
  </r>
  <r>
    <x v="1"/>
    <x v="133"/>
    <n v="79"/>
    <x v="68"/>
    <n v="1"/>
    <m/>
    <n v="55"/>
    <n v="23"/>
    <m/>
    <n v="900"/>
    <n v="1.2658227848101266E-2"/>
    <n v="8.7777777777777774E-2"/>
    <n v="0.69620253164556967"/>
  </r>
  <r>
    <x v="1"/>
    <x v="135"/>
    <n v="76"/>
    <x v="68"/>
    <n v="3"/>
    <m/>
    <n v="25"/>
    <n v="48"/>
    <m/>
    <n v="2069"/>
    <n v="3.9473684210526314E-2"/>
    <n v="3.6732721121314642E-2"/>
    <n v="0.32894736842105265"/>
  </r>
  <r>
    <x v="1"/>
    <x v="137"/>
    <n v="69"/>
    <x v="74"/>
    <n v="4"/>
    <m/>
    <n v="13"/>
    <n v="52"/>
    <m/>
    <n v="907"/>
    <n v="5.7971014492753624E-2"/>
    <n v="7.6074972436604188E-2"/>
    <n v="0.18840579710144928"/>
  </r>
  <r>
    <x v="1"/>
    <x v="139"/>
    <n v="69"/>
    <x v="88"/>
    <n v="3"/>
    <m/>
    <n v="10"/>
    <n v="56"/>
    <m/>
    <n v="3577"/>
    <n v="4.3478260869565216E-2"/>
    <n v="1.9289907743919487E-2"/>
    <n v="0.14492753623188406"/>
  </r>
  <r>
    <x v="1"/>
    <x v="136"/>
    <n v="68"/>
    <x v="81"/>
    <n v="4"/>
    <m/>
    <n v="11"/>
    <n v="53"/>
    <n v="4"/>
    <n v="747"/>
    <n v="5.8823529411764705E-2"/>
    <n v="9.1030789825970543E-2"/>
    <n v="0.16176470588235295"/>
  </r>
  <r>
    <x v="1"/>
    <x v="138"/>
    <n v="60"/>
    <x v="68"/>
    <n v="5"/>
    <m/>
    <n v="5"/>
    <n v="50"/>
    <m/>
    <m/>
    <n v="8.3333333333333329E-2"/>
    <m/>
    <n v="8.3333333333333329E-2"/>
  </r>
  <r>
    <x v="1"/>
    <x v="143"/>
    <n v="53"/>
    <x v="93"/>
    <n v="1"/>
    <m/>
    <n v="6"/>
    <n v="46"/>
    <n v="3"/>
    <n v="536"/>
    <n v="1.8867924528301886E-2"/>
    <n v="9.8880597014925367E-2"/>
    <n v="0.11320754716981132"/>
  </r>
  <r>
    <x v="1"/>
    <x v="140"/>
    <n v="53"/>
    <x v="68"/>
    <s v=" "/>
    <m/>
    <n v="4"/>
    <n v="49"/>
    <m/>
    <n v="4856"/>
    <m/>
    <n v="1.0914332784184515E-2"/>
    <n v="7.5471698113207544E-2"/>
  </r>
  <r>
    <x v="1"/>
    <x v="141"/>
    <n v="51"/>
    <x v="68"/>
    <s v=" "/>
    <m/>
    <m/>
    <n v="51"/>
    <m/>
    <n v="744"/>
    <m/>
    <n v="6.8548387096774188E-2"/>
    <n v="0"/>
  </r>
  <r>
    <x v="1"/>
    <x v="146"/>
    <n v="50"/>
    <x v="68"/>
    <n v="9"/>
    <n v="1"/>
    <n v="5"/>
    <n v="36"/>
    <n v="2"/>
    <n v="134"/>
    <n v="0.18"/>
    <n v="0.37313432835820898"/>
    <n v="0.1"/>
  </r>
  <r>
    <x v="1"/>
    <x v="153"/>
    <n v="48"/>
    <x v="146"/>
    <n v="5"/>
    <m/>
    <n v="3"/>
    <n v="40"/>
    <m/>
    <m/>
    <n v="0.10416666666666667"/>
    <m/>
    <n v="6.25E-2"/>
  </r>
  <r>
    <x v="1"/>
    <x v="142"/>
    <n v="48"/>
    <x v="68"/>
    <n v="4"/>
    <m/>
    <n v="25"/>
    <n v="19"/>
    <n v="2"/>
    <n v="354"/>
    <n v="8.3333333333333329E-2"/>
    <n v="0.13559322033898305"/>
    <n v="0.52083333333333337"/>
  </r>
  <r>
    <x v="1"/>
    <x v="147"/>
    <n v="46"/>
    <x v="88"/>
    <n v="8"/>
    <m/>
    <n v="5"/>
    <n v="33"/>
    <n v="1"/>
    <m/>
    <n v="0.17391304347826086"/>
    <m/>
    <n v="0.10869565217391304"/>
  </r>
  <r>
    <x v="1"/>
    <x v="145"/>
    <n v="46"/>
    <x v="91"/>
    <n v="1"/>
    <m/>
    <n v="1"/>
    <n v="44"/>
    <m/>
    <m/>
    <n v="2.1739130434782608E-2"/>
    <m/>
    <n v="2.1739130434782608E-2"/>
  </r>
  <r>
    <x v="1"/>
    <x v="149"/>
    <n v="45"/>
    <x v="93"/>
    <n v="6"/>
    <m/>
    <n v="8"/>
    <n v="31"/>
    <n v="3"/>
    <n v="193"/>
    <n v="0.13333333333333333"/>
    <n v="0.23316062176165803"/>
    <n v="0.17777777777777778"/>
  </r>
  <r>
    <x v="1"/>
    <x v="144"/>
    <n v="45"/>
    <x v="68"/>
    <s v=" "/>
    <m/>
    <n v="10"/>
    <n v="35"/>
    <n v="1"/>
    <m/>
    <m/>
    <m/>
    <n v="0.22222222222222221"/>
  </r>
  <r>
    <x v="1"/>
    <x v="148"/>
    <n v="40"/>
    <x v="68"/>
    <n v="2"/>
    <m/>
    <n v="28"/>
    <n v="10"/>
    <n v="1"/>
    <n v="1239"/>
    <n v="0.05"/>
    <n v="3.2284100080710247E-2"/>
    <n v="0.7"/>
  </r>
  <r>
    <x v="1"/>
    <x v="158"/>
    <n v="38"/>
    <x v="146"/>
    <n v="3"/>
    <m/>
    <n v="2"/>
    <n v="33"/>
    <m/>
    <n v="1406"/>
    <n v="7.8947368421052627E-2"/>
    <n v="2.7027027027027029E-2"/>
    <n v="5.2631578947368418E-2"/>
  </r>
  <r>
    <x v="1"/>
    <x v="150"/>
    <n v="38"/>
    <x v="91"/>
    <s v=" "/>
    <m/>
    <m/>
    <n v="38"/>
    <m/>
    <n v="1500"/>
    <m/>
    <n v="2.5333333333333333E-2"/>
    <n v="0"/>
  </r>
  <r>
    <x v="1"/>
    <x v="155"/>
    <n v="35"/>
    <x v="68"/>
    <n v="1"/>
    <m/>
    <n v="5"/>
    <n v="29"/>
    <m/>
    <m/>
    <n v="2.8571428571428571E-2"/>
    <m/>
    <n v="0.14285714285714285"/>
  </r>
  <r>
    <x v="1"/>
    <x v="151"/>
    <n v="34"/>
    <x v="68"/>
    <s v=" "/>
    <m/>
    <m/>
    <n v="34"/>
    <m/>
    <m/>
    <m/>
    <m/>
    <n v="0"/>
  </r>
  <r>
    <x v="1"/>
    <x v="154"/>
    <n v="33"/>
    <x v="91"/>
    <n v="2"/>
    <m/>
    <m/>
    <n v="31"/>
    <m/>
    <n v="365"/>
    <n v="6.0606060606060608E-2"/>
    <n v="9.0410958904109592E-2"/>
    <n v="0"/>
  </r>
  <r>
    <x v="1"/>
    <x v="156"/>
    <n v="32"/>
    <x v="68"/>
    <n v="3"/>
    <m/>
    <n v="5"/>
    <n v="24"/>
    <m/>
    <m/>
    <n v="9.375E-2"/>
    <m/>
    <n v="0.15625"/>
  </r>
  <r>
    <x v="1"/>
    <x v="152"/>
    <n v="32"/>
    <x v="68"/>
    <n v="2"/>
    <m/>
    <n v="11"/>
    <n v="19"/>
    <n v="5"/>
    <m/>
    <n v="6.25E-2"/>
    <m/>
    <n v="0.34375"/>
  </r>
  <r>
    <x v="1"/>
    <x v="161"/>
    <n v="25"/>
    <x v="74"/>
    <n v="2"/>
    <m/>
    <n v="5"/>
    <n v="18"/>
    <m/>
    <m/>
    <n v="0.08"/>
    <m/>
    <n v="0.2"/>
  </r>
  <r>
    <x v="1"/>
    <x v="157"/>
    <n v="25"/>
    <x v="81"/>
    <n v="1"/>
    <m/>
    <n v="8"/>
    <n v="16"/>
    <m/>
    <n v="507"/>
    <n v="0.04"/>
    <n v="4.9309664694280081E-2"/>
    <n v="0.32"/>
  </r>
  <r>
    <x v="1"/>
    <x v="160"/>
    <n v="21"/>
    <x v="68"/>
    <n v="2"/>
    <m/>
    <m/>
    <n v="19"/>
    <n v="1"/>
    <n v="40"/>
    <n v="9.5238095238095233E-2"/>
    <n v="0.52500000000000002"/>
    <n v="0"/>
  </r>
  <r>
    <x v="1"/>
    <x v="175"/>
    <n v="21"/>
    <x v="68"/>
    <n v="1"/>
    <m/>
    <n v="1"/>
    <n v="19"/>
    <m/>
    <m/>
    <n v="4.7619047619047616E-2"/>
    <m/>
    <n v="4.7619047619047616E-2"/>
  </r>
  <r>
    <x v="1"/>
    <x v="165"/>
    <n v="20"/>
    <x v="68"/>
    <s v="  "/>
    <m/>
    <n v="2"/>
    <n v="18"/>
    <m/>
    <n v="551"/>
    <m/>
    <n v="3.6297640653357534E-2"/>
    <n v="0.1"/>
  </r>
  <r>
    <x v="1"/>
    <x v="159"/>
    <n v="19"/>
    <x v="68"/>
    <n v="2"/>
    <m/>
    <n v="4"/>
    <n v="13"/>
    <m/>
    <m/>
    <n v="0.10526315789473684"/>
    <m/>
    <n v="0.21052631578947367"/>
  </r>
  <r>
    <x v="1"/>
    <x v="169"/>
    <n v="19"/>
    <x v="91"/>
    <n v="2"/>
    <m/>
    <n v="2"/>
    <n v="15"/>
    <m/>
    <m/>
    <n v="0.10526315789473684"/>
    <m/>
    <n v="0.10526315789473684"/>
  </r>
  <r>
    <x v="1"/>
    <x v="162"/>
    <n v="19"/>
    <x v="68"/>
    <s v=" "/>
    <m/>
    <n v="13"/>
    <n v="6"/>
    <m/>
    <m/>
    <m/>
    <m/>
    <n v="0.68421052631578949"/>
  </r>
  <r>
    <x v="1"/>
    <x v="163"/>
    <n v="18"/>
    <x v="68"/>
    <s v=" "/>
    <m/>
    <n v="3"/>
    <n v="15"/>
    <m/>
    <n v="854"/>
    <m/>
    <n v="2.1077283372365339E-2"/>
    <n v="0.16666666666666666"/>
  </r>
  <r>
    <x v="1"/>
    <x v="166"/>
    <n v="18"/>
    <x v="91"/>
    <s v=" "/>
    <m/>
    <m/>
    <n v="18"/>
    <m/>
    <n v="1094"/>
    <m/>
    <n v="1.6453382084095063E-2"/>
    <n v="0"/>
  </r>
  <r>
    <x v="1"/>
    <x v="164"/>
    <n v="18"/>
    <x v="68"/>
    <s v=" "/>
    <m/>
    <n v="1"/>
    <n v="17"/>
    <m/>
    <n v="2608"/>
    <m/>
    <n v="6.9018404907975461E-3"/>
    <n v="5.5555555555555552E-2"/>
  </r>
  <r>
    <x v="1"/>
    <x v="170"/>
    <n v="16"/>
    <x v="68"/>
    <s v=" "/>
    <m/>
    <n v="5"/>
    <n v="11"/>
    <m/>
    <n v="309"/>
    <m/>
    <n v="5.1779935275080909E-2"/>
    <n v="0.3125"/>
  </r>
  <r>
    <x v="1"/>
    <x v="171"/>
    <n v="16"/>
    <x v="68"/>
    <s v=" "/>
    <m/>
    <m/>
    <n v="16"/>
    <m/>
    <m/>
    <m/>
    <m/>
    <n v="0"/>
  </r>
  <r>
    <x v="1"/>
    <x v="167"/>
    <n v="16"/>
    <x v="68"/>
    <s v=" "/>
    <m/>
    <n v="4"/>
    <n v="12"/>
    <m/>
    <m/>
    <m/>
    <m/>
    <n v="0.25"/>
  </r>
  <r>
    <x v="1"/>
    <x v="168"/>
    <n v="16"/>
    <x v="68"/>
    <s v=" "/>
    <m/>
    <n v="3"/>
    <n v="13"/>
    <m/>
    <n v="362"/>
    <m/>
    <n v="4.4198895027624308E-2"/>
    <n v="0.1875"/>
  </r>
  <r>
    <x v="1"/>
    <x v="173"/>
    <n v="15"/>
    <x v="68"/>
    <s v=" "/>
    <m/>
    <n v="1"/>
    <n v="14"/>
    <m/>
    <m/>
    <m/>
    <m/>
    <n v="6.6666666666666666E-2"/>
  </r>
  <r>
    <x v="1"/>
    <x v="179"/>
    <n v="14"/>
    <x v="81"/>
    <n v="3"/>
    <m/>
    <m/>
    <n v="11"/>
    <m/>
    <n v="547"/>
    <n v="0.21428571428571427"/>
    <n v="2.5594149908592323E-2"/>
    <n v="0"/>
  </r>
  <r>
    <x v="1"/>
    <x v="172"/>
    <n v="14"/>
    <x v="68"/>
    <n v="1"/>
    <m/>
    <n v="7"/>
    <n v="6"/>
    <m/>
    <m/>
    <n v="7.1428571428571425E-2"/>
    <m/>
    <n v="0.5"/>
  </r>
  <r>
    <x v="1"/>
    <x v="176"/>
    <n v="14"/>
    <x v="68"/>
    <s v=" "/>
    <m/>
    <m/>
    <n v="14"/>
    <n v="2"/>
    <n v="92"/>
    <m/>
    <n v="0.15217391304347827"/>
    <n v="0"/>
  </r>
  <r>
    <x v="1"/>
    <x v="186"/>
    <n v="13"/>
    <x v="92"/>
    <n v="2"/>
    <m/>
    <m/>
    <n v="11"/>
    <n v="1"/>
    <n v="364"/>
    <n v="0.15384615384615385"/>
    <n v="3.5714285714285712E-2"/>
    <n v="0"/>
  </r>
  <r>
    <x v="1"/>
    <x v="174"/>
    <n v="13"/>
    <x v="68"/>
    <n v="1"/>
    <m/>
    <m/>
    <n v="12"/>
    <m/>
    <n v="2527"/>
    <n v="7.6923076923076927E-2"/>
    <n v="5.1444400474871385E-3"/>
    <n v="0"/>
  </r>
  <r>
    <x v="1"/>
    <x v="189"/>
    <n v="12"/>
    <x v="92"/>
    <n v="2"/>
    <n v="1"/>
    <m/>
    <n v="10"/>
    <n v="1"/>
    <n v="231"/>
    <n v="0.16666666666666666"/>
    <n v="5.1948051948051951E-2"/>
    <n v="0"/>
  </r>
  <r>
    <x v="1"/>
    <x v="182"/>
    <n v="12"/>
    <x v="68"/>
    <s v=" "/>
    <m/>
    <m/>
    <n v="12"/>
    <m/>
    <n v="205"/>
    <m/>
    <n v="5.8536585365853662E-2"/>
    <n v="0"/>
  </r>
  <r>
    <x v="1"/>
    <x v="177"/>
    <n v="12"/>
    <x v="68"/>
    <s v=" "/>
    <m/>
    <n v="1"/>
    <n v="11"/>
    <m/>
    <n v="56"/>
    <m/>
    <n v="0.21428571428571427"/>
    <n v="8.3333333333333329E-2"/>
  </r>
  <r>
    <x v="1"/>
    <x v="178"/>
    <n v="12"/>
    <x v="68"/>
    <s v=" "/>
    <m/>
    <n v="7"/>
    <n v="5"/>
    <m/>
    <m/>
    <m/>
    <m/>
    <n v="0.58333333333333337"/>
  </r>
  <r>
    <x v="1"/>
    <x v="180"/>
    <n v="11"/>
    <x v="68"/>
    <s v=" "/>
    <m/>
    <n v="2"/>
    <n v="9"/>
    <m/>
    <m/>
    <m/>
    <m/>
    <n v="0.18181818181818182"/>
  </r>
  <r>
    <x v="1"/>
    <x v="181"/>
    <n v="11"/>
    <x v="68"/>
    <s v=" "/>
    <m/>
    <n v="11"/>
    <n v="0"/>
    <m/>
    <n v="770"/>
    <m/>
    <n v="1.4285714285714285E-2"/>
    <n v="1"/>
  </r>
  <r>
    <x v="1"/>
    <x v="183"/>
    <n v="11"/>
    <x v="68"/>
    <s v=" "/>
    <m/>
    <m/>
    <n v="11"/>
    <m/>
    <m/>
    <m/>
    <m/>
    <n v="0"/>
  </r>
  <r>
    <x v="1"/>
    <x v="184"/>
    <n v="10"/>
    <x v="68"/>
    <n v="1"/>
    <m/>
    <n v="4"/>
    <n v="5"/>
    <m/>
    <m/>
    <n v="0.1"/>
    <m/>
    <n v="0.4"/>
  </r>
  <r>
    <x v="1"/>
    <x v="196"/>
    <n v="10"/>
    <x v="91"/>
    <s v=" "/>
    <m/>
    <m/>
    <n v="10"/>
    <m/>
    <m/>
    <m/>
    <m/>
    <n v="0"/>
  </r>
  <r>
    <x v="1"/>
    <x v="185"/>
    <n v="9"/>
    <x v="68"/>
    <n v="2"/>
    <m/>
    <m/>
    <n v="7"/>
    <m/>
    <m/>
    <n v="0.22222222222222221"/>
    <m/>
    <n v="0"/>
  </r>
  <r>
    <x v="1"/>
    <x v="200"/>
    <n v="9"/>
    <x v="90"/>
    <n v="1"/>
    <m/>
    <n v="2"/>
    <n v="6"/>
    <m/>
    <n v="281"/>
    <n v="0.1111111111111111"/>
    <n v="3.2028469750889681E-2"/>
    <n v="0.22222222222222221"/>
  </r>
  <r>
    <x v="1"/>
    <x v="195"/>
    <n v="9"/>
    <x v="91"/>
    <n v="1"/>
    <m/>
    <m/>
    <n v="8"/>
    <m/>
    <m/>
    <n v="0.1111111111111111"/>
    <m/>
    <n v="0"/>
  </r>
  <r>
    <x v="1"/>
    <x v="190"/>
    <n v="9"/>
    <x v="81"/>
    <n v="1"/>
    <m/>
    <m/>
    <n v="8"/>
    <m/>
    <n v="62"/>
    <n v="0.1111111111111111"/>
    <n v="0.14516129032258066"/>
    <n v="0"/>
  </r>
  <r>
    <x v="1"/>
    <x v="187"/>
    <n v="9"/>
    <x v="68"/>
    <s v=" "/>
    <m/>
    <n v="1"/>
    <n v="8"/>
    <m/>
    <n v="4426"/>
    <m/>
    <n v="2.0334387708992319E-3"/>
    <n v="0.1111111111111111"/>
  </r>
  <r>
    <x v="1"/>
    <x v="188"/>
    <n v="9"/>
    <x v="68"/>
    <s v=" "/>
    <m/>
    <m/>
    <n v="9"/>
    <n v="1"/>
    <n v="36"/>
    <m/>
    <n v="0.25"/>
    <n v="0"/>
  </r>
  <r>
    <x v="1"/>
    <x v="193"/>
    <n v="8"/>
    <x v="81"/>
    <n v="1"/>
    <m/>
    <n v="1"/>
    <n v="6"/>
    <m/>
    <m/>
    <n v="0.125"/>
    <m/>
    <n v="0.125"/>
  </r>
  <r>
    <x v="1"/>
    <x v="191"/>
    <n v="8"/>
    <x v="68"/>
    <s v=" "/>
    <m/>
    <m/>
    <n v="8"/>
    <m/>
    <m/>
    <m/>
    <m/>
    <n v="0"/>
  </r>
  <r>
    <x v="1"/>
    <x v="192"/>
    <n v="8"/>
    <x v="68"/>
    <s v=" "/>
    <m/>
    <n v="2"/>
    <n v="6"/>
    <m/>
    <m/>
    <m/>
    <m/>
    <n v="0.25"/>
  </r>
  <r>
    <x v="1"/>
    <x v="194"/>
    <n v="7"/>
    <x v="68"/>
    <n v="1"/>
    <m/>
    <n v="2"/>
    <n v="4"/>
    <m/>
    <n v="380"/>
    <n v="0.14285714285714285"/>
    <n v="1.8421052631578946E-2"/>
    <n v="0.2857142857142857"/>
  </r>
  <r>
    <x v="1"/>
    <x v="197"/>
    <n v="6"/>
    <x v="68"/>
    <s v=" "/>
    <m/>
    <n v="1"/>
    <n v="5"/>
    <m/>
    <m/>
    <m/>
    <m/>
    <n v="0.16666666666666666"/>
  </r>
  <r>
    <x v="1"/>
    <x v="202"/>
    <n v="6"/>
    <x v="91"/>
    <s v=" "/>
    <m/>
    <m/>
    <n v="6"/>
    <m/>
    <m/>
    <m/>
    <m/>
    <n v="0"/>
  </r>
  <r>
    <x v="1"/>
    <x v="198"/>
    <n v="5"/>
    <x v="68"/>
    <s v=" "/>
    <m/>
    <n v="2"/>
    <n v="3"/>
    <m/>
    <n v="1166"/>
    <m/>
    <n v="4.2881646655231562E-3"/>
    <n v="0.4"/>
  </r>
  <r>
    <x v="1"/>
    <x v="205"/>
    <n v="5"/>
    <x v="91"/>
    <s v=" "/>
    <m/>
    <m/>
    <n v="5"/>
    <m/>
    <m/>
    <m/>
    <m/>
    <n v="0"/>
  </r>
  <r>
    <x v="1"/>
    <x v="199"/>
    <n v="5"/>
    <x v="68"/>
    <s v=" "/>
    <m/>
    <n v="1"/>
    <n v="4"/>
    <m/>
    <n v="137"/>
    <m/>
    <n v="3.6496350364963501E-2"/>
    <n v="0.2"/>
  </r>
  <r>
    <x v="1"/>
    <x v="201"/>
    <n v="4"/>
    <x v="68"/>
    <s v=" "/>
    <m/>
    <m/>
    <n v="4"/>
    <m/>
    <n v="19"/>
    <m/>
    <n v="0.21052631578947367"/>
    <n v="0"/>
  </r>
  <r>
    <x v="1"/>
    <x v="206"/>
    <n v="4"/>
    <x v="68"/>
    <s v=" "/>
    <m/>
    <m/>
    <n v="4"/>
    <m/>
    <m/>
    <m/>
    <m/>
    <n v="0"/>
  </r>
  <r>
    <x v="1"/>
    <x v="203"/>
    <n v="3"/>
    <x v="68"/>
    <s v=" "/>
    <m/>
    <m/>
    <n v="3"/>
    <m/>
    <m/>
    <m/>
    <m/>
    <n v="0"/>
  </r>
  <r>
    <x v="1"/>
    <x v="204"/>
    <n v="3"/>
    <x v="68"/>
    <s v=" "/>
    <m/>
    <n v="2"/>
    <n v="1"/>
    <m/>
    <m/>
    <m/>
    <m/>
    <n v="0.66666666666666663"/>
  </r>
  <r>
    <x v="1"/>
    <x v="207"/>
    <n v="2"/>
    <x v="68"/>
    <s v=" "/>
    <m/>
    <m/>
    <n v="2"/>
    <m/>
    <n v="10"/>
    <m/>
    <n v="0.2"/>
    <n v="0"/>
  </r>
  <r>
    <x v="1"/>
    <x v="208"/>
    <n v="2"/>
    <x v="68"/>
    <s v=" "/>
    <m/>
    <m/>
    <n v="2"/>
    <m/>
    <n v="72"/>
    <m/>
    <n v="2.7777777777777776E-2"/>
    <n v="0"/>
  </r>
  <r>
    <x v="1"/>
    <x v="210"/>
    <n v="2"/>
    <x v="68"/>
    <s v=" "/>
    <m/>
    <n v="1"/>
    <n v="1"/>
    <m/>
    <m/>
    <m/>
    <m/>
    <n v="0.5"/>
  </r>
  <r>
    <x v="1"/>
    <x v="209"/>
    <n v="1"/>
    <x v="68"/>
    <s v=" "/>
    <m/>
    <m/>
    <n v="1"/>
    <m/>
    <m/>
    <m/>
    <m/>
    <n v="0"/>
  </r>
  <r>
    <x v="1"/>
    <x v="211"/>
    <n v="1"/>
    <x v="68"/>
    <s v=" "/>
    <m/>
    <m/>
    <n v="1"/>
    <m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47">
  <r>
    <x v="0"/>
    <x v="0"/>
    <n v="81865"/>
    <n v="63"/>
    <n v="3335"/>
    <x v="0"/>
    <x v="0"/>
    <n v="1160"/>
    <n v="176"/>
    <m/>
    <x v="0"/>
    <m/>
    <n v="0.95"/>
  </r>
  <r>
    <x v="0"/>
    <x v="1"/>
    <n v="468566"/>
    <n v="33536"/>
    <n v="16691"/>
    <x v="1"/>
    <x v="1"/>
    <n v="425947"/>
    <n v="10011"/>
    <n v="2353096"/>
    <x v="1"/>
    <n v="0.19900000000000001"/>
    <n v="0.06"/>
  </r>
  <r>
    <x v="0"/>
    <x v="2"/>
    <n v="153222"/>
    <n v="5002"/>
    <n v="15447"/>
    <x v="2"/>
    <x v="2"/>
    <n v="85610"/>
    <n v="7371"/>
    <n v="355000"/>
    <x v="2"/>
    <n v="0.432"/>
    <n v="0.34"/>
  </r>
  <r>
    <x v="0"/>
    <x v="3"/>
    <n v="143626"/>
    <n v="4204"/>
    <n v="18279"/>
    <x v="3"/>
    <x v="3"/>
    <n v="96877"/>
    <n v="3605"/>
    <n v="853369"/>
    <x v="3"/>
    <n v="0.16800000000000001"/>
    <n v="0.2"/>
  </r>
  <r>
    <x v="0"/>
    <x v="4"/>
    <n v="118235"/>
    <n v="4939"/>
    <n v="2607"/>
    <x v="4"/>
    <x v="4"/>
    <n v="63221"/>
    <n v="4895"/>
    <n v="1317887"/>
    <x v="4"/>
    <n v="0.09"/>
    <n v="0.44"/>
  </r>
  <r>
    <x v="0"/>
    <x v="5"/>
    <n v="117749"/>
    <n v="4799"/>
    <n v="12210"/>
    <x v="5"/>
    <x v="5"/>
    <n v="82333"/>
    <n v="7066"/>
    <n v="333807"/>
    <x v="5"/>
    <n v="0.35299999999999998"/>
    <n v="0.2"/>
  </r>
  <r>
    <x v="0"/>
    <x v="6"/>
    <n v="66220"/>
    <n v="1634"/>
    <n v="4110"/>
    <x v="6"/>
    <x v="6"/>
    <n v="29801"/>
    <n v="3918"/>
    <n v="231393"/>
    <x v="6"/>
    <n v="0.28599999999999998"/>
    <n v="0.49"/>
  </r>
  <r>
    <x v="0"/>
    <x v="7"/>
    <n v="65077"/>
    <n v="4344"/>
    <n v="7978"/>
    <x v="7"/>
    <x v="7"/>
    <n v="56964"/>
    <n v="1559"/>
    <n v="298169"/>
    <x v="7"/>
    <n v="0.218"/>
    <n v="0"/>
  </r>
  <r>
    <x v="0"/>
    <x v="8"/>
    <n v="42282"/>
    <n v="4056"/>
    <n v="908"/>
    <x v="8"/>
    <x v="8"/>
    <n v="39232"/>
    <n v="1552"/>
    <n v="276338"/>
    <x v="8"/>
    <n v="0.153"/>
    <n v="0.05"/>
  </r>
  <r>
    <x v="0"/>
    <x v="9"/>
    <n v="24983"/>
    <n v="1580"/>
    <n v="2523"/>
    <x v="9"/>
    <x v="9"/>
    <n v="17296"/>
    <n v="1285"/>
    <n v="84248"/>
    <x v="2"/>
    <n v="0.29699999999999999"/>
    <n v="0.21"/>
  </r>
  <r>
    <x v="0"/>
    <x v="10"/>
    <n v="24051"/>
    <n v="771"/>
    <n v="948"/>
    <x v="10"/>
    <x v="10"/>
    <n v="12503"/>
    <n v="386"/>
    <n v="178500"/>
    <x v="9"/>
    <n v="0.13500000000000001"/>
    <n v="0.44"/>
  </r>
  <r>
    <x v="0"/>
    <x v="11"/>
    <n v="21762"/>
    <n v="1213"/>
    <n v="2396"/>
    <x v="11"/>
    <x v="11"/>
    <n v="19116"/>
    <n v="1424"/>
    <n v="101534"/>
    <x v="10"/>
    <n v="0.214"/>
    <n v="0.01"/>
  </r>
  <r>
    <x v="0"/>
    <x v="12"/>
    <n v="20765"/>
    <n v="1327"/>
    <n v="509"/>
    <x v="12"/>
    <x v="12"/>
    <n v="14945"/>
    <n v="518"/>
    <n v="370315"/>
    <x v="11"/>
    <n v="5.6000000000000001E-2"/>
    <n v="0.26"/>
  </r>
  <r>
    <x v="0"/>
    <x v="13"/>
    <n v="18145"/>
    <n v="1957"/>
    <n v="954"/>
    <x v="13"/>
    <x v="13"/>
    <n v="17018"/>
    <n v="296"/>
    <n v="62985"/>
    <x v="12"/>
    <n v="0.28799999999999998"/>
    <n v="0.01"/>
  </r>
  <r>
    <x v="0"/>
    <x v="14"/>
    <n v="13956"/>
    <n v="815"/>
    <n v="409"/>
    <x v="14"/>
    <x v="14"/>
    <n v="13342"/>
    <n v="241"/>
    <n v="140368"/>
    <x v="13"/>
    <n v="9.9000000000000005E-2"/>
    <n v="0.01"/>
  </r>
  <r>
    <x v="0"/>
    <x v="15"/>
    <n v="13244"/>
    <n v="302"/>
    <n v="295"/>
    <x v="15"/>
    <x v="15"/>
    <n v="7709"/>
    <n v="266"/>
    <n v="126287"/>
    <x v="4"/>
    <n v="0.105"/>
    <n v="0.4"/>
  </r>
  <r>
    <x v="0"/>
    <x v="16"/>
    <n v="10423"/>
    <n v="39"/>
    <n v="204"/>
    <x v="16"/>
    <x v="16"/>
    <n v="3246"/>
    <n v="55"/>
    <n v="477304"/>
    <x v="14"/>
    <n v="2.1999999999999999E-2"/>
    <n v="0.67"/>
  </r>
  <r>
    <x v="0"/>
    <x v="17"/>
    <n v="10131"/>
    <n v="1459"/>
    <n v="76"/>
    <x v="17"/>
    <x v="17"/>
    <n v="9357"/>
    <n v="8"/>
    <n v="1004719"/>
    <x v="15"/>
    <n v="0.01"/>
    <n v="7.0000000000000007E-2"/>
  </r>
  <r>
    <x v="0"/>
    <x v="18"/>
    <n v="9968"/>
    <n v="564"/>
    <n v="86"/>
    <x v="17"/>
    <x v="18"/>
    <n v="8871"/>
    <n v="166"/>
    <n v="117339"/>
    <x v="16"/>
    <n v="8.5000000000000006E-2"/>
    <n v="0.1"/>
  </r>
  <r>
    <x v="0"/>
    <x v="19"/>
    <n v="9141"/>
    <n v="722"/>
    <n v="793"/>
    <x v="18"/>
    <x v="14"/>
    <n v="8143"/>
    <n v="719"/>
    <n v="54700"/>
    <x v="17"/>
    <n v="0.16700000000000001"/>
    <n v="0.02"/>
  </r>
  <r>
    <x v="0"/>
    <x v="20"/>
    <n v="6725"/>
    <n v="809"/>
    <n v="227"/>
    <x v="19"/>
    <x v="19"/>
    <n v="5863"/>
    <m/>
    <n v="177584"/>
    <x v="18"/>
    <n v="3.7999999999999999E-2"/>
    <n v="0.09"/>
  </r>
  <r>
    <x v="0"/>
    <x v="21"/>
    <n v="6574"/>
    <n v="500"/>
    <n v="263"/>
    <x v="20"/>
    <x v="20"/>
    <n v="6286"/>
    <n v="165"/>
    <n v="53000"/>
    <x v="19"/>
    <n v="0.124"/>
    <n v="0"/>
  </r>
  <r>
    <x v="0"/>
    <x v="22"/>
    <n v="6219"/>
    <n v="177"/>
    <n v="108"/>
    <x v="21"/>
    <x v="21"/>
    <n v="6079"/>
    <n v="78"/>
    <n v="121034"/>
    <x v="20"/>
    <n v="5.0999999999999997E-2"/>
    <n v="0.01"/>
  </r>
  <r>
    <x v="0"/>
    <x v="23"/>
    <n v="6152"/>
    <n v="100"/>
    <n v="51"/>
    <x v="22"/>
    <x v="22"/>
    <n v="3114"/>
    <n v="81"/>
    <n v="330134"/>
    <x v="15"/>
    <n v="1.9E-2"/>
    <n v="0.49"/>
  </r>
  <r>
    <x v="0"/>
    <x v="24"/>
    <n v="5972"/>
    <n v="426"/>
    <n v="57"/>
    <x v="23"/>
    <x v="23"/>
    <n v="4641"/>
    <n v="360"/>
    <n v="68353"/>
    <x v="21"/>
    <n v="8.6999999999999994E-2"/>
    <n v="0.21"/>
  </r>
  <r>
    <x v="0"/>
    <x v="25"/>
    <n v="5635"/>
    <n v="233"/>
    <n v="237"/>
    <x v="24"/>
    <x v="24"/>
    <n v="3662"/>
    <n v="120"/>
    <n v="64002"/>
    <x v="22"/>
    <n v="8.7999999999999995E-2"/>
    <n v="0.31"/>
  </r>
  <r>
    <x v="0"/>
    <x v="26"/>
    <n v="5575"/>
    <n v="370"/>
    <n v="174"/>
    <x v="25"/>
    <x v="25"/>
    <n v="5117"/>
    <n v="160"/>
    <n v="107597"/>
    <x v="23"/>
    <n v="5.1999999999999998E-2"/>
    <n v="0.05"/>
  </r>
  <r>
    <x v="0"/>
    <x v="27"/>
    <n v="5569"/>
    <n v="257"/>
    <n v="112"/>
    <x v="17"/>
    <x v="26"/>
    <n v="5156"/>
    <n v="96"/>
    <n v="106845"/>
    <x v="14"/>
    <n v="5.1999999999999998E-2"/>
    <n v="0.05"/>
  </r>
  <r>
    <x v="0"/>
    <x v="28"/>
    <n v="5347"/>
    <n v="680"/>
    <n v="99"/>
    <x v="26"/>
    <x v="27"/>
    <n v="4563"/>
    <n v="109"/>
    <n v="61498"/>
    <x v="24"/>
    <n v="8.6999999999999994E-2"/>
    <n v="0.13"/>
  </r>
  <r>
    <x v="0"/>
    <x v="29"/>
    <n v="5256"/>
    <n v="914"/>
    <n v="138"/>
    <x v="27"/>
    <x v="28"/>
    <n v="3680"/>
    <n v="124"/>
    <n v="48465"/>
    <x v="25"/>
    <n v="0.108"/>
    <n v="0.27"/>
  </r>
  <r>
    <x v="0"/>
    <x v="30"/>
    <n v="5202"/>
    <n v="441"/>
    <n v="248"/>
    <x v="20"/>
    <x v="29"/>
    <n v="4307"/>
    <n v="178"/>
    <n v="51802"/>
    <x v="26"/>
    <n v="0.1"/>
    <n v="0.12"/>
  </r>
  <r>
    <x v="0"/>
    <x v="31"/>
    <n v="4965"/>
    <n v="515"/>
    <n v="272"/>
    <x v="28"/>
    <x v="30"/>
    <n v="4354"/>
    <n v="139"/>
    <n v="19102"/>
    <x v="27"/>
    <n v="0.26"/>
    <n v="7.0000000000000007E-2"/>
  </r>
  <r>
    <x v="0"/>
    <x v="32"/>
    <n v="4489"/>
    <n v="226"/>
    <n v="65"/>
    <x v="16"/>
    <x v="31"/>
    <n v="3852"/>
    <n v="31"/>
    <n v="44896"/>
    <x v="28"/>
    <n v="0.1"/>
    <n v="0.13"/>
  </r>
  <r>
    <x v="0"/>
    <x v="33"/>
    <n v="4228"/>
    <n v="109"/>
    <n v="67"/>
    <x v="0"/>
    <x v="32"/>
    <n v="2553"/>
    <n v="72"/>
    <n v="63367"/>
    <x v="29"/>
    <n v="6.7000000000000004E-2"/>
    <n v="0.38"/>
  </r>
  <r>
    <x v="0"/>
    <x v="34"/>
    <n v="4076"/>
    <n v="206"/>
    <n v="203"/>
    <x v="29"/>
    <x v="33"/>
    <n v="3749"/>
    <n v="1"/>
    <n v="24500"/>
    <x v="30"/>
    <n v="0.16600000000000001"/>
    <n v="0.03"/>
  </r>
  <r>
    <x v="0"/>
    <x v="35"/>
    <n v="3293"/>
    <n v="337"/>
    <n v="280"/>
    <x v="30"/>
    <x v="34"/>
    <n v="2761"/>
    <m/>
    <n v="14354"/>
    <x v="31"/>
    <n v="0.22900000000000001"/>
    <n v="0.08"/>
  </r>
  <r>
    <x v="0"/>
    <x v="36"/>
    <n v="3287"/>
    <n v="355"/>
    <n v="44"/>
    <x v="31"/>
    <x v="35"/>
    <n v="2577"/>
    <n v="41"/>
    <n v="115585"/>
    <x v="32"/>
    <n v="2.8000000000000001E-2"/>
    <n v="0.2"/>
  </r>
  <r>
    <x v="0"/>
    <x v="37"/>
    <n v="3181"/>
    <n v="396"/>
    <n v="174"/>
    <x v="32"/>
    <x v="36"/>
    <n v="2374"/>
    <n v="89"/>
    <n v="25410"/>
    <x v="27"/>
    <n v="0.125"/>
    <n v="0.2"/>
  </r>
  <r>
    <x v="0"/>
    <x v="38"/>
    <n v="3115"/>
    <n v="81"/>
    <n v="52"/>
    <x v="33"/>
    <x v="37"/>
    <n v="2563"/>
    <n v="30"/>
    <n v="27521"/>
    <x v="20"/>
    <n v="0.113"/>
    <n v="0.16"/>
  </r>
  <r>
    <x v="0"/>
    <x v="39"/>
    <n v="2990"/>
    <n v="331"/>
    <n v="14"/>
    <x v="0"/>
    <x v="38"/>
    <n v="2708"/>
    <n v="1"/>
    <n v="593095"/>
    <x v="33"/>
    <n v="5.0000000000000001E-3"/>
    <n v="0.09"/>
  </r>
  <r>
    <x v="0"/>
    <x v="40"/>
    <n v="2867"/>
    <n v="201"/>
    <n v="66"/>
    <x v="22"/>
    <x v="39"/>
    <n v="2683"/>
    <n v="127"/>
    <n v="12347"/>
    <x v="34"/>
    <n v="0.23200000000000001"/>
    <n v="0.04"/>
  </r>
  <r>
    <x v="0"/>
    <x v="41"/>
    <n v="2752"/>
    <n v="224"/>
    <n v="66"/>
    <x v="31"/>
    <x v="40"/>
    <n v="2670"/>
    <n v="107"/>
    <n v="11776"/>
    <x v="35"/>
    <n v="0.23400000000000001"/>
    <n v="0.01"/>
  </r>
  <r>
    <x v="0"/>
    <x v="42"/>
    <n v="2605"/>
    <n v="118"/>
    <n v="42"/>
    <x v="0"/>
    <x v="41"/>
    <n v="2263"/>
    <n v="82"/>
    <n v="39000"/>
    <x v="29"/>
    <n v="6.7000000000000004E-2"/>
    <n v="0.12"/>
  </r>
  <r>
    <x v="0"/>
    <x v="43"/>
    <n v="2423"/>
    <n v="54"/>
    <n v="32"/>
    <x v="0"/>
    <x v="42"/>
    <n v="1451"/>
    <n v="61"/>
    <n v="71860"/>
    <x v="32"/>
    <n v="3.4000000000000002E-2"/>
    <n v="0.39"/>
  </r>
  <r>
    <x v="0"/>
    <x v="44"/>
    <n v="2376"/>
    <n v="166"/>
    <n v="6"/>
    <x v="34"/>
    <x v="43"/>
    <n v="2164"/>
    <n v="37"/>
    <n v="43144"/>
    <x v="36"/>
    <n v="5.5E-2"/>
    <n v="0.09"/>
  </r>
  <r>
    <x v="0"/>
    <x v="45"/>
    <n v="2349"/>
    <n v="238"/>
    <n v="118"/>
    <x v="35"/>
    <x v="44"/>
    <n v="2151"/>
    <n v="147"/>
    <n v="7151"/>
    <x v="30"/>
    <n v="0.32800000000000001"/>
    <n v="0.03"/>
  </r>
  <r>
    <x v="0"/>
    <x v="46"/>
    <n v="2223"/>
    <n v="169"/>
    <n v="69"/>
    <x v="36"/>
    <x v="45"/>
    <n v="1980"/>
    <n v="85"/>
    <n v="34910"/>
    <x v="23"/>
    <n v="6.4000000000000001E-2"/>
    <n v="0.08"/>
  </r>
  <r>
    <x v="0"/>
    <x v="47"/>
    <n v="1955"/>
    <n v="71"/>
    <n v="87"/>
    <x v="16"/>
    <x v="46"/>
    <n v="1599"/>
    <n v="79"/>
    <n v="33634"/>
    <x v="37"/>
    <n v="5.8000000000000003E-2"/>
    <n v="0.14000000000000001"/>
  </r>
  <r>
    <x v="0"/>
    <x v="48"/>
    <n v="1934"/>
    <n v="89"/>
    <n v="18"/>
    <x v="34"/>
    <x v="47"/>
    <n v="1821"/>
    <n v="7"/>
    <n v="68874"/>
    <x v="16"/>
    <n v="2.8000000000000001E-2"/>
    <n v="0.05"/>
  </r>
  <r>
    <x v="0"/>
    <x v="49"/>
    <n v="1910"/>
    <n v="287"/>
    <n v="6"/>
    <x v="34"/>
    <x v="48"/>
    <n v="1444"/>
    <n v="29"/>
    <n v="65000"/>
    <x v="36"/>
    <n v="2.9000000000000001E-2"/>
    <n v="0.24"/>
  </r>
  <r>
    <x v="0"/>
    <x v="50"/>
    <n v="1894"/>
    <n v="99"/>
    <n v="79"/>
    <x v="36"/>
    <x v="49"/>
    <n v="1450"/>
    <n v="96"/>
    <n v="14850"/>
    <x v="22"/>
    <n v="0.128"/>
    <n v="0.19"/>
  </r>
  <r>
    <x v="0"/>
    <x v="51"/>
    <n v="1892"/>
    <n v="224"/>
    <n v="57"/>
    <x v="26"/>
    <x v="50"/>
    <n v="1790"/>
    <n v="33"/>
    <n v="20608"/>
    <x v="38"/>
    <n v="9.1999999999999998E-2"/>
    <n v="0.02"/>
  </r>
  <r>
    <x v="0"/>
    <x v="52"/>
    <n v="1699"/>
    <n v="139"/>
    <n v="118"/>
    <x v="25"/>
    <x v="51"/>
    <n v="1233"/>
    <m/>
    <n v="25000"/>
    <x v="39"/>
    <n v="6.8000000000000005E-2"/>
    <n v="0.2"/>
  </r>
  <r>
    <x v="0"/>
    <x v="53"/>
    <n v="1666"/>
    <n v="94"/>
    <n v="235"/>
    <x v="28"/>
    <x v="52"/>
    <n v="1084"/>
    <n v="46"/>
    <n v="3359"/>
    <x v="40"/>
    <n v="0.496"/>
    <n v="0.21"/>
  </r>
  <r>
    <x v="0"/>
    <x v="54"/>
    <n v="1648"/>
    <n v="32"/>
    <n v="6"/>
    <x v="34"/>
    <x v="53"/>
    <n v="954"/>
    <n v="11"/>
    <n v="32663"/>
    <x v="41"/>
    <n v="0.05"/>
    <n v="0.42"/>
  </r>
  <r>
    <x v="0"/>
    <x v="55"/>
    <n v="1486"/>
    <n v="420"/>
    <n v="16"/>
    <x v="31"/>
    <x v="54"/>
    <n v="1331"/>
    <n v="55"/>
    <n v="49000"/>
    <x v="42"/>
    <n v="0.03"/>
    <n v="0.09"/>
  </r>
  <r>
    <x v="0"/>
    <x v="56"/>
    <n v="1407"/>
    <n v="64"/>
    <n v="20"/>
    <x v="22"/>
    <x v="55"/>
    <n v="1168"/>
    <n v="34"/>
    <n v="13680"/>
    <x v="28"/>
    <n v="0.10299999999999999"/>
    <n v="0.16"/>
  </r>
  <r>
    <x v="0"/>
    <x v="57"/>
    <n v="1374"/>
    <n v="99"/>
    <n v="97"/>
    <x v="16"/>
    <x v="56"/>
    <n v="1168"/>
    <n v="1"/>
    <n v="6116"/>
    <x v="43"/>
    <n v="0.22500000000000001"/>
    <n v="0.08"/>
  </r>
  <r>
    <x v="0"/>
    <x v="58"/>
    <n v="1289"/>
    <n v="115"/>
    <n v="29"/>
    <x v="0"/>
    <x v="57"/>
    <n v="1210"/>
    <n v="80"/>
    <n v="5108"/>
    <x v="4"/>
    <n v="0.252"/>
    <n v="0.04"/>
  </r>
  <r>
    <x v="0"/>
    <x v="59"/>
    <n v="1239"/>
    <n v="29"/>
    <n v="1"/>
    <x v="34"/>
    <x v="58"/>
    <n v="921"/>
    <n v="4"/>
    <n v="51165"/>
    <x v="44"/>
    <n v="2.4E-2"/>
    <n v="0.26"/>
  </r>
  <r>
    <x v="0"/>
    <x v="60"/>
    <n v="1232"/>
    <n v="30"/>
    <n v="69"/>
    <x v="34"/>
    <x v="59"/>
    <n v="667"/>
    <m/>
    <n v="30466"/>
    <x v="45"/>
    <n v="0.04"/>
    <n v="0.4"/>
  </r>
  <r>
    <x v="0"/>
    <x v="61"/>
    <n v="1207"/>
    <n v="22"/>
    <n v="24"/>
    <x v="34"/>
    <x v="60"/>
    <n v="1100"/>
    <n v="9"/>
    <n v="26416"/>
    <x v="14"/>
    <n v="4.5999999999999999E-2"/>
    <n v="7.0000000000000007E-2"/>
  </r>
  <r>
    <x v="0"/>
    <x v="62"/>
    <n v="1124"/>
    <n v="33"/>
    <n v="43"/>
    <x v="31"/>
    <x v="61"/>
    <n v="953"/>
    <n v="34"/>
    <n v="31813"/>
    <x v="46"/>
    <n v="3.5000000000000003E-2"/>
    <n v="0.11"/>
  </r>
  <r>
    <x v="0"/>
    <x v="63"/>
    <n v="980"/>
    <n v="85"/>
    <n v="66"/>
    <x v="37"/>
    <x v="62"/>
    <n v="818"/>
    <n v="17"/>
    <n v="27826"/>
    <x v="47"/>
    <n v="3.5000000000000003E-2"/>
    <n v="0.1"/>
  </r>
  <r>
    <x v="0"/>
    <x v="64"/>
    <n v="974"/>
    <n v="13"/>
    <n v="4"/>
    <x v="34"/>
    <x v="63"/>
    <n v="677"/>
    <n v="14"/>
    <n v="96709"/>
    <x v="41"/>
    <n v="0.01"/>
    <n v="0.3"/>
  </r>
  <r>
    <x v="0"/>
    <x v="65"/>
    <n v="955"/>
    <n v="43"/>
    <n v="16"/>
    <x v="22"/>
    <x v="64"/>
    <n v="931"/>
    <n v="21"/>
    <n v="32809"/>
    <x v="20"/>
    <n v="2.9000000000000001E-2"/>
    <n v="0.01"/>
  </r>
  <r>
    <x v="0"/>
    <x v="66"/>
    <n v="926"/>
    <n v="104"/>
    <n v="9"/>
    <x v="22"/>
    <x v="65"/>
    <n v="816"/>
    <n v="27"/>
    <n v="57371"/>
    <x v="21"/>
    <n v="1.6E-2"/>
    <n v="0.11"/>
  </r>
  <r>
    <x v="0"/>
    <x v="67"/>
    <n v="921"/>
    <n v="40"/>
    <n v="10"/>
    <x v="22"/>
    <x v="66"/>
    <n v="773"/>
    <n v="30"/>
    <n v="5823"/>
    <x v="42"/>
    <n v="0.158"/>
    <n v="0.15"/>
  </r>
  <r>
    <x v="0"/>
    <x v="68"/>
    <n v="910"/>
    <n v="55"/>
    <n v="1"/>
    <x v="34"/>
    <x v="67"/>
    <n v="798"/>
    <n v="22"/>
    <m/>
    <x v="44"/>
    <m/>
    <n v="0.12"/>
  </r>
  <r>
    <x v="0"/>
    <x v="69"/>
    <n v="887"/>
    <n v="64"/>
    <n v="5"/>
    <x v="34"/>
    <x v="68"/>
    <n v="363"/>
    <n v="3"/>
    <n v="55096"/>
    <x v="48"/>
    <n v="1.6E-2"/>
    <n v="0.59"/>
  </r>
  <r>
    <x v="0"/>
    <x v="70"/>
    <n v="858"/>
    <n v="54"/>
    <n v="35"/>
    <x v="22"/>
    <x v="65"/>
    <n v="722"/>
    <n v="4"/>
    <n v="6911"/>
    <x v="0"/>
    <n v="0.124"/>
    <n v="0.12"/>
  </r>
  <r>
    <x v="0"/>
    <x v="71"/>
    <n v="803"/>
    <n v="73"/>
    <n v="12"/>
    <x v="0"/>
    <x v="69"/>
    <n v="730"/>
    <m/>
    <m/>
    <x v="49"/>
    <m/>
    <n v="0.08"/>
  </r>
  <r>
    <x v="0"/>
    <x v="72"/>
    <n v="781"/>
    <n v="54"/>
    <n v="8"/>
    <x v="22"/>
    <x v="70"/>
    <n v="713"/>
    <n v="21"/>
    <n v="59371"/>
    <x v="21"/>
    <n v="1.2999999999999999E-2"/>
    <n v="0.08"/>
  </r>
  <r>
    <x v="0"/>
    <x v="73"/>
    <n v="712"/>
    <m/>
    <n v="11"/>
    <x v="34"/>
    <x v="71"/>
    <n v="82"/>
    <n v="10"/>
    <m/>
    <x v="49"/>
    <m/>
    <n v="0.87"/>
  </r>
  <r>
    <x v="0"/>
    <x v="74"/>
    <n v="701"/>
    <n v="19"/>
    <n v="2"/>
    <x v="34"/>
    <x v="72"/>
    <n v="676"/>
    <n v="5"/>
    <n v="21371"/>
    <x v="36"/>
    <n v="3.3000000000000002E-2"/>
    <n v="0.03"/>
  </r>
  <r>
    <x v="0"/>
    <x v="75"/>
    <n v="663"/>
    <n v="46"/>
    <n v="30"/>
    <x v="22"/>
    <x v="73"/>
    <n v="596"/>
    <n v="15"/>
    <n v="6571"/>
    <x v="37"/>
    <n v="0.10100000000000001"/>
    <n v="0.06"/>
  </r>
  <r>
    <x v="0"/>
    <x v="76"/>
    <n v="643"/>
    <n v="15"/>
    <n v="25"/>
    <x v="22"/>
    <x v="20"/>
    <n v="593"/>
    <n v="78"/>
    <n v="9570"/>
    <x v="9"/>
    <n v="6.7000000000000004E-2"/>
    <n v="0.04"/>
  </r>
  <r>
    <x v="0"/>
    <x v="77"/>
    <n v="618"/>
    <n v="25"/>
    <n v="24"/>
    <x v="34"/>
    <x v="74"/>
    <n v="546"/>
    <n v="32"/>
    <n v="15899"/>
    <x v="9"/>
    <n v="3.9E-2"/>
    <n v="0.08"/>
  </r>
  <r>
    <x v="0"/>
    <x v="78"/>
    <n v="589"/>
    <n v="12"/>
    <n v="3"/>
    <x v="22"/>
    <x v="40"/>
    <n v="570"/>
    <n v="3"/>
    <n v="25458"/>
    <x v="33"/>
    <n v="2.3E-2"/>
    <n v="0.03"/>
  </r>
  <r>
    <x v="0"/>
    <x v="79"/>
    <n v="583"/>
    <n v="19"/>
    <n v="25"/>
    <x v="0"/>
    <x v="75"/>
    <n v="500"/>
    <n v="17"/>
    <n v="1673"/>
    <x v="50"/>
    <n v="0.34799999999999998"/>
    <n v="0.1"/>
  </r>
  <r>
    <x v="0"/>
    <x v="80"/>
    <n v="582"/>
    <n v="6"/>
    <n v="19"/>
    <x v="34"/>
    <x v="76"/>
    <n v="496"/>
    <n v="29"/>
    <n v="12524"/>
    <x v="51"/>
    <n v="4.5999999999999999E-2"/>
    <n v="0.12"/>
  </r>
  <r>
    <x v="0"/>
    <x v="81"/>
    <n v="582"/>
    <n v="37"/>
    <n v="3"/>
    <x v="34"/>
    <x v="77"/>
    <n v="541"/>
    <n v="8"/>
    <n v="70000"/>
    <x v="33"/>
    <n v="8.0000000000000002E-3"/>
    <n v="7.0000000000000007E-2"/>
  </r>
  <r>
    <x v="0"/>
    <x v="82"/>
    <n v="564"/>
    <n v="38"/>
    <n v="10"/>
    <x v="22"/>
    <x v="78"/>
    <n v="501"/>
    <n v="13"/>
    <n v="14273"/>
    <x v="52"/>
    <n v="0.04"/>
    <n v="0.09"/>
  </r>
  <r>
    <x v="0"/>
    <x v="83"/>
    <n v="539"/>
    <n v="37"/>
    <n v="3"/>
    <x v="34"/>
    <x v="79"/>
    <n v="506"/>
    <n v="13"/>
    <n v="6298"/>
    <x v="48"/>
    <n v="8.5999999999999993E-2"/>
    <n v="0.06"/>
  </r>
  <r>
    <x v="0"/>
    <x v="84"/>
    <n v="515"/>
    <n v="58"/>
    <n v="15"/>
    <x v="31"/>
    <x v="80"/>
    <n v="472"/>
    <n v="15"/>
    <n v="9410"/>
    <x v="13"/>
    <n v="5.5E-2"/>
    <n v="0.05"/>
  </r>
  <r>
    <x v="0"/>
    <x v="85"/>
    <n v="484"/>
    <n v="40"/>
    <n v="15"/>
    <x v="22"/>
    <x v="21"/>
    <n v="437"/>
    <m/>
    <m/>
    <x v="23"/>
    <m/>
    <n v="7.0000000000000007E-2"/>
  </r>
  <r>
    <x v="0"/>
    <x v="86"/>
    <n v="457"/>
    <n v="38"/>
    <n v="3"/>
    <x v="22"/>
    <x v="56"/>
    <n v="345"/>
    <n v="3"/>
    <m/>
    <x v="53"/>
    <m/>
    <n v="0.24"/>
  </r>
  <r>
    <x v="0"/>
    <x v="87"/>
    <n v="456"/>
    <m/>
    <n v="7"/>
    <x v="34"/>
    <x v="81"/>
    <n v="257"/>
    <n v="14"/>
    <n v="6175"/>
    <x v="49"/>
    <n v="7.3999999999999996E-2"/>
    <n v="0.42"/>
  </r>
  <r>
    <x v="0"/>
    <x v="88"/>
    <n v="444"/>
    <n v="60"/>
    <n v="3"/>
    <x v="34"/>
    <x v="82"/>
    <n v="389"/>
    <m/>
    <m/>
    <x v="53"/>
    <m/>
    <n v="0.12"/>
  </r>
  <r>
    <x v="0"/>
    <x v="89"/>
    <n v="443"/>
    <n v="29"/>
    <n v="24"/>
    <x v="22"/>
    <x v="83"/>
    <n v="273"/>
    <m/>
    <m/>
    <x v="54"/>
    <m/>
    <n v="0.33"/>
  </r>
  <r>
    <x v="0"/>
    <x v="90"/>
    <n v="410"/>
    <n v="68"/>
    <n v="11"/>
    <x v="34"/>
    <x v="84"/>
    <n v="359"/>
    <m/>
    <n v="4251"/>
    <x v="55"/>
    <n v="9.6000000000000002E-2"/>
    <n v="0.1"/>
  </r>
  <r>
    <x v="0"/>
    <x v="91"/>
    <n v="409"/>
    <n v="9"/>
    <n v="23"/>
    <x v="22"/>
    <x v="85"/>
    <n v="221"/>
    <n v="7"/>
    <n v="3223"/>
    <x v="45"/>
    <n v="0.127"/>
    <n v="0.4"/>
  </r>
  <r>
    <x v="0"/>
    <x v="92"/>
    <n v="380"/>
    <n v="1"/>
    <n v="5"/>
    <x v="34"/>
    <x v="44"/>
    <n v="295"/>
    <m/>
    <n v="42315"/>
    <x v="32"/>
    <n v="8.9999999999999993E-3"/>
    <n v="0.21"/>
  </r>
  <r>
    <x v="0"/>
    <x v="93"/>
    <n v="378"/>
    <n v="65"/>
    <n v="6"/>
    <x v="34"/>
    <x v="86"/>
    <n v="369"/>
    <n v="2"/>
    <n v="12046"/>
    <x v="29"/>
    <n v="3.1E-2"/>
    <n v="0.01"/>
  </r>
  <r>
    <x v="0"/>
    <x v="94"/>
    <n v="372"/>
    <n v="14"/>
    <n v="7"/>
    <x v="22"/>
    <x v="87"/>
    <n v="204"/>
    <n v="5"/>
    <n v="17000"/>
    <x v="24"/>
    <n v="2.1999999999999999E-2"/>
    <n v="0.43"/>
  </r>
  <r>
    <x v="0"/>
    <x v="95"/>
    <n v="362"/>
    <m/>
    <s v=" "/>
    <x v="34"/>
    <x v="84"/>
    <n v="322"/>
    <n v="4"/>
    <m/>
    <x v="56"/>
    <m/>
    <n v="0.11"/>
  </r>
  <r>
    <x v="0"/>
    <x v="96"/>
    <n v="361"/>
    <n v="10"/>
    <n v="8"/>
    <x v="34"/>
    <x v="84"/>
    <n v="313"/>
    <m/>
    <n v="1157"/>
    <x v="4"/>
    <n v="0.312"/>
    <n v="0.11"/>
  </r>
  <r>
    <x v="0"/>
    <x v="97"/>
    <n v="343"/>
    <n v="31"/>
    <n v="23"/>
    <x v="22"/>
    <x v="88"/>
    <n v="314"/>
    <n v="10"/>
    <m/>
    <x v="47"/>
    <m/>
    <n v="0.02"/>
  </r>
  <r>
    <x v="0"/>
    <x v="98"/>
    <n v="337"/>
    <n v="38"/>
    <n v="2"/>
    <x v="22"/>
    <x v="40"/>
    <n v="319"/>
    <n v="4"/>
    <n v="13732"/>
    <x v="48"/>
    <n v="2.5000000000000001E-2"/>
    <n v="0.05"/>
  </r>
  <r>
    <x v="0"/>
    <x v="99"/>
    <n v="333"/>
    <n v="25"/>
    <n v="34"/>
    <x v="34"/>
    <x v="89"/>
    <n v="250"/>
    <n v="14"/>
    <n v="846"/>
    <x v="57"/>
    <n v="0.39400000000000002"/>
    <n v="0.15"/>
  </r>
  <r>
    <x v="0"/>
    <x v="100"/>
    <n v="330"/>
    <n v="112"/>
    <n v="21"/>
    <x v="22"/>
    <x v="90"/>
    <n v="276"/>
    <n v="1"/>
    <n v="6175"/>
    <x v="58"/>
    <n v="5.2999999999999999E-2"/>
    <n v="0.1"/>
  </r>
  <r>
    <x v="0"/>
    <x v="101"/>
    <n v="314"/>
    <n v="41"/>
    <n v="7"/>
    <x v="34"/>
    <x v="72"/>
    <n v="284"/>
    <n v="3"/>
    <n v="6730"/>
    <x v="4"/>
    <n v="4.7E-2"/>
    <n v="7.0000000000000007E-2"/>
  </r>
  <r>
    <x v="0"/>
    <x v="102"/>
    <n v="288"/>
    <n v="12"/>
    <n v="7"/>
    <x v="22"/>
    <x v="91"/>
    <n v="230"/>
    <n v="2"/>
    <n v="5000"/>
    <x v="35"/>
    <n v="5.8000000000000003E-2"/>
    <n v="0.18"/>
  </r>
  <r>
    <x v="0"/>
    <x v="103"/>
    <n v="280"/>
    <n v="10"/>
    <n v="4"/>
    <x v="34"/>
    <x v="92"/>
    <n v="241"/>
    <n v="5"/>
    <n v="9618"/>
    <x v="28"/>
    <n v="2.9000000000000001E-2"/>
    <n v="0.13"/>
  </r>
  <r>
    <x v="0"/>
    <x v="104"/>
    <n v="264"/>
    <n v="54"/>
    <n v="18"/>
    <x v="31"/>
    <x v="93"/>
    <n v="244"/>
    <n v="3"/>
    <n v="591"/>
    <x v="59"/>
    <n v="0.44700000000000001"/>
    <n v="0.01"/>
  </r>
  <r>
    <x v="0"/>
    <x v="105"/>
    <n v="263"/>
    <m/>
    <n v="1"/>
    <x v="34"/>
    <x v="94"/>
    <n v="218"/>
    <m/>
    <n v="16068"/>
    <x v="41"/>
    <n v="1.6E-2"/>
    <n v="0.17"/>
  </r>
  <r>
    <x v="0"/>
    <x v="106"/>
    <n v="255"/>
    <n v="4"/>
    <s v=" "/>
    <x v="34"/>
    <x v="61"/>
    <n v="127"/>
    <n v="8"/>
    <n v="114241"/>
    <x v="56"/>
    <n v="2E-3"/>
    <n v="0.5"/>
  </r>
  <r>
    <x v="0"/>
    <x v="107"/>
    <n v="252"/>
    <n v="4"/>
    <n v="2"/>
    <x v="34"/>
    <x v="95"/>
    <n v="246"/>
    <n v="7"/>
    <n v="2329"/>
    <x v="15"/>
    <n v="0.108"/>
    <n v="0.02"/>
  </r>
  <r>
    <x v="0"/>
    <x v="108"/>
    <n v="250"/>
    <n v="6"/>
    <n v="2"/>
    <x v="34"/>
    <x v="96"/>
    <n v="125"/>
    <n v="1"/>
    <m/>
    <x v="15"/>
    <m/>
    <n v="0.49"/>
  </r>
  <r>
    <x v="0"/>
    <x v="109"/>
    <n v="218"/>
    <n v="7"/>
    <n v="3"/>
    <x v="34"/>
    <x v="91"/>
    <n v="164"/>
    <n v="6"/>
    <n v="3271"/>
    <x v="28"/>
    <n v="6.7000000000000004E-2"/>
    <n v="0.23"/>
  </r>
  <r>
    <x v="0"/>
    <x v="110"/>
    <n v="194"/>
    <n v="30"/>
    <s v=" "/>
    <x v="34"/>
    <x v="97"/>
    <n v="183"/>
    <m/>
    <m/>
    <x v="56"/>
    <m/>
    <n v="0.06"/>
  </r>
  <r>
    <x v="0"/>
    <x v="111"/>
    <n v="190"/>
    <n v="1"/>
    <n v="7"/>
    <x v="34"/>
    <x v="89"/>
    <n v="134"/>
    <n v="5"/>
    <n v="3248"/>
    <x v="60"/>
    <n v="5.8000000000000003E-2"/>
    <n v="0.26"/>
  </r>
  <r>
    <x v="0"/>
    <x v="112"/>
    <n v="190"/>
    <n v="32"/>
    <n v="1"/>
    <x v="34"/>
    <x v="98"/>
    <n v="97"/>
    <n v="12"/>
    <n v="1879"/>
    <x v="33"/>
    <n v="0.10100000000000001"/>
    <n v="0.48"/>
  </r>
  <r>
    <x v="0"/>
    <x v="113"/>
    <n v="184"/>
    <n v="5"/>
    <n v="7"/>
    <x v="22"/>
    <x v="99"/>
    <n v="165"/>
    <n v="2"/>
    <n v="5278"/>
    <x v="46"/>
    <n v="3.5000000000000003E-2"/>
    <n v="7.0000000000000007E-2"/>
  </r>
  <r>
    <x v="0"/>
    <x v="114"/>
    <n v="184"/>
    <m/>
    <n v="2"/>
    <x v="34"/>
    <x v="100"/>
    <n v="156"/>
    <n v="4"/>
    <n v="1100"/>
    <x v="42"/>
    <n v="0.16700000000000001"/>
    <n v="0.14000000000000001"/>
  </r>
  <r>
    <x v="0"/>
    <x v="115"/>
    <n v="184"/>
    <m/>
    <s v=" "/>
    <x v="34"/>
    <x v="101"/>
    <n v="48"/>
    <m/>
    <n v="5299"/>
    <x v="56"/>
    <n v="3.5000000000000003E-2"/>
    <n v="0.74"/>
  </r>
  <r>
    <x v="0"/>
    <x v="116"/>
    <n v="180"/>
    <m/>
    <n v="18"/>
    <x v="34"/>
    <x v="102"/>
    <n v="153"/>
    <m/>
    <m/>
    <x v="61"/>
    <m/>
    <n v="0.05"/>
  </r>
  <r>
    <x v="0"/>
    <x v="117"/>
    <n v="171"/>
    <n v="4"/>
    <n v="9"/>
    <x v="34"/>
    <x v="103"/>
    <n v="78"/>
    <n v="6"/>
    <n v="139282"/>
    <x v="12"/>
    <n v="1E-3"/>
    <n v="0.49"/>
  </r>
  <r>
    <x v="0"/>
    <x v="118"/>
    <n v="154"/>
    <m/>
    <n v="6"/>
    <x v="34"/>
    <x v="57"/>
    <n v="98"/>
    <n v="19"/>
    <m/>
    <x v="9"/>
    <m/>
    <n v="0.32"/>
  </r>
  <r>
    <x v="0"/>
    <x v="119"/>
    <n v="143"/>
    <n v="2"/>
    <n v="8"/>
    <x v="34"/>
    <x v="76"/>
    <n v="68"/>
    <n v="13"/>
    <m/>
    <x v="45"/>
    <m/>
    <n v="0.47"/>
  </r>
  <r>
    <x v="0"/>
    <x v="120"/>
    <n v="140"/>
    <n v="5"/>
    <n v="1"/>
    <x v="22"/>
    <x v="80"/>
    <n v="111"/>
    <m/>
    <n v="3399"/>
    <x v="53"/>
    <n v="4.1000000000000002E-2"/>
    <n v="0.2"/>
  </r>
  <r>
    <x v="0"/>
    <x v="121"/>
    <n v="135"/>
    <m/>
    <n v="1"/>
    <x v="34"/>
    <x v="98"/>
    <n v="42"/>
    <n v="3"/>
    <n v="8985"/>
    <x v="53"/>
    <n v="1.4999999999999999E-2"/>
    <n v="0.68"/>
  </r>
  <r>
    <x v="0"/>
    <x v="122"/>
    <n v="124"/>
    <n v="5"/>
    <n v="5"/>
    <x v="34"/>
    <x v="104"/>
    <n v="101"/>
    <n v="1"/>
    <n v="2039"/>
    <x v="19"/>
    <n v="6.0999999999999999E-2"/>
    <n v="0.15"/>
  </r>
  <r>
    <x v="0"/>
    <x v="123"/>
    <n v="123"/>
    <n v="3"/>
    <s v=" "/>
    <x v="34"/>
    <x v="70"/>
    <n v="63"/>
    <n v="1"/>
    <n v="1511"/>
    <x v="56"/>
    <n v="8.1000000000000003E-2"/>
    <n v="0.49"/>
  </r>
  <r>
    <x v="0"/>
    <x v="124"/>
    <n v="119"/>
    <n v="2"/>
    <s v=" "/>
    <x v="34"/>
    <x v="105"/>
    <n v="57"/>
    <n v="1"/>
    <n v="5768"/>
    <x v="56"/>
    <n v="2.1000000000000001E-2"/>
    <n v="0.52"/>
  </r>
  <r>
    <x v="0"/>
    <x v="125"/>
    <n v="113"/>
    <n v="3"/>
    <s v=" "/>
    <x v="34"/>
    <x v="106"/>
    <n v="106"/>
    <m/>
    <n v="806"/>
    <x v="56"/>
    <n v="0.14000000000000001"/>
    <n v="0.06"/>
  </r>
  <r>
    <x v="0"/>
    <x v="126"/>
    <n v="109"/>
    <n v="2"/>
    <n v="8"/>
    <x v="34"/>
    <x v="107"/>
    <n v="100"/>
    <m/>
    <n v="987"/>
    <x v="62"/>
    <n v="0.11"/>
    <n v="0.01"/>
  </r>
  <r>
    <x v="0"/>
    <x v="127"/>
    <n v="103"/>
    <n v="10"/>
    <n v="6"/>
    <x v="22"/>
    <x v="108"/>
    <n v="83"/>
    <n v="3"/>
    <m/>
    <x v="63"/>
    <m/>
    <n v="0.14000000000000001"/>
  </r>
  <r>
    <x v="0"/>
    <x v="128"/>
    <n v="95"/>
    <n v="8"/>
    <n v="3"/>
    <x v="34"/>
    <x v="109"/>
    <n v="75"/>
    <n v="3"/>
    <n v="1134"/>
    <x v="64"/>
    <n v="8.4000000000000005E-2"/>
    <n v="0.18"/>
  </r>
  <r>
    <x v="0"/>
    <x v="129"/>
    <n v="93"/>
    <m/>
    <s v=" "/>
    <x v="34"/>
    <x v="97"/>
    <n v="82"/>
    <n v="1"/>
    <m/>
    <x v="56"/>
    <m/>
    <n v="0.12"/>
  </r>
  <r>
    <x v="0"/>
    <x v="130"/>
    <n v="84"/>
    <n v="3"/>
    <n v="1"/>
    <x v="34"/>
    <x v="110"/>
    <n v="78"/>
    <n v="4"/>
    <m/>
    <x v="65"/>
    <m/>
    <n v="0.06"/>
  </r>
  <r>
    <x v="0"/>
    <x v="131"/>
    <n v="83"/>
    <m/>
    <s v=" "/>
    <x v="34"/>
    <x v="111"/>
    <n v="40"/>
    <n v="1"/>
    <m/>
    <x v="56"/>
    <m/>
    <n v="0.52"/>
  </r>
  <r>
    <x v="0"/>
    <x v="132"/>
    <n v="82"/>
    <n v="5"/>
    <s v=" "/>
    <x v="34"/>
    <x v="112"/>
    <n v="62"/>
    <m/>
    <n v="1008"/>
    <x v="56"/>
    <n v="8.1000000000000003E-2"/>
    <n v="0.24"/>
  </r>
  <r>
    <x v="0"/>
    <x v="133"/>
    <n v="78"/>
    <m/>
    <n v="1"/>
    <x v="34"/>
    <x v="113"/>
    <n v="22"/>
    <m/>
    <n v="900"/>
    <x v="32"/>
    <n v="8.6999999999999994E-2"/>
    <n v="0.71"/>
  </r>
  <r>
    <x v="0"/>
    <x v="134"/>
    <n v="74"/>
    <n v="15"/>
    <n v="7"/>
    <x v="34"/>
    <x v="114"/>
    <n v="45"/>
    <m/>
    <m/>
    <x v="66"/>
    <m/>
    <n v="0.3"/>
  </r>
  <r>
    <x v="0"/>
    <x v="135"/>
    <n v="73"/>
    <n v="3"/>
    <n v="3"/>
    <x v="34"/>
    <x v="115"/>
    <n v="46"/>
    <m/>
    <n v="1747"/>
    <x v="0"/>
    <n v="4.2000000000000003E-2"/>
    <n v="0.33"/>
  </r>
  <r>
    <x v="0"/>
    <x v="136"/>
    <n v="66"/>
    <n v="3"/>
    <n v="3"/>
    <x v="34"/>
    <x v="97"/>
    <n v="52"/>
    <n v="4"/>
    <n v="694"/>
    <x v="37"/>
    <n v="9.5000000000000001E-2"/>
    <n v="0.17"/>
  </r>
  <r>
    <x v="0"/>
    <x v="137"/>
    <n v="63"/>
    <m/>
    <n v="4"/>
    <x v="34"/>
    <x v="99"/>
    <n v="47"/>
    <m/>
    <n v="907"/>
    <x v="67"/>
    <n v="6.9000000000000006E-2"/>
    <n v="0.19"/>
  </r>
  <r>
    <x v="0"/>
    <x v="138"/>
    <n v="60"/>
    <n v="15"/>
    <n v="5"/>
    <x v="34"/>
    <x v="110"/>
    <n v="50"/>
    <m/>
    <m/>
    <x v="68"/>
    <m/>
    <n v="0.08"/>
  </r>
  <r>
    <x v="0"/>
    <x v="139"/>
    <n v="56"/>
    <n v="1"/>
    <n v="2"/>
    <x v="34"/>
    <x v="95"/>
    <n v="50"/>
    <n v="2"/>
    <n v="2790"/>
    <x v="1"/>
    <n v="0.02"/>
    <n v="7.0000000000000007E-2"/>
  </r>
  <r>
    <x v="0"/>
    <x v="140"/>
    <n v="53"/>
    <m/>
    <s v=" "/>
    <x v="34"/>
    <x v="116"/>
    <n v="53"/>
    <m/>
    <n v="3310"/>
    <x v="56"/>
    <n v="1.6E-2"/>
    <n v="0"/>
  </r>
  <r>
    <x v="0"/>
    <x v="141"/>
    <n v="51"/>
    <m/>
    <s v=" "/>
    <x v="34"/>
    <x v="116"/>
    <n v="51"/>
    <m/>
    <n v="744"/>
    <x v="56"/>
    <n v="6.9000000000000006E-2"/>
    <n v="0"/>
  </r>
  <r>
    <x v="0"/>
    <x v="142"/>
    <n v="48"/>
    <n v="9"/>
    <n v="4"/>
    <x v="22"/>
    <x v="20"/>
    <n v="19"/>
    <m/>
    <n v="354"/>
    <x v="68"/>
    <n v="0.13600000000000001"/>
    <n v="0.52"/>
  </r>
  <r>
    <x v="0"/>
    <x v="143"/>
    <n v="45"/>
    <m/>
    <n v="1"/>
    <x v="34"/>
    <x v="88"/>
    <n v="38"/>
    <m/>
    <n v="479"/>
    <x v="4"/>
    <n v="9.4E-2"/>
    <n v="0.13"/>
  </r>
  <r>
    <x v="0"/>
    <x v="144"/>
    <n v="45"/>
    <m/>
    <s v=" "/>
    <x v="34"/>
    <x v="117"/>
    <n v="35"/>
    <n v="1"/>
    <m/>
    <x v="56"/>
    <m/>
    <n v="0.22"/>
  </r>
  <r>
    <x v="0"/>
    <x v="145"/>
    <n v="44"/>
    <n v="10"/>
    <n v="1"/>
    <x v="34"/>
    <x v="107"/>
    <n v="42"/>
    <m/>
    <m/>
    <x v="34"/>
    <m/>
    <n v="0.02"/>
  </r>
  <r>
    <x v="0"/>
    <x v="146"/>
    <n v="43"/>
    <n v="3"/>
    <n v="6"/>
    <x v="34"/>
    <x v="107"/>
    <n v="36"/>
    <n v="2"/>
    <n v="112"/>
    <x v="69"/>
    <n v="0.38400000000000001"/>
    <n v="0.02"/>
  </r>
  <r>
    <x v="0"/>
    <x v="147"/>
    <n v="41"/>
    <n v="1"/>
    <n v="8"/>
    <x v="22"/>
    <x v="110"/>
    <n v="28"/>
    <n v="1"/>
    <m/>
    <x v="70"/>
    <m/>
    <n v="0.12"/>
  </r>
  <r>
    <x v="0"/>
    <x v="148"/>
    <n v="39"/>
    <m/>
    <n v="1"/>
    <x v="34"/>
    <x v="115"/>
    <n v="14"/>
    <n v="1"/>
    <n v="1239"/>
    <x v="25"/>
    <n v="3.1E-2"/>
    <n v="0.62"/>
  </r>
  <r>
    <x v="0"/>
    <x v="149"/>
    <n v="37"/>
    <m/>
    <n v="6"/>
    <x v="34"/>
    <x v="64"/>
    <n v="23"/>
    <n v="4"/>
    <n v="145"/>
    <x v="71"/>
    <n v="0.255"/>
    <n v="0.22"/>
  </r>
  <r>
    <x v="0"/>
    <x v="150"/>
    <n v="36"/>
    <n v="3"/>
    <s v=" "/>
    <x v="34"/>
    <x v="116"/>
    <n v="36"/>
    <m/>
    <n v="1500"/>
    <x v="56"/>
    <n v="2.4E-2"/>
    <n v="0"/>
  </r>
  <r>
    <x v="0"/>
    <x v="151"/>
    <n v="33"/>
    <m/>
    <s v=" "/>
    <x v="34"/>
    <x v="116"/>
    <n v="33"/>
    <m/>
    <m/>
    <x v="56"/>
    <m/>
    <n v="0"/>
  </r>
  <r>
    <x v="0"/>
    <x v="152"/>
    <n v="32"/>
    <m/>
    <n v="2"/>
    <x v="34"/>
    <x v="106"/>
    <n v="23"/>
    <n v="6"/>
    <m/>
    <x v="67"/>
    <m/>
    <n v="0.22"/>
  </r>
  <r>
    <x v="0"/>
    <x v="153"/>
    <n v="31"/>
    <m/>
    <n v="4"/>
    <x v="34"/>
    <x v="86"/>
    <n v="24"/>
    <m/>
    <m/>
    <x v="72"/>
    <m/>
    <n v="0.1"/>
  </r>
  <r>
    <x v="0"/>
    <x v="154"/>
    <n v="30"/>
    <n v="3"/>
    <n v="2"/>
    <x v="22"/>
    <x v="116"/>
    <n v="28"/>
    <m/>
    <n v="257"/>
    <x v="47"/>
    <n v="0.11700000000000001"/>
    <n v="0"/>
  </r>
  <r>
    <x v="0"/>
    <x v="155"/>
    <n v="26"/>
    <m/>
    <n v="1"/>
    <x v="34"/>
    <x v="110"/>
    <n v="20"/>
    <m/>
    <m/>
    <x v="46"/>
    <m/>
    <n v="0.19"/>
  </r>
  <r>
    <x v="0"/>
    <x v="156"/>
    <n v="25"/>
    <m/>
    <n v="1"/>
    <x v="34"/>
    <x v="110"/>
    <n v="19"/>
    <m/>
    <m/>
    <x v="19"/>
    <m/>
    <n v="0.2"/>
  </r>
  <r>
    <x v="0"/>
    <x v="157"/>
    <n v="24"/>
    <n v="3"/>
    <n v="1"/>
    <x v="34"/>
    <x v="64"/>
    <n v="15"/>
    <m/>
    <n v="492"/>
    <x v="22"/>
    <n v="4.9000000000000002E-2"/>
    <n v="0.33"/>
  </r>
  <r>
    <x v="0"/>
    <x v="158"/>
    <n v="23"/>
    <n v="1"/>
    <n v="3"/>
    <x v="34"/>
    <x v="93"/>
    <n v="18"/>
    <m/>
    <n v="1246"/>
    <x v="73"/>
    <n v="1.7999999999999999E-2"/>
    <n v="0.09"/>
  </r>
  <r>
    <x v="0"/>
    <x v="159"/>
    <n v="19"/>
    <m/>
    <n v="2"/>
    <x v="34"/>
    <x v="93"/>
    <n v="15"/>
    <m/>
    <m/>
    <x v="74"/>
    <m/>
    <n v="0.11"/>
  </r>
  <r>
    <x v="0"/>
    <x v="160"/>
    <n v="19"/>
    <m/>
    <n v="2"/>
    <x v="34"/>
    <x v="116"/>
    <n v="17"/>
    <n v="1"/>
    <n v="40"/>
    <x v="74"/>
    <n v="0.47499999999999998"/>
    <n v="0"/>
  </r>
  <r>
    <x v="0"/>
    <x v="161"/>
    <n v="19"/>
    <m/>
    <n v="2"/>
    <x v="34"/>
    <x v="95"/>
    <n v="13"/>
    <m/>
    <m/>
    <x v="74"/>
    <m/>
    <n v="0.21"/>
  </r>
  <r>
    <x v="0"/>
    <x v="162"/>
    <n v="19"/>
    <m/>
    <s v=" "/>
    <x v="34"/>
    <x v="118"/>
    <n v="6"/>
    <m/>
    <m/>
    <x v="56"/>
    <m/>
    <n v="0.68"/>
  </r>
  <r>
    <x v="0"/>
    <x v="163"/>
    <n v="18"/>
    <m/>
    <s v=" "/>
    <x v="34"/>
    <x v="86"/>
    <n v="15"/>
    <m/>
    <n v="854"/>
    <x v="56"/>
    <n v="2.1000000000000001E-2"/>
    <n v="0.17"/>
  </r>
  <r>
    <x v="0"/>
    <x v="164"/>
    <n v="18"/>
    <m/>
    <s v=" "/>
    <x v="34"/>
    <x v="107"/>
    <n v="17"/>
    <m/>
    <n v="2320"/>
    <x v="56"/>
    <n v="8.0000000000000002E-3"/>
    <n v="0.06"/>
  </r>
  <r>
    <x v="0"/>
    <x v="165"/>
    <n v="17"/>
    <m/>
    <s v=" "/>
    <x v="34"/>
    <x v="107"/>
    <n v="16"/>
    <m/>
    <n v="483"/>
    <x v="56"/>
    <n v="3.5000000000000003E-2"/>
    <n v="0.06"/>
  </r>
  <r>
    <x v="0"/>
    <x v="166"/>
    <n v="16"/>
    <n v="1"/>
    <s v=" "/>
    <x v="34"/>
    <x v="116"/>
    <n v="16"/>
    <m/>
    <n v="903"/>
    <x v="56"/>
    <n v="1.7999999999999999E-2"/>
    <n v="0"/>
  </r>
  <r>
    <x v="0"/>
    <x v="167"/>
    <n v="16"/>
    <m/>
    <s v=" "/>
    <x v="34"/>
    <x v="95"/>
    <n v="12"/>
    <m/>
    <m/>
    <x v="56"/>
    <m/>
    <n v="0.25"/>
  </r>
  <r>
    <x v="0"/>
    <x v="168"/>
    <n v="16"/>
    <m/>
    <s v=" "/>
    <x v="34"/>
    <x v="86"/>
    <n v="13"/>
    <m/>
    <n v="362"/>
    <x v="56"/>
    <n v="4.3999999999999997E-2"/>
    <n v="0.19"/>
  </r>
  <r>
    <x v="0"/>
    <x v="169"/>
    <n v="15"/>
    <n v="1"/>
    <n v="2"/>
    <x v="34"/>
    <x v="93"/>
    <n v="11"/>
    <m/>
    <m/>
    <x v="75"/>
    <m/>
    <n v="0.13"/>
  </r>
  <r>
    <x v="0"/>
    <x v="170"/>
    <n v="15"/>
    <m/>
    <s v=" "/>
    <x v="34"/>
    <x v="107"/>
    <n v="14"/>
    <m/>
    <n v="293"/>
    <x v="56"/>
    <n v="5.0999999999999997E-2"/>
    <n v="7.0000000000000007E-2"/>
  </r>
  <r>
    <x v="0"/>
    <x v="171"/>
    <n v="15"/>
    <m/>
    <s v=" "/>
    <x v="34"/>
    <x v="116"/>
    <n v="15"/>
    <m/>
    <m/>
    <x v="56"/>
    <m/>
    <n v="0"/>
  </r>
  <r>
    <x v="0"/>
    <x v="172"/>
    <n v="14"/>
    <m/>
    <n v="1"/>
    <x v="34"/>
    <x v="106"/>
    <n v="6"/>
    <m/>
    <m/>
    <x v="43"/>
    <m/>
    <n v="0.5"/>
  </r>
  <r>
    <x v="0"/>
    <x v="173"/>
    <n v="14"/>
    <m/>
    <s v=" "/>
    <x v="34"/>
    <x v="107"/>
    <n v="13"/>
    <m/>
    <m/>
    <x v="56"/>
    <m/>
    <n v="7.0000000000000007E-2"/>
  </r>
  <r>
    <x v="0"/>
    <x v="174"/>
    <n v="13"/>
    <n v="7"/>
    <n v="1"/>
    <x v="34"/>
    <x v="116"/>
    <n v="12"/>
    <m/>
    <n v="1154"/>
    <x v="76"/>
    <n v="1.0999999999999999E-2"/>
    <n v="0"/>
  </r>
  <r>
    <x v="0"/>
    <x v="175"/>
    <n v="12"/>
    <m/>
    <n v="1"/>
    <x v="34"/>
    <x v="107"/>
    <n v="10"/>
    <m/>
    <m/>
    <x v="68"/>
    <m/>
    <n v="0.08"/>
  </r>
  <r>
    <x v="0"/>
    <x v="176"/>
    <n v="12"/>
    <m/>
    <s v=" "/>
    <x v="34"/>
    <x v="116"/>
    <n v="12"/>
    <n v="2"/>
    <n v="45"/>
    <x v="56"/>
    <n v="0.26700000000000002"/>
    <n v="0"/>
  </r>
  <r>
    <x v="0"/>
    <x v="177"/>
    <n v="12"/>
    <n v="4"/>
    <s v=" "/>
    <x v="34"/>
    <x v="107"/>
    <n v="11"/>
    <m/>
    <n v="56"/>
    <x v="56"/>
    <n v="0.214"/>
    <n v="0.08"/>
  </r>
  <r>
    <x v="0"/>
    <x v="178"/>
    <n v="12"/>
    <m/>
    <s v=" "/>
    <x v="34"/>
    <x v="106"/>
    <n v="5"/>
    <m/>
    <m/>
    <x v="56"/>
    <m/>
    <n v="0.57999999999999996"/>
  </r>
  <r>
    <x v="0"/>
    <x v="179"/>
    <n v="11"/>
    <m/>
    <n v="3"/>
    <x v="34"/>
    <x v="116"/>
    <n v="8"/>
    <m/>
    <n v="371"/>
    <x v="77"/>
    <n v="0.03"/>
    <n v="0"/>
  </r>
  <r>
    <x v="0"/>
    <x v="180"/>
    <n v="11"/>
    <n v="1"/>
    <s v=" "/>
    <x v="34"/>
    <x v="93"/>
    <n v="9"/>
    <m/>
    <m/>
    <x v="56"/>
    <m/>
    <n v="0.18"/>
  </r>
  <r>
    <x v="0"/>
    <x v="181"/>
    <n v="11"/>
    <m/>
    <s v=" "/>
    <x v="34"/>
    <x v="97"/>
    <n v="0"/>
    <m/>
    <n v="770"/>
    <x v="56"/>
    <n v="1.4E-2"/>
    <n v="1"/>
  </r>
  <r>
    <x v="0"/>
    <x v="182"/>
    <n v="11"/>
    <m/>
    <s v=" "/>
    <x v="34"/>
    <x v="116"/>
    <n v="11"/>
    <m/>
    <n v="183"/>
    <x v="56"/>
    <n v="0.06"/>
    <n v="0"/>
  </r>
  <r>
    <x v="0"/>
    <x v="183"/>
    <n v="11"/>
    <m/>
    <s v=" "/>
    <x v="34"/>
    <x v="116"/>
    <n v="11"/>
    <m/>
    <m/>
    <x v="56"/>
    <m/>
    <n v="0"/>
  </r>
  <r>
    <x v="0"/>
    <x v="184"/>
    <n v="10"/>
    <m/>
    <n v="1"/>
    <x v="34"/>
    <x v="95"/>
    <n v="5"/>
    <m/>
    <m/>
    <x v="61"/>
    <m/>
    <n v="0.4"/>
  </r>
  <r>
    <x v="0"/>
    <x v="185"/>
    <n v="9"/>
    <m/>
    <n v="2"/>
    <x v="34"/>
    <x v="116"/>
    <n v="7"/>
    <m/>
    <m/>
    <x v="78"/>
    <m/>
    <n v="0"/>
  </r>
  <r>
    <x v="0"/>
    <x v="186"/>
    <n v="9"/>
    <n v="1"/>
    <n v="1"/>
    <x v="34"/>
    <x v="116"/>
    <n v="8"/>
    <n v="1"/>
    <n v="364"/>
    <x v="79"/>
    <n v="2.5000000000000001E-2"/>
    <n v="0"/>
  </r>
  <r>
    <x v="0"/>
    <x v="187"/>
    <n v="9"/>
    <m/>
    <s v=" "/>
    <x v="34"/>
    <x v="107"/>
    <n v="8"/>
    <m/>
    <n v="2895"/>
    <x v="56"/>
    <n v="3.0000000000000001E-3"/>
    <n v="0.11"/>
  </r>
  <r>
    <x v="0"/>
    <x v="188"/>
    <n v="9"/>
    <m/>
    <s v=" "/>
    <x v="34"/>
    <x v="116"/>
    <n v="9"/>
    <n v="1"/>
    <n v="36"/>
    <x v="56"/>
    <n v="0.25"/>
    <n v="0"/>
  </r>
  <r>
    <x v="0"/>
    <x v="189"/>
    <n v="8"/>
    <m/>
    <n v="1"/>
    <x v="34"/>
    <x v="116"/>
    <n v="7"/>
    <n v="1"/>
    <m/>
    <x v="80"/>
    <m/>
    <n v="0"/>
  </r>
  <r>
    <x v="0"/>
    <x v="190"/>
    <n v="8"/>
    <m/>
    <n v="1"/>
    <x v="34"/>
    <x v="116"/>
    <n v="7"/>
    <m/>
    <n v="61"/>
    <x v="80"/>
    <n v="0.13100000000000001"/>
    <n v="0"/>
  </r>
  <r>
    <x v="0"/>
    <x v="191"/>
    <n v="8"/>
    <m/>
    <s v=" "/>
    <x v="34"/>
    <x v="116"/>
    <n v="8"/>
    <m/>
    <m/>
    <x v="56"/>
    <m/>
    <n v="0"/>
  </r>
  <r>
    <x v="0"/>
    <x v="192"/>
    <n v="8"/>
    <m/>
    <s v=" "/>
    <x v="34"/>
    <x v="93"/>
    <n v="6"/>
    <m/>
    <m/>
    <x v="56"/>
    <m/>
    <n v="0.25"/>
  </r>
  <r>
    <x v="0"/>
    <x v="193"/>
    <n v="7"/>
    <m/>
    <n v="1"/>
    <x v="34"/>
    <x v="107"/>
    <n v="5"/>
    <m/>
    <m/>
    <x v="81"/>
    <m/>
    <n v="0.14000000000000001"/>
  </r>
  <r>
    <x v="0"/>
    <x v="194"/>
    <n v="7"/>
    <n v="1"/>
    <n v="1"/>
    <x v="34"/>
    <x v="93"/>
    <n v="4"/>
    <m/>
    <n v="258"/>
    <x v="81"/>
    <n v="2.7E-2"/>
    <n v="0.28999999999999998"/>
  </r>
  <r>
    <x v="0"/>
    <x v="195"/>
    <n v="7"/>
    <n v="1"/>
    <n v="1"/>
    <x v="34"/>
    <x v="116"/>
    <n v="6"/>
    <m/>
    <m/>
    <x v="81"/>
    <m/>
    <n v="0"/>
  </r>
  <r>
    <x v="0"/>
    <x v="196"/>
    <n v="7"/>
    <m/>
    <s v=" "/>
    <x v="34"/>
    <x v="116"/>
    <n v="7"/>
    <m/>
    <m/>
    <x v="56"/>
    <m/>
    <n v="0"/>
  </r>
  <r>
    <x v="0"/>
    <x v="197"/>
    <n v="6"/>
    <m/>
    <s v=" "/>
    <x v="34"/>
    <x v="107"/>
    <n v="5"/>
    <m/>
    <m/>
    <x v="56"/>
    <m/>
    <n v="0.17"/>
  </r>
  <r>
    <x v="0"/>
    <x v="198"/>
    <n v="5"/>
    <m/>
    <s v=" "/>
    <x v="34"/>
    <x v="93"/>
    <n v="3"/>
    <m/>
    <n v="1166"/>
    <x v="56"/>
    <n v="4.0000000000000001E-3"/>
    <n v="0.4"/>
  </r>
  <r>
    <x v="0"/>
    <x v="199"/>
    <n v="5"/>
    <m/>
    <s v=" "/>
    <x v="34"/>
    <x v="107"/>
    <n v="4"/>
    <m/>
    <n v="137"/>
    <x v="56"/>
    <n v="3.5999999999999997E-2"/>
    <n v="0.2"/>
  </r>
  <r>
    <x v="0"/>
    <x v="200"/>
    <n v="4"/>
    <m/>
    <n v="1"/>
    <x v="34"/>
    <x v="93"/>
    <n v="1"/>
    <m/>
    <m/>
    <x v="82"/>
    <m/>
    <n v="0.5"/>
  </r>
  <r>
    <x v="0"/>
    <x v="201"/>
    <n v="4"/>
    <m/>
    <s v=" "/>
    <x v="34"/>
    <x v="116"/>
    <n v="4"/>
    <m/>
    <n v="19"/>
    <x v="56"/>
    <n v="0.21099999999999999"/>
    <n v="0"/>
  </r>
  <r>
    <x v="0"/>
    <x v="202"/>
    <n v="4"/>
    <m/>
    <s v=" "/>
    <x v="34"/>
    <x v="116"/>
    <n v="4"/>
    <m/>
    <m/>
    <x v="56"/>
    <m/>
    <n v="0"/>
  </r>
  <r>
    <x v="0"/>
    <x v="203"/>
    <n v="3"/>
    <m/>
    <s v=" "/>
    <x v="34"/>
    <x v="116"/>
    <n v="3"/>
    <m/>
    <m/>
    <x v="56"/>
    <m/>
    <n v="0"/>
  </r>
  <r>
    <x v="0"/>
    <x v="204"/>
    <n v="3"/>
    <m/>
    <s v=" "/>
    <x v="34"/>
    <x v="116"/>
    <n v="3"/>
    <m/>
    <m/>
    <x v="56"/>
    <m/>
    <n v="0"/>
  </r>
  <r>
    <x v="0"/>
    <x v="205"/>
    <n v="3"/>
    <m/>
    <s v=" "/>
    <x v="34"/>
    <x v="116"/>
    <n v="3"/>
    <m/>
    <m/>
    <x v="56"/>
    <m/>
    <n v="0"/>
  </r>
  <r>
    <x v="0"/>
    <x v="206"/>
    <n v="3"/>
    <n v="1"/>
    <s v=" "/>
    <x v="34"/>
    <x v="116"/>
    <n v="3"/>
    <m/>
    <m/>
    <x v="56"/>
    <m/>
    <n v="0"/>
  </r>
  <r>
    <x v="0"/>
    <x v="207"/>
    <n v="2"/>
    <m/>
    <s v=" "/>
    <x v="34"/>
    <x v="116"/>
    <n v="2"/>
    <m/>
    <n v="10"/>
    <x v="56"/>
    <n v="0.2"/>
    <n v="0"/>
  </r>
  <r>
    <x v="0"/>
    <x v="208"/>
    <n v="2"/>
    <m/>
    <s v=" "/>
    <x v="34"/>
    <x v="116"/>
    <n v="2"/>
    <m/>
    <n v="72"/>
    <x v="56"/>
    <n v="2.8000000000000001E-2"/>
    <n v="0"/>
  </r>
  <r>
    <x v="0"/>
    <x v="209"/>
    <n v="1"/>
    <m/>
    <s v=" "/>
    <x v="34"/>
    <x v="116"/>
    <n v="1"/>
    <m/>
    <m/>
    <x v="56"/>
    <m/>
    <n v="0"/>
  </r>
  <r>
    <x v="0"/>
    <x v="210"/>
    <n v="1"/>
    <m/>
    <s v=" "/>
    <x v="34"/>
    <x v="116"/>
    <n v="1"/>
    <m/>
    <m/>
    <x v="56"/>
    <m/>
    <n v="0"/>
  </r>
  <r>
    <x v="1"/>
    <x v="0"/>
    <n v="81953"/>
    <n v="46"/>
    <n v="3339"/>
    <x v="31"/>
    <x v="119"/>
    <n v="1089"/>
    <n v="141"/>
    <m/>
    <x v="83"/>
    <m/>
    <n v="0.94596903102998064"/>
  </r>
  <r>
    <x v="1"/>
    <x v="1"/>
    <n v="532879"/>
    <n v="30003"/>
    <n v="20577"/>
    <x v="38"/>
    <x v="120"/>
    <n v="481849"/>
    <n v="11471"/>
    <n v="2670674"/>
    <x v="84"/>
    <n v="0.19952978162066953"/>
    <n v="5.7148058001910376E-2"/>
  </r>
  <r>
    <x v="1"/>
    <x v="2"/>
    <n v="163027"/>
    <n v="4754"/>
    <n v="16606"/>
    <x v="39"/>
    <x v="121"/>
    <n v="87312"/>
    <n v="7371"/>
    <n v="355000"/>
    <x v="85"/>
    <n v="0.45923098591549294"/>
    <n v="0.36257184392769298"/>
  </r>
  <r>
    <x v="1"/>
    <x v="3"/>
    <n v="152271"/>
    <n v="4694"/>
    <n v="19468"/>
    <x v="40"/>
    <x v="122"/>
    <n v="100269"/>
    <n v="3381"/>
    <n v="963473"/>
    <x v="86"/>
    <n v="0.15804386838032825"/>
    <n v="0.21365854299242798"/>
  </r>
  <r>
    <x v="1"/>
    <x v="5"/>
    <n v="129654"/>
    <n v="4785"/>
    <n v="13832"/>
    <x v="41"/>
    <x v="123"/>
    <n v="89431"/>
    <n v="6883"/>
    <n v="333807"/>
    <x v="87"/>
    <n v="0.38841006929153671"/>
    <n v="0.20354944698968022"/>
  </r>
  <r>
    <x v="1"/>
    <x v="4"/>
    <n v="125452"/>
    <n v="3281"/>
    <n v="2871"/>
    <x v="42"/>
    <x v="124"/>
    <n v="65181"/>
    <n v="4895"/>
    <n v="1317887"/>
    <x v="88"/>
    <n v="9.5191772890999005E-2"/>
    <n v="0.45754551541625482"/>
  </r>
  <r>
    <x v="1"/>
    <x v="7"/>
    <n v="78991"/>
    <n v="5233"/>
    <n v="9875"/>
    <x v="43"/>
    <x v="125"/>
    <n v="68772"/>
    <n v="1559"/>
    <n v="334974"/>
    <x v="89"/>
    <n v="0.23581233170335608"/>
    <n v="4.3549265106151338E-3"/>
  </r>
  <r>
    <x v="1"/>
    <x v="6"/>
    <n v="70029"/>
    <n v="1837"/>
    <n v="4357"/>
    <x v="44"/>
    <x v="126"/>
    <n v="23725"/>
    <n v="3987"/>
    <n v="251703"/>
    <x v="90"/>
    <n v="0.27822076018164266"/>
    <n v="0.598994702194805"/>
  </r>
  <r>
    <x v="1"/>
    <x v="8"/>
    <n v="52167"/>
    <n v="5138"/>
    <n v="1101"/>
    <x v="45"/>
    <x v="127"/>
    <n v="48101"/>
    <n v="1626"/>
    <n v="340380"/>
    <x v="91"/>
    <n v="0.15326106116693108"/>
    <n v="5.6836697529089271E-2"/>
  </r>
  <r>
    <x v="1"/>
    <x v="9"/>
    <n v="28018"/>
    <n v="1351"/>
    <n v="3346"/>
    <x v="46"/>
    <x v="128"/>
    <n v="18686"/>
    <n v="1262"/>
    <n v="102151"/>
    <x v="92"/>
    <n v="0.27428023220526476"/>
    <n v="0.21364836890570349"/>
  </r>
  <r>
    <x v="1"/>
    <x v="10"/>
    <n v="25107"/>
    <n v="556"/>
    <n v="1036"/>
    <x v="47"/>
    <x v="129"/>
    <n v="11971"/>
    <n v="386"/>
    <n v="190000"/>
    <x v="93"/>
    <n v="0.13214210526315789"/>
    <n v="0.48193730832038872"/>
  </r>
  <r>
    <x v="1"/>
    <x v="11"/>
    <n v="24413"/>
    <n v="1316"/>
    <n v="2643"/>
    <x v="48"/>
    <x v="11"/>
    <n v="21520"/>
    <n v="1384"/>
    <n v="101534"/>
    <x v="94"/>
    <n v="0.24044162546536135"/>
    <n v="1.0240445664195305E-2"/>
  </r>
  <r>
    <x v="1"/>
    <x v="12"/>
    <n v="23318"/>
    <n v="1170"/>
    <n v="653"/>
    <x v="49"/>
    <x v="130"/>
    <n v="16237"/>
    <n v="557"/>
    <n v="401552"/>
    <x v="95"/>
    <n v="5.806968960433518E-2"/>
    <n v="0.27566686679818164"/>
  </r>
  <r>
    <x v="1"/>
    <x v="13"/>
    <n v="20962"/>
    <n v="1173"/>
    <n v="1140"/>
    <x v="50"/>
    <x v="13"/>
    <n v="19649"/>
    <n v="296"/>
    <n v="62985"/>
    <x v="96"/>
    <n v="0.33280939906326901"/>
    <n v="8.2530292910981771E-3"/>
  </r>
  <r>
    <x v="1"/>
    <x v="14"/>
    <n v="15987"/>
    <n v="515"/>
    <n v="470"/>
    <x v="51"/>
    <x v="131"/>
    <n v="15251"/>
    <n v="233"/>
    <n v="162798"/>
    <x v="97"/>
    <n v="9.8201452106291234E-2"/>
    <n v="1.6638518796522173E-2"/>
  </r>
  <r>
    <x v="1"/>
    <x v="15"/>
    <n v="13806"/>
    <n v="246"/>
    <n v="337"/>
    <x v="52"/>
    <x v="132"/>
    <n v="6865"/>
    <n v="246"/>
    <n v="140975"/>
    <x v="98"/>
    <n v="9.7932257492463204E-2"/>
    <n v="0.4783427495291902"/>
  </r>
  <r>
    <x v="1"/>
    <x v="17"/>
    <n v="13584"/>
    <n v="1667"/>
    <n v="106"/>
    <x v="53"/>
    <x v="133"/>
    <n v="12433"/>
    <n v="8"/>
    <n v="1184442"/>
    <x v="99"/>
    <n v="1.1468691586417909E-2"/>
    <n v="7.6928739693757367E-2"/>
  </r>
  <r>
    <x v="1"/>
    <x v="18"/>
    <n v="10743"/>
    <n v="335"/>
    <n v="101"/>
    <x v="33"/>
    <x v="134"/>
    <n v="9301"/>
    <n v="175"/>
    <n v="117339"/>
    <x v="100"/>
    <n v="9.1555237389103372E-2"/>
    <n v="0.12482546774643954"/>
  </r>
  <r>
    <x v="1"/>
    <x v="16"/>
    <n v="10480"/>
    <n v="30"/>
    <n v="211"/>
    <x v="31"/>
    <x v="135"/>
    <n v="3026"/>
    <n v="55"/>
    <n v="510479"/>
    <x v="101"/>
    <n v="2.0529737756107499E-2"/>
    <n v="0.69112595419847334"/>
  </r>
  <r>
    <x v="1"/>
    <x v="19"/>
    <n v="10151"/>
    <n v="466"/>
    <n v="887"/>
    <x v="27"/>
    <x v="136"/>
    <n v="8883"/>
    <n v="789"/>
    <n v="54700"/>
    <x v="102"/>
    <n v="0.18557586837294332"/>
    <n v="3.7533247955866419E-2"/>
  </r>
  <r>
    <x v="1"/>
    <x v="21"/>
    <n v="8928"/>
    <n v="839"/>
    <n v="320"/>
    <x v="32"/>
    <x v="20"/>
    <n v="8583"/>
    <n v="194"/>
    <n v="53000"/>
    <x v="103"/>
    <n v="0.16845283018867924"/>
    <n v="2.800179211469534E-3"/>
  </r>
  <r>
    <x v="1"/>
    <x v="20"/>
    <n v="8446"/>
    <n v="846"/>
    <n v="288"/>
    <x v="54"/>
    <x v="137"/>
    <n v="7189"/>
    <m/>
    <n v="189111"/>
    <x v="104"/>
    <n v="4.466160085875491E-2"/>
    <n v="0.1147288657352593"/>
  </r>
  <r>
    <x v="1"/>
    <x v="31"/>
    <n v="7257"/>
    <n v="96"/>
    <n v="315"/>
    <x v="52"/>
    <x v="138"/>
    <n v="6531"/>
    <n v="184"/>
    <n v="21568"/>
    <x v="105"/>
    <n v="0.33647069732937684"/>
    <n v="5.6634973129392308E-2"/>
  </r>
  <r>
    <x v="1"/>
    <x v="24"/>
    <n v="6927"/>
    <n v="426"/>
    <n v="73"/>
    <x v="37"/>
    <x v="139"/>
    <n v="4990"/>
    <n v="383"/>
    <n v="76374"/>
    <x v="106"/>
    <n v="9.0698405216434907E-2"/>
    <n v="0.26909195900101052"/>
  </r>
  <r>
    <x v="1"/>
    <x v="29"/>
    <n v="6848"/>
    <n v="951"/>
    <n v="181"/>
    <x v="53"/>
    <x v="140"/>
    <n v="4928"/>
    <n v="142"/>
    <n v="67712"/>
    <x v="107"/>
    <n v="0.10113421550094517"/>
    <n v="0.25394275700934582"/>
  </r>
  <r>
    <x v="1"/>
    <x v="28"/>
    <n v="6748"/>
    <n v="743"/>
    <n v="108"/>
    <x v="23"/>
    <x v="141"/>
    <n v="5878"/>
    <n v="117"/>
    <n v="68771"/>
    <x v="108"/>
    <n v="9.8122755231129399E-2"/>
    <n v="0.11292234736218139"/>
  </r>
  <r>
    <x v="1"/>
    <x v="22"/>
    <n v="6409"/>
    <n v="95"/>
    <n v="119"/>
    <x v="33"/>
    <x v="21"/>
    <n v="6258"/>
    <n v="67"/>
    <n v="124279"/>
    <x v="109"/>
    <n v="5.1569452602611865E-2"/>
    <n v="4.9929786238102668E-3"/>
  </r>
  <r>
    <x v="1"/>
    <x v="26"/>
    <n v="6356"/>
    <n v="401"/>
    <n v="208"/>
    <x v="55"/>
    <x v="142"/>
    <n v="5773"/>
    <n v="160"/>
    <n v="129560"/>
    <x v="110"/>
    <n v="4.9058351343007102E-2"/>
    <n v="5.8999370673379486E-2"/>
  </r>
  <r>
    <x v="1"/>
    <x v="23"/>
    <n v="6303"/>
    <n v="65"/>
    <n v="56"/>
    <x v="0"/>
    <x v="143"/>
    <n v="2982"/>
    <n v="80"/>
    <n v="351380"/>
    <x v="111"/>
    <n v="1.793784506801753E-2"/>
    <n v="0.51800729811201018"/>
  </r>
  <r>
    <x v="1"/>
    <x v="25"/>
    <n v="5996"/>
    <n v="177"/>
    <n v="260"/>
    <x v="17"/>
    <x v="144"/>
    <n v="3781"/>
    <n v="106"/>
    <n v="67771"/>
    <x v="112"/>
    <n v="8.8474421212613064E-2"/>
    <n v="0.32605070046697798"/>
  </r>
  <r>
    <x v="1"/>
    <x v="30"/>
    <n v="5990"/>
    <n v="523"/>
    <n v="291"/>
    <x v="29"/>
    <x v="145"/>
    <n v="4941"/>
    <n v="208"/>
    <n v="59272"/>
    <x v="113"/>
    <n v="0.10105952220272642"/>
    <n v="0.12654424040066778"/>
  </r>
  <r>
    <x v="1"/>
    <x v="27"/>
    <n v="5902"/>
    <n v="170"/>
    <n v="129"/>
    <x v="35"/>
    <x v="138"/>
    <n v="5362"/>
    <n v="92"/>
    <n v="120285"/>
    <x v="114"/>
    <n v="4.9066799684083631E-2"/>
    <n v="6.9637411047102679E-2"/>
  </r>
  <r>
    <x v="1"/>
    <x v="32"/>
    <n v="5011"/>
    <n v="316"/>
    <n v="86"/>
    <x v="56"/>
    <x v="141"/>
    <n v="4163"/>
    <n v="50"/>
    <n v="57836"/>
    <x v="115"/>
    <n v="8.6641538142333496E-2"/>
    <n v="0.15206545599680701"/>
  </r>
  <r>
    <x v="1"/>
    <x v="33"/>
    <n v="4530"/>
    <n v="184"/>
    <n v="73"/>
    <x v="31"/>
    <x v="146"/>
    <n v="2462"/>
    <n v="72"/>
    <n v="71897"/>
    <x v="116"/>
    <n v="6.300680139644213E-2"/>
    <n v="0.44039735099337746"/>
  </r>
  <r>
    <x v="1"/>
    <x v="34"/>
    <n v="4428"/>
    <n v="233"/>
    <n v="247"/>
    <x v="57"/>
    <x v="147"/>
    <n v="4024"/>
    <n v="1"/>
    <n v="24500"/>
    <x v="117"/>
    <n v="0.18073469387755103"/>
    <n v="3.5456187895212286E-2"/>
  </r>
  <r>
    <x v="1"/>
    <x v="36"/>
    <n v="4033"/>
    <n v="382"/>
    <n v="52"/>
    <x v="26"/>
    <x v="148"/>
    <n v="3261"/>
    <n v="67"/>
    <n v="115585"/>
    <x v="118"/>
    <n v="3.489207077042869E-2"/>
    <n v="0.17852715100421523"/>
  </r>
  <r>
    <x v="1"/>
    <x v="37"/>
    <n v="3844"/>
    <n v="403"/>
    <n v="233"/>
    <x v="54"/>
    <x v="36"/>
    <n v="2978"/>
    <n v="89"/>
    <n v="31492"/>
    <x v="119"/>
    <n v="0.12206274609424615"/>
    <n v="0.16467221644120708"/>
  </r>
  <r>
    <x v="1"/>
    <x v="35"/>
    <n v="3842"/>
    <n v="330"/>
    <n v="327"/>
    <x v="29"/>
    <x v="149"/>
    <n v="3229"/>
    <m/>
    <n v="19452"/>
    <x v="120"/>
    <n v="0.19751182397696895"/>
    <n v="7.4440395627277459E-2"/>
  </r>
  <r>
    <x v="1"/>
    <x v="39"/>
    <n v="3736"/>
    <n v="376"/>
    <n v="20"/>
    <x v="16"/>
    <x v="150"/>
    <n v="3128"/>
    <n v="1"/>
    <n v="648195"/>
    <x v="121"/>
    <n v="5.7636976527125324E-3"/>
    <n v="0.15738758029978586"/>
  </r>
  <r>
    <x v="1"/>
    <x v="40"/>
    <n v="3380"/>
    <n v="275"/>
    <n v="74"/>
    <x v="31"/>
    <x v="39"/>
    <n v="3188"/>
    <n v="145"/>
    <n v="16399"/>
    <x v="122"/>
    <n v="0.20611012866638209"/>
    <n v="3.4911242603550295E-2"/>
  </r>
  <r>
    <x v="1"/>
    <x v="38"/>
    <n v="3270"/>
    <n v="47"/>
    <n v="62"/>
    <x v="37"/>
    <x v="37"/>
    <n v="2708"/>
    <n v="30"/>
    <n v="28965"/>
    <x v="123"/>
    <n v="0.11289487312273433"/>
    <n v="0.1529051987767584"/>
  </r>
  <r>
    <x v="1"/>
    <x v="41"/>
    <n v="3234"/>
    <n v="260"/>
    <n v="79"/>
    <x v="26"/>
    <x v="72"/>
    <n v="3132"/>
    <n v="104"/>
    <n v="14588"/>
    <x v="124"/>
    <n v="0.22168905950095968"/>
    <n v="7.1119356833642547E-3"/>
  </r>
  <r>
    <x v="1"/>
    <x v="42"/>
    <n v="2905"/>
    <n v="136"/>
    <n v="49"/>
    <x v="22"/>
    <x v="41"/>
    <n v="2556"/>
    <n v="80"/>
    <n v="44354"/>
    <x v="125"/>
    <n v="6.5495783920277759E-2"/>
    <n v="0.10327022375215146"/>
  </r>
  <r>
    <x v="1"/>
    <x v="45"/>
    <n v="2759"/>
    <n v="139"/>
    <n v="135"/>
    <x v="23"/>
    <x v="151"/>
    <n v="2516"/>
    <n v="147"/>
    <n v="8469"/>
    <x v="126"/>
    <n v="0.32577636084543632"/>
    <n v="3.9144617615077926E-2"/>
  </r>
  <r>
    <x v="1"/>
    <x v="44"/>
    <n v="2728"/>
    <n v="216"/>
    <n v="6"/>
    <x v="34"/>
    <x v="152"/>
    <n v="2475"/>
    <n v="37"/>
    <n v="47751"/>
    <x v="127"/>
    <n v="5.7129693618981799E-2"/>
    <n v="9.05425219941349E-2"/>
  </r>
  <r>
    <x v="1"/>
    <x v="46"/>
    <n v="2709"/>
    <n v="236"/>
    <n v="100"/>
    <x v="56"/>
    <x v="153"/>
    <n v="2395"/>
    <n v="92"/>
    <n v="40603"/>
    <x v="128"/>
    <n v="6.6719207940299979E-2"/>
    <n v="7.8995939461055736E-2"/>
  </r>
  <r>
    <x v="1"/>
    <x v="43"/>
    <n v="2518"/>
    <n v="45"/>
    <n v="35"/>
    <x v="0"/>
    <x v="154"/>
    <n v="1348"/>
    <n v="61"/>
    <n v="71860"/>
    <x v="129"/>
    <n v="3.5040356248260504E-2"/>
    <n v="0.45075456711675932"/>
  </r>
  <r>
    <x v="1"/>
    <x v="51"/>
    <n v="2511"/>
    <n v="308"/>
    <n v="73"/>
    <x v="16"/>
    <x v="155"/>
    <n v="2359"/>
    <n v="45"/>
    <n v="26577"/>
    <x v="130"/>
    <n v="9.4480189637656614E-2"/>
    <n v="3.14615690959777E-2"/>
  </r>
  <r>
    <x v="1"/>
    <x v="49"/>
    <n v="2299"/>
    <n v="191"/>
    <n v="8"/>
    <x v="22"/>
    <x v="156"/>
    <n v="1763"/>
    <n v="31"/>
    <n v="72680"/>
    <x v="131"/>
    <n v="3.1631810676940014E-2"/>
    <n v="0.22966507177033493"/>
  </r>
  <r>
    <x v="1"/>
    <x v="55"/>
    <n v="2226"/>
    <n v="245"/>
    <n v="23"/>
    <x v="16"/>
    <x v="157"/>
    <n v="2031"/>
    <n v="72"/>
    <n v="53000"/>
    <x v="132"/>
    <n v="4.2000000000000003E-2"/>
    <n v="7.7268643306379156E-2"/>
  </r>
  <r>
    <x v="1"/>
    <x v="50"/>
    <n v="2142"/>
    <n v="167"/>
    <n v="89"/>
    <x v="21"/>
    <x v="158"/>
    <n v="1613"/>
    <n v="115"/>
    <n v="18027"/>
    <x v="133"/>
    <n v="0.11882176734897654"/>
    <n v="0.20541549953314658"/>
  </r>
  <r>
    <x v="1"/>
    <x v="47"/>
    <n v="2081"/>
    <n v="70"/>
    <n v="93"/>
    <x v="22"/>
    <x v="46"/>
    <n v="1719"/>
    <n v="75"/>
    <n v="37344"/>
    <x v="134"/>
    <n v="5.57251499571551E-2"/>
    <n v="0.1292647765497357"/>
  </r>
  <r>
    <x v="1"/>
    <x v="48"/>
    <n v="2028"/>
    <n v="25"/>
    <n v="25"/>
    <x v="22"/>
    <x v="159"/>
    <n v="1593"/>
    <n v="7"/>
    <n v="75053"/>
    <x v="135"/>
    <n v="2.7020905226972938E-2"/>
    <n v="0.20216962524654833"/>
  </r>
  <r>
    <x v="1"/>
    <x v="52"/>
    <n v="1939"/>
    <n v="145"/>
    <n v="146"/>
    <x v="58"/>
    <x v="160"/>
    <n v="1367"/>
    <m/>
    <n v="25000"/>
    <x v="136"/>
    <n v="7.7560000000000004E-2"/>
    <n v="0.21970087674058794"/>
  </r>
  <r>
    <x v="1"/>
    <x v="53"/>
    <n v="1825"/>
    <n v="64"/>
    <n v="275"/>
    <x v="24"/>
    <x v="48"/>
    <n v="1090"/>
    <n v="60"/>
    <n v="3359"/>
    <x v="137"/>
    <n v="0.54331646323310512"/>
    <n v="0.25205479452054796"/>
  </r>
  <r>
    <x v="1"/>
    <x v="54"/>
    <n v="1689"/>
    <n v="14"/>
    <n v="8"/>
    <x v="22"/>
    <x v="161"/>
    <n v="840"/>
    <n v="11"/>
    <n v="34635"/>
    <x v="138"/>
    <n v="4.8765699436985707E-2"/>
    <n v="0.49792776791000593"/>
  </r>
  <r>
    <x v="1"/>
    <x v="58"/>
    <n v="1560"/>
    <n v="122"/>
    <n v="30"/>
    <x v="22"/>
    <x v="162"/>
    <n v="1455"/>
    <n v="80"/>
    <n v="6271"/>
    <x v="139"/>
    <n v="0.24876415244777547"/>
    <n v="4.807692307692308E-2"/>
  </r>
  <r>
    <x v="1"/>
    <x v="57"/>
    <n v="1545"/>
    <n v="97"/>
    <n v="111"/>
    <x v="16"/>
    <x v="83"/>
    <n v="1288"/>
    <n v="1"/>
    <n v="7734"/>
    <x v="140"/>
    <n v="0.19976726144297904"/>
    <n v="9.4498381877022655E-2"/>
  </r>
  <r>
    <x v="1"/>
    <x v="56"/>
    <n v="1534"/>
    <n v="39"/>
    <n v="21"/>
    <x v="34"/>
    <x v="163"/>
    <n v="1190"/>
    <n v="32"/>
    <n v="15691"/>
    <x v="141"/>
    <n v="9.7763048881524442E-2"/>
    <n v="0.21056062581486309"/>
  </r>
  <r>
    <x v="1"/>
    <x v="60"/>
    <n v="1318"/>
    <n v="39"/>
    <n v="72"/>
    <x v="0"/>
    <x v="164"/>
    <n v="645"/>
    <m/>
    <n v="33889"/>
    <x v="142"/>
    <n v="3.889167576499749E-2"/>
    <n v="0.45599393019726858"/>
  </r>
  <r>
    <x v="1"/>
    <x v="59"/>
    <n v="1312"/>
    <n v="29"/>
    <n v="4"/>
    <x v="0"/>
    <x v="165"/>
    <n v="886"/>
    <n v="5"/>
    <n v="58746"/>
    <x v="143"/>
    <n v="2.2333435467946753E-2"/>
    <n v="0.32164634146341464"/>
  </r>
  <r>
    <x v="1"/>
    <x v="63"/>
    <n v="1310"/>
    <n v="120"/>
    <n v="85"/>
    <x v="37"/>
    <x v="166"/>
    <n v="1110"/>
    <n v="17"/>
    <n v="31961"/>
    <x v="144"/>
    <n v="4.0987453458903041E-2"/>
    <n v="8.7786259541984726E-2"/>
  </r>
  <r>
    <x v="1"/>
    <x v="61"/>
    <n v="1304"/>
    <n v="46"/>
    <n v="24"/>
    <x v="34"/>
    <x v="167"/>
    <n v="1187"/>
    <n v="11"/>
    <n v="29456"/>
    <x v="145"/>
    <n v="4.4269418794133625E-2"/>
    <n v="7.131901840490798E-2"/>
  </r>
  <r>
    <x v="1"/>
    <x v="62"/>
    <n v="1188"/>
    <n v="28"/>
    <n v="50"/>
    <x v="26"/>
    <x v="168"/>
    <n v="990"/>
    <n v="37"/>
    <n v="34279"/>
    <x v="146"/>
    <n v="3.4656786954111847E-2"/>
    <n v="0.12457912457912458"/>
  </r>
  <r>
    <x v="1"/>
    <x v="68"/>
    <n v="1154"/>
    <n v="161"/>
    <n v="1"/>
    <x v="34"/>
    <x v="169"/>
    <n v="1020"/>
    <n v="27"/>
    <m/>
    <x v="147"/>
    <m/>
    <n v="0.11525129982668977"/>
  </r>
  <r>
    <x v="1"/>
    <x v="66"/>
    <n v="1058"/>
    <n v="67"/>
    <n v="11"/>
    <x v="22"/>
    <x v="170"/>
    <n v="847"/>
    <n v="27"/>
    <n v="61342"/>
    <x v="148"/>
    <n v="1.7247562844380684E-2"/>
    <n v="0.1890359168241966"/>
  </r>
  <r>
    <x v="1"/>
    <x v="69"/>
    <n v="1040"/>
    <n v="115"/>
    <n v="6"/>
    <x v="34"/>
    <x v="171"/>
    <n v="479"/>
    <n v="3"/>
    <n v="60425"/>
    <x v="149"/>
    <n v="1.7211419114604883E-2"/>
    <n v="0.53365384615384615"/>
  </r>
  <r>
    <x v="1"/>
    <x v="65"/>
    <n v="1026"/>
    <n v="27"/>
    <n v="23"/>
    <x v="22"/>
    <x v="172"/>
    <n v="949"/>
    <n v="14"/>
    <n v="38472"/>
    <x v="150"/>
    <n v="2.6668746101060511E-2"/>
    <n v="5.2631578947368418E-2"/>
  </r>
  <r>
    <x v="1"/>
    <x v="64"/>
    <n v="1001"/>
    <n v="11"/>
    <n v="4"/>
    <x v="34"/>
    <x v="173"/>
    <n v="661"/>
    <n v="14"/>
    <n v="96709"/>
    <x v="151"/>
    <n v="1.0350639547508506E-2"/>
    <n v="0.33566433566433568"/>
  </r>
  <r>
    <x v="1"/>
    <x v="67"/>
    <n v="967"/>
    <n v="30"/>
    <n v="13"/>
    <x v="22"/>
    <x v="13"/>
    <n v="781"/>
    <n v="30"/>
    <n v="6484"/>
    <x v="152"/>
    <n v="0.14913633559531153"/>
    <n v="0.17890382626680454"/>
  </r>
  <r>
    <x v="1"/>
    <x v="70"/>
    <n v="946"/>
    <n v="45"/>
    <n v="37"/>
    <x v="22"/>
    <x v="54"/>
    <n v="770"/>
    <n v="4"/>
    <n v="6911"/>
    <x v="153"/>
    <n v="0.13688322963391694"/>
    <n v="0.14693446088794926"/>
  </r>
  <r>
    <x v="1"/>
    <x v="72"/>
    <n v="865"/>
    <n v="53"/>
    <n v="10"/>
    <x v="34"/>
    <x v="174"/>
    <n v="774"/>
    <n v="21"/>
    <n v="61955"/>
    <x v="154"/>
    <n v="1.3961746428859657E-2"/>
    <n v="9.3641618497109821E-2"/>
  </r>
  <r>
    <x v="1"/>
    <x v="71"/>
    <n v="820"/>
    <m/>
    <n v="12"/>
    <x v="34"/>
    <x v="175"/>
    <n v="710"/>
    <m/>
    <m/>
    <x v="155"/>
    <m/>
    <n v="0.11951219512195121"/>
  </r>
  <r>
    <x v="1"/>
    <x v="81"/>
    <n v="767"/>
    <n v="143"/>
    <n v="4"/>
    <x v="22"/>
    <x v="176"/>
    <n v="721"/>
    <n v="8"/>
    <n v="70000"/>
    <x v="156"/>
    <n v="1.0957142857142858E-2"/>
    <n v="5.4758800521512385E-2"/>
  </r>
  <r>
    <x v="1"/>
    <x v="75"/>
    <n v="760"/>
    <n v="49"/>
    <n v="34"/>
    <x v="0"/>
    <x v="177"/>
    <n v="685"/>
    <n v="15"/>
    <n v="7653"/>
    <x v="157"/>
    <n v="9.9307461126355676E-2"/>
    <n v="5.3947368421052633E-2"/>
  </r>
  <r>
    <x v="1"/>
    <x v="74"/>
    <n v="728"/>
    <n v="13"/>
    <n v="2"/>
    <x v="34"/>
    <x v="72"/>
    <n v="703"/>
    <n v="5"/>
    <n v="25846"/>
    <x v="158"/>
    <n v="2.8166834326394798E-2"/>
    <n v="3.1593406593406592E-2"/>
  </r>
  <r>
    <x v="1"/>
    <x v="73"/>
    <n v="712"/>
    <m/>
    <n v="11"/>
    <x v="34"/>
    <x v="71"/>
    <n v="82"/>
    <n v="10"/>
    <m/>
    <x v="159"/>
    <m/>
    <n v="0.8693820224719101"/>
  </r>
  <r>
    <x v="1"/>
    <x v="76"/>
    <n v="685"/>
    <n v="14"/>
    <n v="28"/>
    <x v="31"/>
    <x v="111"/>
    <n v="614"/>
    <n v="85"/>
    <n v="10676"/>
    <x v="160"/>
    <n v="6.4162607718246528E-2"/>
    <n v="6.2773722627737227E-2"/>
  </r>
  <r>
    <x v="1"/>
    <x v="77"/>
    <n v="661"/>
    <n v="26"/>
    <n v="28"/>
    <x v="31"/>
    <x v="105"/>
    <n v="571"/>
    <n v="32"/>
    <n v="18502"/>
    <x v="161"/>
    <n v="3.5725867473786616E-2"/>
    <n v="9.3797276853252648E-2"/>
  </r>
  <r>
    <x v="1"/>
    <x v="78"/>
    <n v="630"/>
    <n v="18"/>
    <n v="3"/>
    <x v="34"/>
    <x v="40"/>
    <n v="611"/>
    <n v="2"/>
    <n v="27796"/>
    <x v="162"/>
    <n v="2.2665131673622104E-2"/>
    <n v="2.5396825396825397E-2"/>
  </r>
  <r>
    <x v="1"/>
    <x v="84"/>
    <n v="620"/>
    <n v="56"/>
    <n v="16"/>
    <x v="22"/>
    <x v="178"/>
    <n v="527"/>
    <n v="11"/>
    <n v="13162"/>
    <x v="163"/>
    <n v="4.710530314541863E-2"/>
    <n v="0.12419354838709677"/>
  </r>
  <r>
    <x v="1"/>
    <x v="80"/>
    <n v="619"/>
    <n v="10"/>
    <n v="20"/>
    <x v="34"/>
    <x v="178"/>
    <n v="522"/>
    <n v="34"/>
    <n v="14055"/>
    <x v="164"/>
    <n v="4.4041266453219492E-2"/>
    <n v="0.12439418416801293"/>
  </r>
  <r>
    <x v="1"/>
    <x v="82"/>
    <n v="616"/>
    <n v="21"/>
    <n v="10"/>
    <x v="34"/>
    <x v="69"/>
    <n v="545"/>
    <n v="8"/>
    <n v="17119"/>
    <x v="165"/>
    <n v="3.5983410245925579E-2"/>
    <n v="9.9025974025974031E-2"/>
  </r>
  <r>
    <x v="1"/>
    <x v="79"/>
    <n v="601"/>
    <m/>
    <n v="26"/>
    <x v="34"/>
    <x v="179"/>
    <n v="504"/>
    <n v="17"/>
    <n v="1673"/>
    <x v="166"/>
    <n v="0.35923490735206215"/>
    <n v="0.11813643926788686"/>
  </r>
  <r>
    <x v="1"/>
    <x v="83"/>
    <n v="577"/>
    <n v="19"/>
    <n v="3"/>
    <x v="34"/>
    <x v="89"/>
    <n v="525"/>
    <n v="13"/>
    <n v="6608"/>
    <x v="167"/>
    <n v="8.7318401937046E-2"/>
    <n v="8.4922010398613523E-2"/>
  </r>
  <r>
    <x v="1"/>
    <x v="85"/>
    <n v="555"/>
    <n v="34"/>
    <n v="18"/>
    <x v="31"/>
    <x v="21"/>
    <n v="505"/>
    <m/>
    <m/>
    <x v="168"/>
    <m/>
    <n v="5.7657657657657659E-2"/>
  </r>
  <r>
    <x v="1"/>
    <x v="86"/>
    <n v="546"/>
    <n v="62"/>
    <n v="3"/>
    <x v="34"/>
    <x v="56"/>
    <n v="434"/>
    <n v="3"/>
    <m/>
    <x v="169"/>
    <m/>
    <n v="0.19963369963369965"/>
  </r>
  <r>
    <x v="1"/>
    <x v="88"/>
    <n v="533"/>
    <n v="53"/>
    <n v="4"/>
    <x v="22"/>
    <x v="75"/>
    <n v="471"/>
    <m/>
    <m/>
    <x v="170"/>
    <m/>
    <n v="0.10881801125703565"/>
  </r>
  <r>
    <x v="1"/>
    <x v="87"/>
    <n v="494"/>
    <n v="21"/>
    <n v="7"/>
    <x v="34"/>
    <x v="153"/>
    <n v="273"/>
    <n v="16"/>
    <n v="7496"/>
    <x v="171"/>
    <n v="6.590181430096051E-2"/>
    <n v="0.4331983805668016"/>
  </r>
  <r>
    <x v="1"/>
    <x v="90"/>
    <n v="491"/>
    <n v="53"/>
    <n v="11"/>
    <x v="34"/>
    <x v="177"/>
    <n v="439"/>
    <m/>
    <n v="4298"/>
    <x v="172"/>
    <n v="0.11423918101442532"/>
    <n v="8.3503054989816694E-2"/>
  </r>
  <r>
    <x v="1"/>
    <x v="89"/>
    <n v="484"/>
    <n v="36"/>
    <n v="27"/>
    <x v="22"/>
    <x v="180"/>
    <n v="302"/>
    <m/>
    <m/>
    <x v="173"/>
    <m/>
    <n v="0.32024793388429751"/>
  </r>
  <r>
    <x v="1"/>
    <x v="100"/>
    <n v="482"/>
    <n v="58"/>
    <n v="30"/>
    <x v="31"/>
    <x v="181"/>
    <n v="416"/>
    <n v="1"/>
    <n v="8313"/>
    <x v="174"/>
    <n v="5.7981474798508362E-2"/>
    <n v="7.4688796680497924E-2"/>
  </r>
  <r>
    <x v="1"/>
    <x v="91"/>
    <n v="433"/>
    <n v="17"/>
    <n v="23"/>
    <x v="34"/>
    <x v="182"/>
    <n v="213"/>
    <n v="7"/>
    <n v="3644"/>
    <x v="175"/>
    <n v="0.11882546652030736"/>
    <n v="0.45496535796766746"/>
  </r>
  <r>
    <x v="1"/>
    <x v="93"/>
    <n v="408"/>
    <n v="30"/>
    <n v="8"/>
    <x v="0"/>
    <x v="95"/>
    <n v="396"/>
    <n v="2"/>
    <n v="37405"/>
    <x v="176"/>
    <n v="1.0907632669429221E-2"/>
    <n v="9.8039215686274508E-3"/>
  </r>
  <r>
    <x v="1"/>
    <x v="96"/>
    <n v="407"/>
    <n v="9"/>
    <n v="9"/>
    <x v="34"/>
    <x v="74"/>
    <n v="350"/>
    <m/>
    <n v="3320"/>
    <x v="177"/>
    <n v="0.12259036144578313"/>
    <n v="0.11793611793611794"/>
  </r>
  <r>
    <x v="1"/>
    <x v="97"/>
    <n v="392"/>
    <n v="10"/>
    <n v="24"/>
    <x v="22"/>
    <x v="106"/>
    <n v="361"/>
    <n v="10"/>
    <n v="1600"/>
    <x v="178"/>
    <n v="0.245"/>
    <n v="1.7857142857142856E-2"/>
  </r>
  <r>
    <x v="1"/>
    <x v="95"/>
    <n v="388"/>
    <n v="6"/>
    <s v=" "/>
    <x v="34"/>
    <x v="84"/>
    <n v="348"/>
    <n v="3"/>
    <m/>
    <x v="56"/>
    <m/>
    <n v="0.10309278350515463"/>
  </r>
  <r>
    <x v="1"/>
    <x v="92"/>
    <n v="385"/>
    <n v="3"/>
    <n v="6"/>
    <x v="34"/>
    <x v="183"/>
    <n v="280"/>
    <m/>
    <n v="45436"/>
    <x v="179"/>
    <n v="8.4734571705255748E-3"/>
    <n v="0.25714285714285712"/>
  </r>
  <r>
    <x v="1"/>
    <x v="94"/>
    <n v="381"/>
    <n v="9"/>
    <n v="7"/>
    <x v="34"/>
    <x v="184"/>
    <n v="197"/>
    <n v="5"/>
    <n v="20500"/>
    <x v="180"/>
    <n v="1.8585365853658536E-2"/>
    <n v="0.46456692913385828"/>
  </r>
  <r>
    <x v="1"/>
    <x v="98"/>
    <n v="370"/>
    <n v="20"/>
    <n v="3"/>
    <x v="22"/>
    <x v="40"/>
    <n v="351"/>
    <n v="4"/>
    <n v="16016"/>
    <x v="181"/>
    <n v="2.31018981018981E-2"/>
    <n v="4.3243243243243246E-2"/>
  </r>
  <r>
    <x v="1"/>
    <x v="99"/>
    <n v="356"/>
    <n v="12"/>
    <n v="35"/>
    <x v="22"/>
    <x v="78"/>
    <n v="268"/>
    <n v="14"/>
    <n v="846"/>
    <x v="182"/>
    <n v="0.42080378250591016"/>
    <n v="0.14887640449438203"/>
  </r>
  <r>
    <x v="1"/>
    <x v="103"/>
    <n v="339"/>
    <n v="41"/>
    <n v="5"/>
    <x v="34"/>
    <x v="94"/>
    <n v="290"/>
    <n v="5"/>
    <n v="9618"/>
    <x v="183"/>
    <n v="3.5246412975670618E-2"/>
    <n v="0.12979351032448377"/>
  </r>
  <r>
    <x v="1"/>
    <x v="101"/>
    <n v="319"/>
    <n v="1"/>
    <n v="9"/>
    <x v="34"/>
    <x v="80"/>
    <n v="282"/>
    <n v="3"/>
    <n v="6730"/>
    <x v="184"/>
    <n v="4.739970282317979E-2"/>
    <n v="8.7774294670846395E-2"/>
  </r>
  <r>
    <x v="1"/>
    <x v="102"/>
    <n v="318"/>
    <n v="13"/>
    <n v="10"/>
    <x v="31"/>
    <x v="185"/>
    <n v="238"/>
    <n v="2"/>
    <n v="5000"/>
    <x v="185"/>
    <n v="6.3600000000000004E-2"/>
    <n v="0.22012578616352202"/>
  </r>
  <r>
    <x v="1"/>
    <x v="108"/>
    <n v="278"/>
    <n v="13"/>
    <n v="2"/>
    <x v="34"/>
    <x v="186"/>
    <n v="124"/>
    <n v="1"/>
    <m/>
    <x v="186"/>
    <m/>
    <n v="0.5467625899280576"/>
  </r>
  <r>
    <x v="1"/>
    <x v="104"/>
    <n v="275"/>
    <n v="7"/>
    <n v="20"/>
    <x v="22"/>
    <x v="93"/>
    <n v="253"/>
    <n v="3"/>
    <n v="2185"/>
    <x v="187"/>
    <n v="0.12585812356979406"/>
    <n v="7.2727272727272727E-3"/>
  </r>
  <r>
    <x v="1"/>
    <x v="105"/>
    <n v="268"/>
    <n v="1"/>
    <n v="2"/>
    <x v="34"/>
    <x v="187"/>
    <n v="209"/>
    <m/>
    <n v="16992"/>
    <x v="188"/>
    <n v="1.5772128060263655E-2"/>
    <n v="0.21268656716417911"/>
  </r>
  <r>
    <x v="1"/>
    <x v="107"/>
    <n v="263"/>
    <n v="6"/>
    <n v="2"/>
    <x v="34"/>
    <x v="110"/>
    <n v="256"/>
    <n v="7"/>
    <n v="2869"/>
    <x v="189"/>
    <n v="9.1669571279191356E-2"/>
    <n v="1.9011406844106463E-2"/>
  </r>
  <r>
    <x v="1"/>
    <x v="106"/>
    <n v="258"/>
    <n v="1"/>
    <s v=" "/>
    <x v="34"/>
    <x v="188"/>
    <n v="114"/>
    <n v="8"/>
    <n v="118807"/>
    <x v="56"/>
    <n v="2.1715892161236292E-3"/>
    <n v="0.55813953488372092"/>
  </r>
  <r>
    <x v="1"/>
    <x v="110"/>
    <n v="250"/>
    <n v="38"/>
    <s v=" "/>
    <x v="34"/>
    <x v="109"/>
    <n v="233"/>
    <m/>
    <m/>
    <x v="56"/>
    <m/>
    <n v="6.8000000000000005E-2"/>
  </r>
  <r>
    <x v="1"/>
    <x v="109"/>
    <n v="242"/>
    <n v="8"/>
    <n v="3"/>
    <x v="34"/>
    <x v="70"/>
    <n v="179"/>
    <n v="6"/>
    <n v="3271"/>
    <x v="190"/>
    <n v="7.3983491287068173E-2"/>
    <n v="0.24793388429752067"/>
  </r>
  <r>
    <x v="1"/>
    <x v="112"/>
    <n v="226"/>
    <n v="25"/>
    <n v="2"/>
    <x v="22"/>
    <x v="189"/>
    <n v="112"/>
    <n v="11"/>
    <n v="1934"/>
    <x v="191"/>
    <n v="0.11685625646328852"/>
    <n v="0.49557522123893805"/>
  </r>
  <r>
    <x v="1"/>
    <x v="116"/>
    <n v="223"/>
    <m/>
    <n v="20"/>
    <x v="34"/>
    <x v="40"/>
    <n v="187"/>
    <m/>
    <m/>
    <x v="192"/>
    <m/>
    <n v="7.1748878923766815E-2"/>
  </r>
  <r>
    <x v="1"/>
    <x v="111"/>
    <n v="198"/>
    <n v="8"/>
    <n v="7"/>
    <x v="34"/>
    <x v="172"/>
    <n v="137"/>
    <n v="1"/>
    <n v="4525"/>
    <x v="193"/>
    <n v="4.3756906077348064E-2"/>
    <n v="0.27272727272727271"/>
  </r>
  <r>
    <x v="1"/>
    <x v="114"/>
    <n v="196"/>
    <n v="5"/>
    <n v="3"/>
    <x v="22"/>
    <x v="190"/>
    <n v="134"/>
    <n v="3"/>
    <n v="1350"/>
    <x v="194"/>
    <n v="0.14518518518518519"/>
    <n v="0.30102040816326531"/>
  </r>
  <r>
    <x v="1"/>
    <x v="113"/>
    <n v="191"/>
    <n v="2"/>
    <n v="7"/>
    <x v="34"/>
    <x v="115"/>
    <n v="160"/>
    <n v="2"/>
    <n v="6192"/>
    <x v="195"/>
    <n v="3.0846253229974162E-2"/>
    <n v="0.1256544502617801"/>
  </r>
  <r>
    <x v="1"/>
    <x v="120"/>
    <n v="187"/>
    <n v="37"/>
    <n v="2"/>
    <x v="22"/>
    <x v="181"/>
    <n v="149"/>
    <m/>
    <n v="4017"/>
    <x v="196"/>
    <n v="4.6552153348269856E-2"/>
    <n v="0.19251336898395721"/>
  </r>
  <r>
    <x v="1"/>
    <x v="115"/>
    <n v="184"/>
    <m/>
    <s v=" "/>
    <x v="34"/>
    <x v="191"/>
    <n v="39"/>
    <m/>
    <n v="5408"/>
    <x v="56"/>
    <n v="3.4023668639053255E-2"/>
    <n v="0.78804347826086951"/>
  </r>
  <r>
    <x v="1"/>
    <x v="117"/>
    <n v="175"/>
    <m/>
    <n v="9"/>
    <x v="34"/>
    <x v="167"/>
    <n v="73"/>
    <n v="6"/>
    <n v="181335"/>
    <x v="197"/>
    <n v="9.650646593321753E-4"/>
    <n v="0.53142857142857147"/>
  </r>
  <r>
    <x v="1"/>
    <x v="118"/>
    <n v="155"/>
    <m/>
    <n v="6"/>
    <x v="34"/>
    <x v="57"/>
    <n v="99"/>
    <n v="19"/>
    <m/>
    <x v="198"/>
    <m/>
    <n v="0.32258064516129031"/>
  </r>
  <r>
    <x v="1"/>
    <x v="119"/>
    <n v="143"/>
    <m/>
    <n v="8"/>
    <x v="34"/>
    <x v="76"/>
    <n v="68"/>
    <n v="13"/>
    <m/>
    <x v="199"/>
    <m/>
    <n v="0.46853146853146854"/>
  </r>
  <r>
    <x v="1"/>
    <x v="128"/>
    <n v="137"/>
    <n v="11"/>
    <n v="3"/>
    <x v="34"/>
    <x v="192"/>
    <n v="115"/>
    <n v="3"/>
    <n v="1134"/>
    <x v="200"/>
    <n v="0.12081128747795414"/>
    <n v="0.13868613138686131"/>
  </r>
  <r>
    <x v="1"/>
    <x v="121"/>
    <n v="136"/>
    <m/>
    <n v="1"/>
    <x v="34"/>
    <x v="193"/>
    <n v="31"/>
    <n v="2"/>
    <n v="9637"/>
    <x v="201"/>
    <n v="1.4112275604441216E-2"/>
    <n v="0.76470588235294112"/>
  </r>
  <r>
    <x v="1"/>
    <x v="122"/>
    <n v="133"/>
    <n v="4"/>
    <n v="6"/>
    <x v="34"/>
    <x v="104"/>
    <n v="109"/>
    <n v="1"/>
    <n v="2262"/>
    <x v="202"/>
    <n v="5.8797524314765696E-2"/>
    <n v="0.13533834586466165"/>
  </r>
  <r>
    <x v="1"/>
    <x v="123"/>
    <n v="129"/>
    <n v="2"/>
    <s v=" "/>
    <x v="34"/>
    <x v="103"/>
    <n v="45"/>
    <n v="1"/>
    <n v="1558"/>
    <x v="56"/>
    <n v="8.2798459563543009E-2"/>
    <n v="0.65116279069767447"/>
  </r>
  <r>
    <x v="1"/>
    <x v="124"/>
    <n v="120"/>
    <n v="1"/>
    <s v=" "/>
    <x v="34"/>
    <x v="162"/>
    <n v="45"/>
    <n v="1"/>
    <n v="5768"/>
    <x v="56"/>
    <n v="2.0804438280166437E-2"/>
    <n v="0.625"/>
  </r>
  <r>
    <x v="1"/>
    <x v="125"/>
    <n v="120"/>
    <n v="2"/>
    <s v=" "/>
    <x v="34"/>
    <x v="104"/>
    <n v="102"/>
    <m/>
    <n v="806"/>
    <x v="56"/>
    <n v="0.14888337468982629"/>
    <n v="0.15"/>
  </r>
  <r>
    <x v="1"/>
    <x v="127"/>
    <n v="118"/>
    <n v="1"/>
    <n v="6"/>
    <x v="34"/>
    <x v="192"/>
    <n v="93"/>
    <n v="4"/>
    <m/>
    <x v="203"/>
    <m/>
    <n v="0.16101694915254236"/>
  </r>
  <r>
    <x v="1"/>
    <x v="126"/>
    <n v="112"/>
    <n v="3"/>
    <n v="8"/>
    <x v="34"/>
    <x v="99"/>
    <n v="92"/>
    <m/>
    <n v="1102"/>
    <x v="204"/>
    <n v="0.10163339382940109"/>
    <n v="0.10714285714285714"/>
  </r>
  <r>
    <x v="1"/>
    <x v="129"/>
    <n v="102"/>
    <n v="9"/>
    <s v=" "/>
    <x v="34"/>
    <x v="97"/>
    <n v="91"/>
    <n v="1"/>
    <m/>
    <x v="56"/>
    <m/>
    <n v="0.10784313725490197"/>
  </r>
  <r>
    <x v="1"/>
    <x v="130"/>
    <n v="92"/>
    <n v="2"/>
    <n v="1"/>
    <x v="34"/>
    <x v="110"/>
    <n v="86"/>
    <n v="4"/>
    <m/>
    <x v="205"/>
    <m/>
    <n v="5.434782608695652E-2"/>
  </r>
  <r>
    <x v="1"/>
    <x v="132"/>
    <n v="92"/>
    <n v="6"/>
    <s v=" "/>
    <x v="34"/>
    <x v="194"/>
    <n v="63"/>
    <m/>
    <n v="1118"/>
    <x v="56"/>
    <n v="8.2289803220035776E-2"/>
    <n v="0.31521739130434784"/>
  </r>
  <r>
    <x v="1"/>
    <x v="134"/>
    <n v="87"/>
    <m/>
    <n v="7"/>
    <x v="34"/>
    <x v="114"/>
    <n v="58"/>
    <m/>
    <m/>
    <x v="206"/>
    <m/>
    <n v="0.25287356321839083"/>
  </r>
  <r>
    <x v="1"/>
    <x v="131"/>
    <n v="86"/>
    <n v="3"/>
    <s v=" "/>
    <x v="34"/>
    <x v="91"/>
    <n v="35"/>
    <n v="1"/>
    <m/>
    <x v="56"/>
    <m/>
    <n v="0.59302325581395354"/>
  </r>
  <r>
    <x v="1"/>
    <x v="133"/>
    <n v="79"/>
    <m/>
    <n v="1"/>
    <x v="34"/>
    <x v="113"/>
    <n v="23"/>
    <m/>
    <n v="900"/>
    <x v="207"/>
    <n v="8.7777777777777774E-2"/>
    <n v="0.69620253164556967"/>
  </r>
  <r>
    <x v="1"/>
    <x v="135"/>
    <n v="76"/>
    <m/>
    <n v="3"/>
    <x v="34"/>
    <x v="20"/>
    <n v="48"/>
    <m/>
    <n v="2069"/>
    <x v="208"/>
    <n v="3.6732721121314642E-2"/>
    <n v="0.32894736842105265"/>
  </r>
  <r>
    <x v="1"/>
    <x v="137"/>
    <n v="69"/>
    <n v="6"/>
    <n v="4"/>
    <x v="34"/>
    <x v="118"/>
    <n v="52"/>
    <m/>
    <n v="907"/>
    <x v="209"/>
    <n v="7.6074972436604188E-2"/>
    <n v="0.18840579710144928"/>
  </r>
  <r>
    <x v="1"/>
    <x v="139"/>
    <n v="69"/>
    <n v="4"/>
    <n v="3"/>
    <x v="34"/>
    <x v="117"/>
    <n v="56"/>
    <m/>
    <n v="3577"/>
    <x v="210"/>
    <n v="1.9289907743919487E-2"/>
    <n v="0.14492753623188406"/>
  </r>
  <r>
    <x v="1"/>
    <x v="136"/>
    <n v="68"/>
    <n v="1"/>
    <n v="4"/>
    <x v="34"/>
    <x v="97"/>
    <n v="53"/>
    <n v="4"/>
    <n v="747"/>
    <x v="211"/>
    <n v="9.1030789825970543E-2"/>
    <n v="0.16176470588235295"/>
  </r>
  <r>
    <x v="1"/>
    <x v="138"/>
    <n v="60"/>
    <m/>
    <n v="5"/>
    <x v="34"/>
    <x v="110"/>
    <n v="50"/>
    <m/>
    <m/>
    <x v="212"/>
    <m/>
    <n v="8.3333333333333329E-2"/>
  </r>
  <r>
    <x v="1"/>
    <x v="143"/>
    <n v="53"/>
    <n v="8"/>
    <n v="1"/>
    <x v="34"/>
    <x v="88"/>
    <n v="46"/>
    <n v="3"/>
    <n v="536"/>
    <x v="213"/>
    <n v="9.8880597014925367E-2"/>
    <n v="0.11320754716981132"/>
  </r>
  <r>
    <x v="1"/>
    <x v="140"/>
    <n v="53"/>
    <m/>
    <s v=" "/>
    <x v="34"/>
    <x v="95"/>
    <n v="49"/>
    <m/>
    <n v="4856"/>
    <x v="56"/>
    <n v="1.0914332784184515E-2"/>
    <n v="7.5471698113207544E-2"/>
  </r>
  <r>
    <x v="1"/>
    <x v="141"/>
    <n v="51"/>
    <m/>
    <s v=" "/>
    <x v="34"/>
    <x v="116"/>
    <n v="51"/>
    <m/>
    <n v="744"/>
    <x v="56"/>
    <n v="6.8548387096774188E-2"/>
    <n v="0"/>
  </r>
  <r>
    <x v="1"/>
    <x v="146"/>
    <n v="50"/>
    <m/>
    <n v="9"/>
    <x v="22"/>
    <x v="110"/>
    <n v="36"/>
    <n v="2"/>
    <n v="134"/>
    <x v="214"/>
    <n v="0.37313432835820898"/>
    <n v="0.1"/>
  </r>
  <r>
    <x v="1"/>
    <x v="153"/>
    <n v="48"/>
    <n v="11"/>
    <n v="5"/>
    <x v="34"/>
    <x v="86"/>
    <n v="40"/>
    <m/>
    <m/>
    <x v="215"/>
    <m/>
    <n v="6.25E-2"/>
  </r>
  <r>
    <x v="1"/>
    <x v="142"/>
    <n v="48"/>
    <m/>
    <n v="4"/>
    <x v="34"/>
    <x v="20"/>
    <n v="19"/>
    <n v="2"/>
    <n v="354"/>
    <x v="212"/>
    <n v="0.13559322033898305"/>
    <n v="0.52083333333333337"/>
  </r>
  <r>
    <x v="1"/>
    <x v="147"/>
    <n v="46"/>
    <n v="4"/>
    <n v="8"/>
    <x v="34"/>
    <x v="110"/>
    <n v="33"/>
    <n v="1"/>
    <m/>
    <x v="216"/>
    <m/>
    <n v="0.10869565217391304"/>
  </r>
  <r>
    <x v="1"/>
    <x v="145"/>
    <n v="46"/>
    <n v="2"/>
    <n v="1"/>
    <x v="34"/>
    <x v="107"/>
    <n v="44"/>
    <m/>
    <m/>
    <x v="217"/>
    <m/>
    <n v="2.1739130434782608E-2"/>
  </r>
  <r>
    <x v="1"/>
    <x v="149"/>
    <n v="45"/>
    <n v="8"/>
    <n v="6"/>
    <x v="34"/>
    <x v="64"/>
    <n v="31"/>
    <n v="3"/>
    <n v="193"/>
    <x v="218"/>
    <n v="0.23316062176165803"/>
    <n v="0.17777777777777778"/>
  </r>
  <r>
    <x v="1"/>
    <x v="144"/>
    <n v="45"/>
    <m/>
    <s v=" "/>
    <x v="34"/>
    <x v="117"/>
    <n v="35"/>
    <n v="1"/>
    <m/>
    <x v="56"/>
    <m/>
    <n v="0.22222222222222221"/>
  </r>
  <r>
    <x v="1"/>
    <x v="148"/>
    <n v="40"/>
    <m/>
    <n v="2"/>
    <x v="34"/>
    <x v="80"/>
    <n v="10"/>
    <n v="1"/>
    <n v="1239"/>
    <x v="30"/>
    <n v="3.2284100080710247E-2"/>
    <n v="0.7"/>
  </r>
  <r>
    <x v="1"/>
    <x v="158"/>
    <n v="38"/>
    <n v="11"/>
    <n v="3"/>
    <x v="34"/>
    <x v="93"/>
    <n v="33"/>
    <m/>
    <n v="1406"/>
    <x v="219"/>
    <n v="2.7027027027027029E-2"/>
    <n v="5.2631578947368418E-2"/>
  </r>
  <r>
    <x v="1"/>
    <x v="150"/>
    <n v="38"/>
    <n v="2"/>
    <s v=" "/>
    <x v="34"/>
    <x v="116"/>
    <n v="38"/>
    <m/>
    <n v="1500"/>
    <x v="56"/>
    <n v="2.5333333333333333E-2"/>
    <n v="0"/>
  </r>
  <r>
    <x v="1"/>
    <x v="155"/>
    <n v="35"/>
    <m/>
    <n v="1"/>
    <x v="34"/>
    <x v="110"/>
    <n v="29"/>
    <m/>
    <m/>
    <x v="220"/>
    <m/>
    <n v="0.14285714285714285"/>
  </r>
  <r>
    <x v="1"/>
    <x v="151"/>
    <n v="34"/>
    <m/>
    <s v=" "/>
    <x v="34"/>
    <x v="116"/>
    <n v="34"/>
    <m/>
    <m/>
    <x v="56"/>
    <m/>
    <n v="0"/>
  </r>
  <r>
    <x v="1"/>
    <x v="154"/>
    <n v="33"/>
    <n v="2"/>
    <n v="2"/>
    <x v="34"/>
    <x v="116"/>
    <n v="31"/>
    <m/>
    <n v="365"/>
    <x v="221"/>
    <n v="9.0410958904109592E-2"/>
    <n v="0"/>
  </r>
  <r>
    <x v="1"/>
    <x v="156"/>
    <n v="32"/>
    <m/>
    <n v="3"/>
    <x v="34"/>
    <x v="110"/>
    <n v="24"/>
    <m/>
    <m/>
    <x v="222"/>
    <m/>
    <n v="0.15625"/>
  </r>
  <r>
    <x v="1"/>
    <x v="152"/>
    <n v="32"/>
    <m/>
    <n v="2"/>
    <x v="34"/>
    <x v="97"/>
    <n v="19"/>
    <n v="5"/>
    <m/>
    <x v="223"/>
    <m/>
    <n v="0.34375"/>
  </r>
  <r>
    <x v="1"/>
    <x v="161"/>
    <n v="25"/>
    <n v="6"/>
    <n v="2"/>
    <x v="34"/>
    <x v="110"/>
    <n v="18"/>
    <m/>
    <m/>
    <x v="224"/>
    <m/>
    <n v="0.2"/>
  </r>
  <r>
    <x v="1"/>
    <x v="157"/>
    <n v="25"/>
    <n v="1"/>
    <n v="1"/>
    <x v="34"/>
    <x v="64"/>
    <n v="16"/>
    <m/>
    <n v="507"/>
    <x v="19"/>
    <n v="4.9309664694280081E-2"/>
    <n v="0.32"/>
  </r>
  <r>
    <x v="1"/>
    <x v="160"/>
    <n v="21"/>
    <m/>
    <n v="2"/>
    <x v="34"/>
    <x v="116"/>
    <n v="19"/>
    <n v="1"/>
    <n v="40"/>
    <x v="225"/>
    <n v="0.52500000000000002"/>
    <n v="0"/>
  </r>
  <r>
    <x v="1"/>
    <x v="175"/>
    <n v="21"/>
    <m/>
    <n v="1"/>
    <x v="34"/>
    <x v="107"/>
    <n v="19"/>
    <m/>
    <m/>
    <x v="226"/>
    <m/>
    <n v="4.7619047619047616E-2"/>
  </r>
  <r>
    <x v="1"/>
    <x v="165"/>
    <n v="20"/>
    <m/>
    <s v="  "/>
    <x v="34"/>
    <x v="93"/>
    <n v="18"/>
    <m/>
    <n v="551"/>
    <x v="56"/>
    <n v="3.6297640653357534E-2"/>
    <n v="0.1"/>
  </r>
  <r>
    <x v="1"/>
    <x v="159"/>
    <n v="19"/>
    <m/>
    <n v="2"/>
    <x v="34"/>
    <x v="95"/>
    <n v="13"/>
    <m/>
    <m/>
    <x v="227"/>
    <m/>
    <n v="0.21052631578947367"/>
  </r>
  <r>
    <x v="1"/>
    <x v="169"/>
    <n v="19"/>
    <n v="2"/>
    <n v="2"/>
    <x v="34"/>
    <x v="93"/>
    <n v="15"/>
    <m/>
    <m/>
    <x v="227"/>
    <m/>
    <n v="0.10526315789473684"/>
  </r>
  <r>
    <x v="1"/>
    <x v="162"/>
    <n v="19"/>
    <m/>
    <s v=" "/>
    <x v="34"/>
    <x v="118"/>
    <n v="6"/>
    <m/>
    <m/>
    <x v="56"/>
    <m/>
    <n v="0.68421052631578949"/>
  </r>
  <r>
    <x v="1"/>
    <x v="163"/>
    <n v="18"/>
    <m/>
    <s v=" "/>
    <x v="34"/>
    <x v="86"/>
    <n v="15"/>
    <m/>
    <n v="854"/>
    <x v="56"/>
    <n v="2.1077283372365339E-2"/>
    <n v="0.16666666666666666"/>
  </r>
  <r>
    <x v="1"/>
    <x v="166"/>
    <n v="18"/>
    <n v="2"/>
    <s v=" "/>
    <x v="34"/>
    <x v="116"/>
    <n v="18"/>
    <m/>
    <n v="1094"/>
    <x v="56"/>
    <n v="1.6453382084095063E-2"/>
    <n v="0"/>
  </r>
  <r>
    <x v="1"/>
    <x v="164"/>
    <n v="18"/>
    <m/>
    <s v=" "/>
    <x v="34"/>
    <x v="107"/>
    <n v="17"/>
    <m/>
    <n v="2608"/>
    <x v="56"/>
    <n v="6.9018404907975461E-3"/>
    <n v="5.5555555555555552E-2"/>
  </r>
  <r>
    <x v="1"/>
    <x v="170"/>
    <n v="16"/>
    <m/>
    <s v=" "/>
    <x v="34"/>
    <x v="110"/>
    <n v="11"/>
    <m/>
    <n v="309"/>
    <x v="56"/>
    <n v="5.1779935275080909E-2"/>
    <n v="0.3125"/>
  </r>
  <r>
    <x v="1"/>
    <x v="171"/>
    <n v="16"/>
    <m/>
    <s v=" "/>
    <x v="34"/>
    <x v="116"/>
    <n v="16"/>
    <m/>
    <m/>
    <x v="56"/>
    <m/>
    <n v="0"/>
  </r>
  <r>
    <x v="1"/>
    <x v="167"/>
    <n v="16"/>
    <m/>
    <s v=" "/>
    <x v="34"/>
    <x v="95"/>
    <n v="12"/>
    <m/>
    <m/>
    <x v="56"/>
    <m/>
    <n v="0.25"/>
  </r>
  <r>
    <x v="1"/>
    <x v="168"/>
    <n v="16"/>
    <m/>
    <s v=" "/>
    <x v="34"/>
    <x v="86"/>
    <n v="13"/>
    <m/>
    <n v="362"/>
    <x v="56"/>
    <n v="4.4198895027624308E-2"/>
    <n v="0.1875"/>
  </r>
  <r>
    <x v="1"/>
    <x v="173"/>
    <n v="15"/>
    <m/>
    <s v=" "/>
    <x v="34"/>
    <x v="107"/>
    <n v="14"/>
    <m/>
    <m/>
    <x v="56"/>
    <m/>
    <n v="6.6666666666666666E-2"/>
  </r>
  <r>
    <x v="1"/>
    <x v="179"/>
    <n v="14"/>
    <n v="1"/>
    <n v="3"/>
    <x v="34"/>
    <x v="116"/>
    <n v="11"/>
    <m/>
    <n v="547"/>
    <x v="228"/>
    <n v="2.5594149908592323E-2"/>
    <n v="0"/>
  </r>
  <r>
    <x v="1"/>
    <x v="172"/>
    <n v="14"/>
    <m/>
    <n v="1"/>
    <x v="34"/>
    <x v="106"/>
    <n v="6"/>
    <m/>
    <m/>
    <x v="204"/>
    <m/>
    <n v="0.5"/>
  </r>
  <r>
    <x v="1"/>
    <x v="176"/>
    <n v="14"/>
    <m/>
    <s v=" "/>
    <x v="34"/>
    <x v="116"/>
    <n v="14"/>
    <n v="2"/>
    <n v="92"/>
    <x v="56"/>
    <n v="0.15217391304347827"/>
    <n v="0"/>
  </r>
  <r>
    <x v="1"/>
    <x v="186"/>
    <n v="13"/>
    <n v="3"/>
    <n v="2"/>
    <x v="34"/>
    <x v="116"/>
    <n v="11"/>
    <n v="1"/>
    <n v="364"/>
    <x v="229"/>
    <n v="3.5714285714285712E-2"/>
    <n v="0"/>
  </r>
  <r>
    <x v="1"/>
    <x v="174"/>
    <n v="13"/>
    <m/>
    <n v="1"/>
    <x v="34"/>
    <x v="116"/>
    <n v="12"/>
    <m/>
    <n v="2527"/>
    <x v="230"/>
    <n v="5.1444400474871385E-3"/>
    <n v="0"/>
  </r>
  <r>
    <x v="1"/>
    <x v="189"/>
    <n v="12"/>
    <n v="3"/>
    <n v="2"/>
    <x v="22"/>
    <x v="116"/>
    <n v="10"/>
    <n v="1"/>
    <n v="231"/>
    <x v="231"/>
    <n v="5.1948051948051951E-2"/>
    <n v="0"/>
  </r>
  <r>
    <x v="1"/>
    <x v="182"/>
    <n v="12"/>
    <m/>
    <s v=" "/>
    <x v="34"/>
    <x v="116"/>
    <n v="12"/>
    <m/>
    <n v="205"/>
    <x v="56"/>
    <n v="5.8536585365853662E-2"/>
    <n v="0"/>
  </r>
  <r>
    <x v="1"/>
    <x v="177"/>
    <n v="12"/>
    <m/>
    <s v=" "/>
    <x v="34"/>
    <x v="107"/>
    <n v="11"/>
    <m/>
    <n v="56"/>
    <x v="56"/>
    <n v="0.21428571428571427"/>
    <n v="8.3333333333333329E-2"/>
  </r>
  <r>
    <x v="1"/>
    <x v="178"/>
    <n v="12"/>
    <m/>
    <s v=" "/>
    <x v="34"/>
    <x v="106"/>
    <n v="5"/>
    <m/>
    <m/>
    <x v="56"/>
    <m/>
    <n v="0.58333333333333337"/>
  </r>
  <r>
    <x v="1"/>
    <x v="180"/>
    <n v="11"/>
    <m/>
    <s v=" "/>
    <x v="34"/>
    <x v="93"/>
    <n v="9"/>
    <m/>
    <m/>
    <x v="56"/>
    <m/>
    <n v="0.18181818181818182"/>
  </r>
  <r>
    <x v="1"/>
    <x v="181"/>
    <n v="11"/>
    <m/>
    <s v=" "/>
    <x v="34"/>
    <x v="97"/>
    <n v="0"/>
    <m/>
    <n v="770"/>
    <x v="56"/>
    <n v="1.4285714285714285E-2"/>
    <n v="1"/>
  </r>
  <r>
    <x v="1"/>
    <x v="183"/>
    <n v="11"/>
    <m/>
    <s v=" "/>
    <x v="34"/>
    <x v="116"/>
    <n v="11"/>
    <m/>
    <m/>
    <x v="56"/>
    <m/>
    <n v="0"/>
  </r>
  <r>
    <x v="1"/>
    <x v="184"/>
    <n v="10"/>
    <m/>
    <n v="1"/>
    <x v="34"/>
    <x v="95"/>
    <n v="5"/>
    <m/>
    <m/>
    <x v="61"/>
    <m/>
    <n v="0.4"/>
  </r>
  <r>
    <x v="1"/>
    <x v="196"/>
    <n v="10"/>
    <n v="2"/>
    <s v=" "/>
    <x v="34"/>
    <x v="116"/>
    <n v="10"/>
    <m/>
    <m/>
    <x v="56"/>
    <m/>
    <n v="0"/>
  </r>
  <r>
    <x v="1"/>
    <x v="185"/>
    <n v="9"/>
    <m/>
    <n v="2"/>
    <x v="34"/>
    <x v="116"/>
    <n v="7"/>
    <m/>
    <m/>
    <x v="232"/>
    <m/>
    <n v="0"/>
  </r>
  <r>
    <x v="1"/>
    <x v="200"/>
    <n v="9"/>
    <n v="5"/>
    <n v="1"/>
    <x v="34"/>
    <x v="93"/>
    <n v="6"/>
    <m/>
    <n v="281"/>
    <x v="233"/>
    <n v="3.2028469750889681E-2"/>
    <n v="0.22222222222222221"/>
  </r>
  <r>
    <x v="1"/>
    <x v="195"/>
    <n v="9"/>
    <n v="2"/>
    <n v="1"/>
    <x v="34"/>
    <x v="116"/>
    <n v="8"/>
    <m/>
    <m/>
    <x v="233"/>
    <m/>
    <n v="0"/>
  </r>
  <r>
    <x v="1"/>
    <x v="190"/>
    <n v="9"/>
    <n v="1"/>
    <n v="1"/>
    <x v="34"/>
    <x v="116"/>
    <n v="8"/>
    <m/>
    <n v="62"/>
    <x v="233"/>
    <n v="0.14516129032258066"/>
    <n v="0"/>
  </r>
  <r>
    <x v="1"/>
    <x v="187"/>
    <n v="9"/>
    <m/>
    <s v=" "/>
    <x v="34"/>
    <x v="107"/>
    <n v="8"/>
    <m/>
    <n v="4426"/>
    <x v="56"/>
    <n v="2.0334387708992319E-3"/>
    <n v="0.1111111111111111"/>
  </r>
  <r>
    <x v="1"/>
    <x v="188"/>
    <n v="9"/>
    <m/>
    <s v=" "/>
    <x v="34"/>
    <x v="116"/>
    <n v="9"/>
    <n v="1"/>
    <n v="36"/>
    <x v="56"/>
    <n v="0.25"/>
    <n v="0"/>
  </r>
  <r>
    <x v="1"/>
    <x v="193"/>
    <n v="8"/>
    <n v="1"/>
    <n v="1"/>
    <x v="34"/>
    <x v="107"/>
    <n v="6"/>
    <m/>
    <m/>
    <x v="80"/>
    <m/>
    <n v="0.125"/>
  </r>
  <r>
    <x v="1"/>
    <x v="191"/>
    <n v="8"/>
    <m/>
    <s v=" "/>
    <x v="34"/>
    <x v="116"/>
    <n v="8"/>
    <m/>
    <m/>
    <x v="56"/>
    <m/>
    <n v="0"/>
  </r>
  <r>
    <x v="1"/>
    <x v="192"/>
    <n v="8"/>
    <m/>
    <s v=" "/>
    <x v="34"/>
    <x v="93"/>
    <n v="6"/>
    <m/>
    <m/>
    <x v="56"/>
    <m/>
    <n v="0.25"/>
  </r>
  <r>
    <x v="1"/>
    <x v="194"/>
    <n v="7"/>
    <m/>
    <n v="1"/>
    <x v="34"/>
    <x v="93"/>
    <n v="4"/>
    <m/>
    <n v="380"/>
    <x v="234"/>
    <n v="1.8421052631578946E-2"/>
    <n v="0.2857142857142857"/>
  </r>
  <r>
    <x v="1"/>
    <x v="197"/>
    <n v="6"/>
    <m/>
    <s v=" "/>
    <x v="34"/>
    <x v="107"/>
    <n v="5"/>
    <m/>
    <m/>
    <x v="56"/>
    <m/>
    <n v="0.16666666666666666"/>
  </r>
  <r>
    <x v="1"/>
    <x v="202"/>
    <n v="6"/>
    <n v="2"/>
    <s v=" "/>
    <x v="34"/>
    <x v="116"/>
    <n v="6"/>
    <m/>
    <m/>
    <x v="56"/>
    <m/>
    <n v="0"/>
  </r>
  <r>
    <x v="1"/>
    <x v="198"/>
    <n v="5"/>
    <m/>
    <s v=" "/>
    <x v="34"/>
    <x v="93"/>
    <n v="3"/>
    <m/>
    <n v="1166"/>
    <x v="56"/>
    <n v="4.2881646655231562E-3"/>
    <n v="0.4"/>
  </r>
  <r>
    <x v="1"/>
    <x v="205"/>
    <n v="5"/>
    <n v="2"/>
    <s v=" "/>
    <x v="34"/>
    <x v="116"/>
    <n v="5"/>
    <m/>
    <m/>
    <x v="56"/>
    <m/>
    <n v="0"/>
  </r>
  <r>
    <x v="1"/>
    <x v="199"/>
    <n v="5"/>
    <m/>
    <s v=" "/>
    <x v="34"/>
    <x v="107"/>
    <n v="4"/>
    <m/>
    <n v="137"/>
    <x v="56"/>
    <n v="3.6496350364963501E-2"/>
    <n v="0.2"/>
  </r>
  <r>
    <x v="1"/>
    <x v="201"/>
    <n v="4"/>
    <m/>
    <s v=" "/>
    <x v="34"/>
    <x v="116"/>
    <n v="4"/>
    <m/>
    <n v="19"/>
    <x v="56"/>
    <n v="0.21052631578947367"/>
    <n v="0"/>
  </r>
  <r>
    <x v="1"/>
    <x v="206"/>
    <n v="4"/>
    <m/>
    <s v=" "/>
    <x v="34"/>
    <x v="116"/>
    <n v="4"/>
    <m/>
    <m/>
    <x v="56"/>
    <m/>
    <n v="0"/>
  </r>
  <r>
    <x v="1"/>
    <x v="203"/>
    <n v="3"/>
    <m/>
    <s v=" "/>
    <x v="34"/>
    <x v="116"/>
    <n v="3"/>
    <m/>
    <m/>
    <x v="56"/>
    <m/>
    <n v="0"/>
  </r>
  <r>
    <x v="1"/>
    <x v="204"/>
    <n v="3"/>
    <m/>
    <s v=" "/>
    <x v="34"/>
    <x v="93"/>
    <n v="1"/>
    <m/>
    <m/>
    <x v="56"/>
    <m/>
    <n v="0.66666666666666663"/>
  </r>
  <r>
    <x v="1"/>
    <x v="207"/>
    <n v="2"/>
    <m/>
    <s v=" "/>
    <x v="34"/>
    <x v="116"/>
    <n v="2"/>
    <m/>
    <n v="10"/>
    <x v="56"/>
    <n v="0.2"/>
    <n v="0"/>
  </r>
  <r>
    <x v="1"/>
    <x v="208"/>
    <n v="2"/>
    <m/>
    <s v=" "/>
    <x v="34"/>
    <x v="116"/>
    <n v="2"/>
    <m/>
    <n v="72"/>
    <x v="56"/>
    <n v="2.7777777777777776E-2"/>
    <n v="0"/>
  </r>
  <r>
    <x v="1"/>
    <x v="210"/>
    <n v="2"/>
    <m/>
    <s v=" "/>
    <x v="34"/>
    <x v="107"/>
    <n v="1"/>
    <m/>
    <m/>
    <x v="56"/>
    <m/>
    <n v="0.5"/>
  </r>
  <r>
    <x v="1"/>
    <x v="209"/>
    <n v="1"/>
    <m/>
    <s v=" "/>
    <x v="34"/>
    <x v="116"/>
    <n v="1"/>
    <m/>
    <m/>
    <x v="56"/>
    <m/>
    <n v="0"/>
  </r>
  <r>
    <x v="1"/>
    <x v="211"/>
    <n v="1"/>
    <m/>
    <s v=" "/>
    <x v="34"/>
    <x v="116"/>
    <n v="1"/>
    <m/>
    <m/>
    <x v="56"/>
    <m/>
    <n v="0"/>
  </r>
  <r>
    <x v="2"/>
    <x v="1"/>
    <n v="586941"/>
    <n v="26641"/>
    <n v="23640"/>
    <x v="59"/>
    <x v="195"/>
    <n v="526353"/>
    <n v="12772"/>
    <n v="2943955"/>
    <x v="235"/>
    <n v="0.19937159365547366"/>
    <n v="6.295010912510797E-2"/>
  </r>
  <r>
    <x v="2"/>
    <x v="2"/>
    <n v="170099"/>
    <n v="3268"/>
    <n v="17756"/>
    <x v="60"/>
    <x v="196"/>
    <n v="87616"/>
    <n v="7371"/>
    <n v="600000"/>
    <x v="236"/>
    <n v="0.28349833333333335"/>
    <n v="0.38052545870346094"/>
  </r>
  <r>
    <x v="2"/>
    <x v="3"/>
    <n v="159516"/>
    <n v="3153"/>
    <n v="20465"/>
    <x v="61"/>
    <x v="197"/>
    <n v="103616"/>
    <n v="3260"/>
    <n v="1046910"/>
    <x v="237"/>
    <n v="0.15236839842966443"/>
    <n v="0.22214072569522805"/>
  </r>
  <r>
    <x v="2"/>
    <x v="5"/>
    <n v="136779"/>
    <n v="4188"/>
    <n v="14967"/>
    <x v="62"/>
    <x v="198"/>
    <n v="94094"/>
    <n v="6821"/>
    <n v="333807"/>
    <x v="238"/>
    <n v="0.40975473851656796"/>
    <n v="0.20264806732027577"/>
  </r>
  <r>
    <x v="2"/>
    <x v="4"/>
    <n v="130072"/>
    <n v="2218"/>
    <n v="3194"/>
    <x v="63"/>
    <x v="199"/>
    <n v="62578"/>
    <n v="4895"/>
    <n v="1317887"/>
    <x v="239"/>
    <n v="9.8697384525380405E-2"/>
    <n v="0.4943415954240728"/>
  </r>
  <r>
    <x v="2"/>
    <x v="7"/>
    <n v="88621"/>
    <n v="4342"/>
    <n v="11329"/>
    <x v="64"/>
    <x v="200"/>
    <n v="76948"/>
    <n v="1559"/>
    <n v="367667"/>
    <x v="240"/>
    <n v="0.24103604620485386"/>
    <s v="_"/>
  </r>
  <r>
    <x v="2"/>
    <x v="0"/>
    <n v="82160"/>
    <n v="108"/>
    <n v="3341"/>
    <x v="0"/>
    <x v="201"/>
    <n v="1156"/>
    <n v="121"/>
    <n v="0"/>
    <x v="241"/>
    <s v="_"/>
    <n v="0.94526533592989292"/>
  </r>
  <r>
    <x v="2"/>
    <x v="6"/>
    <n v="73303"/>
    <n v="1617"/>
    <n v="4585"/>
    <x v="65"/>
    <x v="202"/>
    <n v="22735"/>
    <n v="3877"/>
    <n v="275427"/>
    <x v="242"/>
    <n v="0.26614311596176121"/>
    <n v="0.62730038334038174"/>
  </r>
  <r>
    <x v="2"/>
    <x v="8"/>
    <n v="61049"/>
    <n v="4093"/>
    <n v="1296"/>
    <x v="66"/>
    <x v="203"/>
    <n v="55796"/>
    <n v="1786"/>
    <n v="410556"/>
    <x v="243"/>
    <n v="0.14869835052952582"/>
    <n v="6.4816786515749639E-2"/>
  </r>
  <r>
    <x v="2"/>
    <x v="9"/>
    <n v="30589"/>
    <n v="942"/>
    <n v="3903"/>
    <x v="67"/>
    <x v="204"/>
    <n v="19979"/>
    <n v="1234"/>
    <n v="102151"/>
    <x v="244"/>
    <n v="0.2994488551262347"/>
    <n v="0.21926182614665402"/>
  </r>
  <r>
    <x v="2"/>
    <x v="11"/>
    <n v="26551"/>
    <n v="964"/>
    <n v="2823"/>
    <x v="68"/>
    <x v="11"/>
    <n v="23478"/>
    <n v="1358"/>
    <n v="115992"/>
    <x v="245"/>
    <n v="0.22890371749775848"/>
    <n v="9.4158412112538142E-3"/>
  </r>
  <r>
    <x v="2"/>
    <x v="10"/>
    <n v="25688"/>
    <n v="273"/>
    <n v="1138"/>
    <x v="69"/>
    <x v="205"/>
    <n v="10850"/>
    <n v="386"/>
    <n v="193800"/>
    <x v="246"/>
    <n v="0.13254901960784313"/>
    <n v="0.53332295235129246"/>
  </r>
  <r>
    <x v="2"/>
    <x v="12"/>
    <n v="25680"/>
    <n v="1297"/>
    <n v="780"/>
    <x v="70"/>
    <x v="206"/>
    <n v="17144"/>
    <n v="557"/>
    <n v="437475"/>
    <x v="247"/>
    <n v="5.8700497171266929E-2"/>
    <n v="0.30202492211838006"/>
  </r>
  <r>
    <x v="2"/>
    <x v="13"/>
    <n v="23430"/>
    <n v="1238"/>
    <n v="1328"/>
    <x v="71"/>
    <x v="13"/>
    <n v="21929"/>
    <n v="296"/>
    <n v="62985"/>
    <x v="248"/>
    <n v="0.37199333174565374"/>
    <n v="7.3836961160904822E-3"/>
  </r>
  <r>
    <x v="2"/>
    <x v="17"/>
    <n v="18328"/>
    <n v="2558"/>
    <n v="148"/>
    <x v="52"/>
    <x v="207"/>
    <n v="16710"/>
    <n v="8"/>
    <n v="1300000"/>
    <x v="249"/>
    <n v="1.4098461538461539E-2"/>
    <n v="8.0205150589262336E-2"/>
  </r>
  <r>
    <x v="2"/>
    <x v="14"/>
    <n v="16934"/>
    <n v="349"/>
    <n v="535"/>
    <x v="72"/>
    <x v="208"/>
    <n v="16122"/>
    <n v="188"/>
    <n v="182707"/>
    <x v="250"/>
    <n v="9.26839146830718E-2"/>
    <n v="1.635762371560175E-2"/>
  </r>
  <r>
    <x v="2"/>
    <x v="15"/>
    <n v="14041"/>
    <n v="96"/>
    <n v="368"/>
    <x v="52"/>
    <x v="209"/>
    <n v="6330"/>
    <n v="239"/>
    <n v="148412"/>
    <x v="251"/>
    <n v="9.4608252701937845E-2"/>
    <n v="0.52296844954063104"/>
  </r>
  <r>
    <x v="2"/>
    <x v="18"/>
    <n v="11586"/>
    <n v="441"/>
    <n v="116"/>
    <x v="17"/>
    <x v="210"/>
    <n v="9615"/>
    <n v="181"/>
    <n v="117339"/>
    <x v="252"/>
    <n v="9.873954951039296E-2"/>
    <n v="0.1601070257206974"/>
  </r>
  <r>
    <x v="2"/>
    <x v="19"/>
    <n v="10948"/>
    <n v="465"/>
    <n v="919"/>
    <x v="56"/>
    <x v="136"/>
    <n v="9648"/>
    <n v="859"/>
    <n v="54700"/>
    <x v="253"/>
    <n v="0.20014625228519195"/>
    <n v="3.4800876872488125E-2"/>
  </r>
  <r>
    <x v="2"/>
    <x v="21"/>
    <n v="10647"/>
    <n v="992"/>
    <n v="365"/>
    <x v="72"/>
    <x v="20"/>
    <n v="10257"/>
    <n v="194"/>
    <n v="72000"/>
    <x v="254"/>
    <n v="0.14787500000000001"/>
    <n v="2.3480792711561942E-3"/>
  </r>
  <r>
    <x v="2"/>
    <x v="16"/>
    <n v="10537"/>
    <n v="25"/>
    <n v="217"/>
    <x v="31"/>
    <x v="211"/>
    <n v="2873"/>
    <n v="55"/>
    <n v="514621"/>
    <x v="255"/>
    <n v="2.0475262377555523E-2"/>
    <n v="0.70674765113409888"/>
  </r>
  <r>
    <x v="2"/>
    <x v="20"/>
    <n v="10453"/>
    <n v="1248"/>
    <n v="358"/>
    <x v="55"/>
    <x v="212"/>
    <n v="8914"/>
    <n v="0"/>
    <n v="189111"/>
    <x v="256"/>
    <n v="5.5274415554885756E-2"/>
    <n v="0.11298191906629676"/>
  </r>
  <r>
    <x v="2"/>
    <x v="29"/>
    <n v="9784"/>
    <n v="2265"/>
    <n v="216"/>
    <x v="73"/>
    <x v="213"/>
    <n v="6926"/>
    <n v="143"/>
    <n v="87116"/>
    <x v="257"/>
    <n v="0.11231002341705312"/>
    <n v="0.27003270645952576"/>
  </r>
  <r>
    <x v="2"/>
    <x v="28"/>
    <n v="7618"/>
    <n v="248"/>
    <n v="143"/>
    <x v="56"/>
    <x v="214"/>
    <n v="6676"/>
    <n v="135"/>
    <n v="77381"/>
    <x v="258"/>
    <n v="9.8447939416652669E-2"/>
    <n v="0.10488317143607245"/>
  </r>
  <r>
    <x v="2"/>
    <x v="31"/>
    <n v="7529"/>
    <n v="63"/>
    <n v="355"/>
    <x v="15"/>
    <x v="215"/>
    <n v="6577"/>
    <n v="121"/>
    <n v="24553"/>
    <x v="259"/>
    <n v="0.30664277277725738"/>
    <n v="7.9293398857750039E-2"/>
  </r>
  <r>
    <x v="2"/>
    <x v="24"/>
    <n v="7525"/>
    <n v="312"/>
    <n v="82"/>
    <x v="0"/>
    <x v="216"/>
    <n v="5076"/>
    <n v="387"/>
    <n v="85035"/>
    <x v="260"/>
    <n v="8.8492973481507614E-2"/>
    <n v="0.31455149501661128"/>
  </r>
  <r>
    <x v="2"/>
    <x v="26"/>
    <n v="6934"/>
    <n v="260"/>
    <n v="245"/>
    <x v="17"/>
    <x v="217"/>
    <n v="6202"/>
    <n v="160"/>
    <n v="143630"/>
    <x v="261"/>
    <n v="4.827682239086542E-2"/>
    <n v="7.0233631381597925E-2"/>
  </r>
  <r>
    <x v="2"/>
    <x v="30"/>
    <n v="6633"/>
    <n v="333"/>
    <n v="331"/>
    <x v="25"/>
    <x v="218"/>
    <n v="5388"/>
    <n v="231"/>
    <n v="67204"/>
    <x v="262"/>
    <n v="9.8699482173680145E-2"/>
    <n v="0.13779586913915273"/>
  </r>
  <r>
    <x v="2"/>
    <x v="22"/>
    <n v="6603"/>
    <n v="78"/>
    <n v="134"/>
    <x v="33"/>
    <x v="21"/>
    <n v="6437"/>
    <n v="59"/>
    <n v="127305"/>
    <x v="263"/>
    <n v="5.1867562153882406E-2"/>
    <n v="4.8462819930334697E-3"/>
  </r>
  <r>
    <x v="2"/>
    <x v="23"/>
    <n v="6359"/>
    <n v="46"/>
    <n v="61"/>
    <x v="0"/>
    <x v="219"/>
    <n v="2804"/>
    <n v="79"/>
    <n v="362136"/>
    <x v="264"/>
    <n v="1.7559701327678E-2"/>
    <n v="0.54945746186507316"/>
  </r>
  <r>
    <x v="2"/>
    <x v="25"/>
    <n v="6318"/>
    <n v="144"/>
    <n v="285"/>
    <x v="53"/>
    <x v="220"/>
    <n v="3798"/>
    <n v="100"/>
    <n v="72099"/>
    <x v="265"/>
    <n v="8.7629509424541258E-2"/>
    <n v="0.35375118708452041"/>
  </r>
  <r>
    <x v="2"/>
    <x v="27"/>
    <n v="6059"/>
    <n v="68"/>
    <n v="143"/>
    <x v="26"/>
    <x v="68"/>
    <n v="5397"/>
    <n v="100"/>
    <n v="128359"/>
    <x v="266"/>
    <n v="4.7203546303726265E-2"/>
    <n v="8.5657699290311931E-2"/>
  </r>
  <r>
    <x v="2"/>
    <x v="32"/>
    <n v="5496"/>
    <n v="266"/>
    <n v="93"/>
    <x v="0"/>
    <x v="221"/>
    <n v="4308"/>
    <n v="44"/>
    <n v="65114"/>
    <x v="267"/>
    <n v="8.4405811346254259E-2"/>
    <n v="0.19923580786026202"/>
  </r>
  <r>
    <x v="2"/>
    <x v="36"/>
    <n v="4934"/>
    <n v="472"/>
    <n v="65"/>
    <x v="33"/>
    <x v="222"/>
    <n v="4064"/>
    <n v="59"/>
    <n v="115585"/>
    <x v="268"/>
    <n v="4.2687199896180299E-2"/>
    <n v="0.16315362788812324"/>
  </r>
  <r>
    <x v="2"/>
    <x v="34"/>
    <n v="4932"/>
    <n v="284"/>
    <n v="315"/>
    <x v="52"/>
    <x v="223"/>
    <n v="4375"/>
    <n v="1"/>
    <n v="33814"/>
    <x v="269"/>
    <n v="0.14585674572662211"/>
    <n v="4.9067315490673155E-2"/>
  </r>
  <r>
    <x v="2"/>
    <x v="33"/>
    <n v="4817"/>
    <n v="134"/>
    <n v="77"/>
    <x v="22"/>
    <x v="224"/>
    <n v="2464"/>
    <n v="66"/>
    <n v="81730"/>
    <x v="270"/>
    <n v="5.8937966474978586E-2"/>
    <n v="0.47249325306207185"/>
  </r>
  <r>
    <x v="2"/>
    <x v="37"/>
    <n v="4661"/>
    <n v="442"/>
    <n v="296"/>
    <x v="73"/>
    <x v="225"/>
    <n v="2522"/>
    <n v="185"/>
    <n v="36594"/>
    <x v="271"/>
    <n v="0.12737060720336668"/>
    <n v="0.3954087105771294"/>
  </r>
  <r>
    <x v="2"/>
    <x v="35"/>
    <n v="4557"/>
    <n v="316"/>
    <n v="399"/>
    <x v="57"/>
    <x v="226"/>
    <n v="3778"/>
    <n v="0"/>
    <n v="27075"/>
    <x v="272"/>
    <n v="0.16831024930747923"/>
    <n v="8.3388193987272333E-2"/>
  </r>
  <r>
    <x v="2"/>
    <x v="39"/>
    <n v="4521"/>
    <n v="398"/>
    <n v="25"/>
    <x v="31"/>
    <x v="227"/>
    <n v="3644"/>
    <n v="1"/>
    <n v="648195"/>
    <x v="273"/>
    <n v="6.9747529678568952E-3"/>
    <n v="0.18845388188453882"/>
  </r>
  <r>
    <x v="2"/>
    <x v="40"/>
    <n v="4054"/>
    <n v="424"/>
    <n v="85"/>
    <x v="26"/>
    <x v="228"/>
    <n v="3569"/>
    <n v="138"/>
    <n v="20958"/>
    <x v="274"/>
    <n v="0.19343448802366639"/>
    <n v="9.8667982239763197E-2"/>
  </r>
  <r>
    <x v="2"/>
    <x v="41"/>
    <n v="3472"/>
    <n v="72"/>
    <n v="94"/>
    <x v="21"/>
    <x v="69"/>
    <n v="3317"/>
    <n v="106"/>
    <n v="15567"/>
    <x v="275"/>
    <n v="0.22303590929530417"/>
    <n v="1.7569124423963134E-2"/>
  </r>
  <r>
    <x v="2"/>
    <x v="38"/>
    <n v="3292"/>
    <n v="11"/>
    <n v="69"/>
    <x v="31"/>
    <x v="37"/>
    <n v="2723"/>
    <n v="30"/>
    <n v="29315"/>
    <x v="276"/>
    <n v="0.11229745863892206"/>
    <n v="0.15188335358444716"/>
  </r>
  <r>
    <x v="2"/>
    <x v="44"/>
    <n v="3231"/>
    <n v="252"/>
    <n v="7"/>
    <x v="34"/>
    <x v="229"/>
    <n v="2890"/>
    <n v="37"/>
    <n v="50828"/>
    <x v="277"/>
    <n v="6.356732509640356E-2"/>
    <n v="0.10337356855462705"/>
  </r>
  <r>
    <x v="2"/>
    <x v="45"/>
    <n v="3167"/>
    <n v="200"/>
    <n v="177"/>
    <x v="16"/>
    <x v="186"/>
    <n v="2838"/>
    <n v="147"/>
    <n v="9275"/>
    <x v="278"/>
    <n v="0.34145552560646902"/>
    <n v="4.7994947900221033E-2"/>
  </r>
  <r>
    <x v="2"/>
    <x v="51"/>
    <n v="3102"/>
    <n v="325"/>
    <n v="93"/>
    <x v="35"/>
    <x v="230"/>
    <n v="2912"/>
    <n v="45"/>
    <n v="32496"/>
    <x v="279"/>
    <n v="9.5457902511078288E-2"/>
    <n v="3.1270148291424889E-2"/>
  </r>
  <r>
    <x v="2"/>
    <x v="42"/>
    <n v="3064"/>
    <n v="90"/>
    <n v="59"/>
    <x v="31"/>
    <x v="41"/>
    <n v="2705"/>
    <n v="74"/>
    <n v="46000"/>
    <x v="280"/>
    <n v="6.6608695652173908E-2"/>
    <n v="9.7911227154047001E-2"/>
  </r>
  <r>
    <x v="2"/>
    <x v="55"/>
    <n v="2919"/>
    <n v="341"/>
    <n v="29"/>
    <x v="31"/>
    <x v="231"/>
    <n v="2687"/>
    <n v="55"/>
    <n v="68000"/>
    <x v="281"/>
    <n v="4.2926470588235295E-2"/>
    <n v="6.9544364508393283E-2"/>
  </r>
  <r>
    <x v="2"/>
    <x v="49"/>
    <n v="2918"/>
    <n v="386"/>
    <n v="9"/>
    <x v="22"/>
    <x v="232"/>
    <n v="2323"/>
    <n v="29"/>
    <n v="72680"/>
    <x v="282"/>
    <n v="4.0148596587782061E-2"/>
    <n v="0.20082248115147361"/>
  </r>
  <r>
    <x v="2"/>
    <x v="46"/>
    <n v="2852"/>
    <n v="76"/>
    <n v="112"/>
    <x v="31"/>
    <x v="233"/>
    <n v="2421"/>
    <n v="92"/>
    <n v="41765"/>
    <x v="283"/>
    <n v="6.8286843050401058E-2"/>
    <n v="0.11185133239831697"/>
  </r>
  <r>
    <x v="2"/>
    <x v="43"/>
    <n v="2579"/>
    <n v="28"/>
    <n v="40"/>
    <x v="0"/>
    <x v="234"/>
    <n v="1251"/>
    <n v="61"/>
    <n v="71860"/>
    <x v="284"/>
    <n v="3.5889229056498745E-2"/>
    <n v="0.4994183792167507"/>
  </r>
  <r>
    <x v="2"/>
    <x v="50"/>
    <n v="2277"/>
    <n v="135"/>
    <n v="98"/>
    <x v="37"/>
    <x v="235"/>
    <n v="1664"/>
    <n v="83"/>
    <n v="19758"/>
    <x v="285"/>
    <n v="0.11524445794108716"/>
    <n v="0.22617479139218269"/>
  </r>
  <r>
    <x v="2"/>
    <x v="48"/>
    <n v="2272"/>
    <n v="99"/>
    <n v="27"/>
    <x v="0"/>
    <x v="159"/>
    <n v="1835"/>
    <n v="7"/>
    <n v="83663"/>
    <x v="286"/>
    <n v="2.7156568614560797E-2"/>
    <n v="0.18045774647887325"/>
  </r>
  <r>
    <x v="2"/>
    <x v="52"/>
    <n v="2190"/>
    <n v="125"/>
    <n v="164"/>
    <x v="26"/>
    <x v="236"/>
    <n v="1437"/>
    <n v="0"/>
    <n v="25000"/>
    <x v="287"/>
    <n v="8.7599999999999997E-2"/>
    <n v="0.26894977168949774"/>
  </r>
  <r>
    <x v="2"/>
    <x v="47"/>
    <n v="2145"/>
    <n v="31"/>
    <n v="99"/>
    <x v="22"/>
    <x v="46"/>
    <n v="1777"/>
    <n v="73"/>
    <n v="43417"/>
    <x v="288"/>
    <n v="4.9404611097035721E-2"/>
    <n v="0.12540792540792542"/>
  </r>
  <r>
    <x v="2"/>
    <x v="53"/>
    <n v="1983"/>
    <n v="69"/>
    <n v="313"/>
    <x v="56"/>
    <x v="164"/>
    <n v="1069"/>
    <n v="60"/>
    <n v="3359"/>
    <x v="289"/>
    <n v="0.59035427210479308"/>
    <n v="0.30307614725163895"/>
  </r>
  <r>
    <x v="2"/>
    <x v="57"/>
    <n v="1763"/>
    <n v="102"/>
    <n v="126"/>
    <x v="37"/>
    <x v="231"/>
    <n v="1434"/>
    <n v="1"/>
    <n v="8952"/>
    <x v="290"/>
    <n v="0.19693923145665773"/>
    <n v="0.11514463981849121"/>
  </r>
  <r>
    <x v="2"/>
    <x v="58"/>
    <n v="1712"/>
    <n v="50"/>
    <n v="35"/>
    <x v="16"/>
    <x v="237"/>
    <n v="1570"/>
    <n v="80"/>
    <n v="6271"/>
    <x v="291"/>
    <n v="0.27300271089140488"/>
    <n v="6.25E-2"/>
  </r>
  <r>
    <x v="2"/>
    <x v="54"/>
    <n v="1711"/>
    <n v="10"/>
    <n v="8"/>
    <x v="34"/>
    <x v="238"/>
    <n v="770"/>
    <n v="10"/>
    <n v="35253"/>
    <x v="292"/>
    <n v="4.8534876464414373E-2"/>
    <n v="0.54529514903565168"/>
  </r>
  <r>
    <x v="2"/>
    <x v="56"/>
    <n v="1650"/>
    <n v="50"/>
    <n v="25"/>
    <x v="0"/>
    <x v="228"/>
    <n v="1225"/>
    <n v="34"/>
    <n v="17790"/>
    <x v="293"/>
    <n v="9.274873524451939E-2"/>
    <n v="0.24242424242424243"/>
  </r>
  <r>
    <x v="2"/>
    <x v="63"/>
    <n v="1458"/>
    <n v="48"/>
    <n v="109"/>
    <x v="35"/>
    <x v="239"/>
    <n v="1229"/>
    <n v="58"/>
    <n v="34819"/>
    <x v="294"/>
    <n v="4.1873689652201382E-2"/>
    <n v="8.2304526748971193E-2"/>
  </r>
  <r>
    <x v="2"/>
    <x v="60"/>
    <n v="1378"/>
    <n v="26"/>
    <n v="78"/>
    <x v="0"/>
    <x v="240"/>
    <n v="583"/>
    <n v="0"/>
    <n v="37791"/>
    <x v="295"/>
    <n v="3.6463708290333678E-2"/>
    <n v="0.52031930333817122"/>
  </r>
  <r>
    <x v="2"/>
    <x v="69"/>
    <n v="1361"/>
    <n v="225"/>
    <n v="6"/>
    <x v="34"/>
    <x v="241"/>
    <n v="764"/>
    <n v="4"/>
    <n v="67327"/>
    <x v="296"/>
    <n v="2.0214772676637901E-2"/>
    <n v="0.43423952975753122"/>
  </r>
  <r>
    <x v="2"/>
    <x v="59"/>
    <n v="1349"/>
    <n v="19"/>
    <n v="5"/>
    <x v="22"/>
    <x v="242"/>
    <n v="798"/>
    <n v="4"/>
    <n v="62827"/>
    <x v="297"/>
    <n v="2.1471660273449312E-2"/>
    <n v="0.40474425500370648"/>
  </r>
  <r>
    <x v="2"/>
    <x v="61"/>
    <n v="1332"/>
    <n v="23"/>
    <n v="28"/>
    <x v="31"/>
    <x v="243"/>
    <n v="1202"/>
    <n v="9"/>
    <n v="30764"/>
    <x v="298"/>
    <n v="4.3297360551293719E-2"/>
    <n v="7.6576576576576572E-2"/>
  </r>
  <r>
    <x v="2"/>
    <x v="68"/>
    <n v="1300"/>
    <n v="66"/>
    <n v="2"/>
    <x v="22"/>
    <x v="244"/>
    <n v="1148"/>
    <n v="26"/>
    <n v="0"/>
    <x v="299"/>
    <s v="_"/>
    <n v="0.11538461538461539"/>
  </r>
  <r>
    <x v="2"/>
    <x v="62"/>
    <n v="1212"/>
    <n v="7"/>
    <n v="55"/>
    <x v="0"/>
    <x v="186"/>
    <n v="1005"/>
    <n v="34"/>
    <n v="35405"/>
    <x v="300"/>
    <n v="3.4232453043355461E-2"/>
    <n v="0.1254125412541254"/>
  </r>
  <r>
    <x v="2"/>
    <x v="66"/>
    <n v="1148"/>
    <n v="50"/>
    <n v="12"/>
    <x v="22"/>
    <x v="245"/>
    <n v="847"/>
    <n v="25"/>
    <n v="66677"/>
    <x v="301"/>
    <n v="1.7217331313646386E-2"/>
    <n v="0.25174216027874563"/>
  </r>
  <r>
    <x v="2"/>
    <x v="72"/>
    <n v="1091"/>
    <n v="140"/>
    <n v="12"/>
    <x v="0"/>
    <x v="66"/>
    <n v="941"/>
    <n v="21"/>
    <n v="69304"/>
    <x v="302"/>
    <n v="1.5742237100311671E-2"/>
    <n v="0.12648945921173235"/>
  </r>
  <r>
    <x v="2"/>
    <x v="65"/>
    <n v="1062"/>
    <n v="9"/>
    <n v="24"/>
    <x v="22"/>
    <x v="65"/>
    <n v="937"/>
    <n v="14"/>
    <n v="41503"/>
    <x v="303"/>
    <n v="2.5588511673854904E-2"/>
    <n v="9.5103578154425605E-2"/>
  </r>
  <r>
    <x v="2"/>
    <x v="67"/>
    <n v="1039"/>
    <n v="26"/>
    <n v="14"/>
    <x v="22"/>
    <x v="246"/>
    <n v="814"/>
    <n v="30"/>
    <n v="7631"/>
    <x v="304"/>
    <n v="0.13615515659808675"/>
    <n v="0.20307988450433109"/>
  </r>
  <r>
    <x v="2"/>
    <x v="70"/>
    <n v="1037"/>
    <n v="28"/>
    <n v="39"/>
    <x v="34"/>
    <x v="43"/>
    <n v="792"/>
    <n v="4"/>
    <n v="11612"/>
    <x v="305"/>
    <n v="8.9304168101963483E-2"/>
    <n v="0.19864995178399228"/>
  </r>
  <r>
    <x v="2"/>
    <x v="64"/>
    <n v="1010"/>
    <n v="5"/>
    <n v="4"/>
    <x v="34"/>
    <x v="247"/>
    <n v="609"/>
    <n v="13"/>
    <n v="96709"/>
    <x v="306"/>
    <n v="1.0443702240742847E-2"/>
    <n v="0.39306930693069309"/>
  </r>
  <r>
    <x v="2"/>
    <x v="81"/>
    <n v="998"/>
    <n v="133"/>
    <n v="4"/>
    <x v="34"/>
    <x v="248"/>
    <n v="909"/>
    <n v="8"/>
    <n v="70000"/>
    <x v="307"/>
    <n v="1.4257142857142857E-2"/>
    <n v="8.5170340681362727E-2"/>
  </r>
  <r>
    <x v="2"/>
    <x v="75"/>
    <n v="854"/>
    <n v="26"/>
    <n v="38"/>
    <x v="16"/>
    <x v="94"/>
    <n v="772"/>
    <n v="15"/>
    <n v="8552"/>
    <x v="308"/>
    <n v="9.9859681945743684E-2"/>
    <n v="5.1522248243559721E-2"/>
  </r>
  <r>
    <x v="2"/>
    <x v="71"/>
    <n v="848"/>
    <n v="28"/>
    <n v="12"/>
    <x v="34"/>
    <x v="175"/>
    <n v="738"/>
    <n v="0"/>
    <n v="0"/>
    <x v="309"/>
    <s v="_"/>
    <n v="0.11556603773584906"/>
  </r>
  <r>
    <x v="2"/>
    <x v="100"/>
    <n v="803"/>
    <n v="182"/>
    <n v="39"/>
    <x v="26"/>
    <x v="176"/>
    <n v="722"/>
    <n v="1"/>
    <n v="11223"/>
    <x v="310"/>
    <n v="7.1549496569544679E-2"/>
    <n v="5.2303860523038606E-2"/>
  </r>
  <r>
    <x v="2"/>
    <x v="74"/>
    <n v="769"/>
    <n v="27"/>
    <n v="2"/>
    <x v="34"/>
    <x v="237"/>
    <n v="660"/>
    <n v="5"/>
    <n v="28750"/>
    <x v="311"/>
    <n v="2.6747826086956521E-2"/>
    <n v="0.13914174252275682"/>
  </r>
  <r>
    <x v="2"/>
    <x v="86"/>
    <n v="727"/>
    <n v="128"/>
    <n v="4"/>
    <x v="34"/>
    <x v="33"/>
    <n v="599"/>
    <n v="3"/>
    <n v="0"/>
    <x v="312"/>
    <s v="_"/>
    <n v="0.17056396148555708"/>
  </r>
  <r>
    <x v="2"/>
    <x v="76"/>
    <n v="726"/>
    <n v="19"/>
    <n v="34"/>
    <x v="31"/>
    <x v="111"/>
    <n v="649"/>
    <n v="89"/>
    <n v="11825"/>
    <x v="313"/>
    <n v="6.1395348837209304E-2"/>
    <n v="5.9228650137741048E-2"/>
  </r>
  <r>
    <x v="2"/>
    <x v="84"/>
    <n v="726"/>
    <n v="57"/>
    <n v="21"/>
    <x v="31"/>
    <x v="249"/>
    <n v="584"/>
    <n v="11"/>
    <n v="17133"/>
    <x v="314"/>
    <n v="4.2374365260024513E-2"/>
    <n v="0.16666666666666666"/>
  </r>
  <r>
    <x v="2"/>
    <x v="73"/>
    <n v="712"/>
    <m/>
    <n v="12"/>
    <x v="34"/>
    <x v="250"/>
    <n v="61"/>
    <n v="7"/>
    <n v="0"/>
    <x v="315"/>
    <s v="_"/>
    <n v="0.89747191011235961"/>
  </r>
  <r>
    <x v="2"/>
    <x v="77"/>
    <n v="685"/>
    <n v="10"/>
    <n v="32"/>
    <x v="31"/>
    <x v="179"/>
    <n v="582"/>
    <n v="36"/>
    <n v="18502"/>
    <x v="316"/>
    <n v="3.7023024537887798E-2"/>
    <n v="0.10364963503649635"/>
  </r>
  <r>
    <x v="2"/>
    <x v="85"/>
    <n v="665"/>
    <n v="58"/>
    <n v="21"/>
    <x v="31"/>
    <x v="21"/>
    <n v="612"/>
    <n v="0"/>
    <n v="0"/>
    <x v="317"/>
    <s v="_"/>
    <n v="4.8120300751879702E-2"/>
  </r>
  <r>
    <x v="2"/>
    <x v="82"/>
    <n v="662"/>
    <n v="29"/>
    <n v="12"/>
    <x v="22"/>
    <x v="251"/>
    <n v="585"/>
    <n v="8"/>
    <n v="17923"/>
    <x v="318"/>
    <n v="3.6935780840261119E-2"/>
    <n v="9.8187311178247735E-2"/>
  </r>
  <r>
    <x v="2"/>
    <x v="78"/>
    <n v="655"/>
    <n v="4"/>
    <n v="5"/>
    <x v="34"/>
    <x v="40"/>
    <n v="634"/>
    <n v="2"/>
    <n v="28776"/>
    <x v="319"/>
    <n v="2.2762023908812899E-2"/>
    <n v="2.4427480916030534E-2"/>
  </r>
  <r>
    <x v="2"/>
    <x v="79"/>
    <n v="646"/>
    <n v="8"/>
    <n v="29"/>
    <x v="34"/>
    <x v="61"/>
    <n v="489"/>
    <n v="17"/>
    <n v="1673"/>
    <x v="320"/>
    <n v="0.38613269575612674"/>
    <n v="0.19814241486068113"/>
  </r>
  <r>
    <x v="2"/>
    <x v="80"/>
    <n v="632"/>
    <n v="2"/>
    <n v="20"/>
    <x v="34"/>
    <x v="44"/>
    <n v="532"/>
    <n v="34"/>
    <n v="15408"/>
    <x v="321"/>
    <n v="4.1017653167185877E-2"/>
    <n v="0.12658227848101267"/>
  </r>
  <r>
    <x v="2"/>
    <x v="88"/>
    <n v="626"/>
    <n v="52"/>
    <n v="6"/>
    <x v="22"/>
    <x v="252"/>
    <n v="531"/>
    <n v="0"/>
    <n v="0"/>
    <x v="322"/>
    <s v="_"/>
    <n v="0.14217252396166133"/>
  </r>
  <r>
    <x v="2"/>
    <x v="83"/>
    <n v="612"/>
    <n v="17"/>
    <n v="3"/>
    <x v="34"/>
    <x v="105"/>
    <n v="547"/>
    <n v="14"/>
    <n v="6868"/>
    <x v="323"/>
    <n v="8.9108910891089105E-2"/>
    <n v="0.10130718954248366"/>
  </r>
  <r>
    <x v="2"/>
    <x v="93"/>
    <n v="566"/>
    <m/>
    <n v="8"/>
    <x v="34"/>
    <x v="95"/>
    <n v="554"/>
    <n v="2"/>
    <n v="37954"/>
    <x v="324"/>
    <n v="1.4912789165832323E-2"/>
    <n v="7.0671378091872791E-3"/>
  </r>
  <r>
    <x v="2"/>
    <x v="90"/>
    <n v="548"/>
    <n v="19"/>
    <n v="13"/>
    <x v="22"/>
    <x v="253"/>
    <n v="449"/>
    <n v="0"/>
    <n v="4399"/>
    <x v="325"/>
    <n v="0.1245737667651739"/>
    <n v="0.15693430656934307"/>
  </r>
  <r>
    <x v="2"/>
    <x v="89"/>
    <n v="515"/>
    <n v="18"/>
    <n v="27"/>
    <x v="34"/>
    <x v="87"/>
    <n v="327"/>
    <n v="0"/>
    <n v="0"/>
    <x v="326"/>
    <s v="_"/>
    <n v="0.31262135922330098"/>
  </r>
  <r>
    <x v="2"/>
    <x v="87"/>
    <n v="483"/>
    <m/>
    <n v="8"/>
    <x v="22"/>
    <x v="254"/>
    <n v="227"/>
    <n v="15"/>
    <n v="9236"/>
    <x v="327"/>
    <n v="5.2295365959289734E-2"/>
    <n v="0.51345755693581785"/>
  </r>
  <r>
    <x v="2"/>
    <x v="91"/>
    <n v="467"/>
    <n v="21"/>
    <n v="23"/>
    <x v="34"/>
    <x v="255"/>
    <n v="212"/>
    <n v="7"/>
    <n v="4070"/>
    <x v="328"/>
    <n v="0.11474201474201474"/>
    <n v="0.49678800856531047"/>
  </r>
  <r>
    <x v="2"/>
    <x v="96"/>
    <n v="436"/>
    <n v="5"/>
    <n v="9"/>
    <x v="34"/>
    <x v="74"/>
    <n v="379"/>
    <n v="0"/>
    <n v="3320"/>
    <x v="329"/>
    <n v="0.13132530120481928"/>
    <n v="0.11009174311926606"/>
  </r>
  <r>
    <x v="2"/>
    <x v="103"/>
    <n v="419"/>
    <n v="42"/>
    <n v="5"/>
    <x v="34"/>
    <x v="76"/>
    <n v="347"/>
    <n v="5"/>
    <n v="9618"/>
    <x v="330"/>
    <n v="4.3564150551050111E-2"/>
    <n v="0.15990453460620524"/>
  </r>
  <r>
    <x v="2"/>
    <x v="97"/>
    <n v="397"/>
    <n v="4"/>
    <n v="25"/>
    <x v="34"/>
    <x v="106"/>
    <n v="365"/>
    <n v="10"/>
    <n v="1600"/>
    <x v="331"/>
    <n v="0.24812500000000001"/>
    <n v="1.7632241813602016E-2"/>
  </r>
  <r>
    <x v="2"/>
    <x v="92"/>
    <n v="393"/>
    <n v="5"/>
    <n v="6"/>
    <x v="34"/>
    <x v="256"/>
    <n v="273"/>
    <n v="0"/>
    <n v="47215"/>
    <x v="332"/>
    <n v="8.3236259663242614E-3"/>
    <n v="0.29007633587786258"/>
  </r>
  <r>
    <x v="2"/>
    <x v="94"/>
    <n v="391"/>
    <n v="2"/>
    <n v="7"/>
    <x v="34"/>
    <x v="257"/>
    <n v="169"/>
    <n v="5"/>
    <n v="20500"/>
    <x v="333"/>
    <n v="1.9073170731707317E-2"/>
    <n v="0.54987212276214836"/>
  </r>
  <r>
    <x v="2"/>
    <x v="95"/>
    <n v="391"/>
    <n v="2"/>
    <s v=" "/>
    <x v="34"/>
    <x v="84"/>
    <n v="351"/>
    <n v="3"/>
    <n v="0"/>
    <x v="334"/>
    <s v="_"/>
    <n v="0.10230179028132992"/>
  </r>
  <r>
    <x v="2"/>
    <x v="98"/>
    <n v="384"/>
    <n v="6"/>
    <n v="3"/>
    <x v="34"/>
    <x v="94"/>
    <n v="337"/>
    <n v="4"/>
    <n v="18065"/>
    <x v="335"/>
    <n v="2.1256573484638806E-2"/>
    <n v="0.11458333333333333"/>
  </r>
  <r>
    <x v="2"/>
    <x v="99"/>
    <n v="371"/>
    <n v="15"/>
    <n v="36"/>
    <x v="22"/>
    <x v="78"/>
    <n v="282"/>
    <n v="15"/>
    <n v="846"/>
    <x v="336"/>
    <n v="0.4385342789598109"/>
    <n v="0.14285714285714285"/>
  </r>
  <r>
    <x v="2"/>
    <x v="102"/>
    <n v="343"/>
    <n v="20"/>
    <n v="10"/>
    <x v="34"/>
    <x v="258"/>
    <n v="242"/>
    <n v="2"/>
    <n v="5000"/>
    <x v="337"/>
    <n v="6.8599999999999994E-2"/>
    <n v="0.26530612244897961"/>
  </r>
  <r>
    <x v="2"/>
    <x v="104"/>
    <n v="330"/>
    <n v="30"/>
    <n v="27"/>
    <x v="31"/>
    <x v="93"/>
    <n v="301"/>
    <n v="3"/>
    <n v="2185"/>
    <x v="338"/>
    <n v="0.15102974828375287"/>
    <n v="6.0606060606060606E-3"/>
  </r>
  <r>
    <x v="2"/>
    <x v="101"/>
    <n v="324"/>
    <m/>
    <n v="9"/>
    <x v="34"/>
    <x v="176"/>
    <n v="273"/>
    <n v="3"/>
    <n v="7077"/>
    <x v="339"/>
    <n v="4.5782111064010172E-2"/>
    <n v="0.12962962962962962"/>
  </r>
  <r>
    <x v="2"/>
    <x v="110"/>
    <n v="319"/>
    <n v="69"/>
    <s v=" "/>
    <x v="34"/>
    <x v="109"/>
    <n v="302"/>
    <n v="0"/>
    <n v="0"/>
    <x v="334"/>
    <s v="_"/>
    <n v="5.329153605015674E-2"/>
  </r>
  <r>
    <x v="2"/>
    <x v="105"/>
    <n v="308"/>
    <n v="18"/>
    <n v="2"/>
    <x v="34"/>
    <x v="75"/>
    <n v="248"/>
    <n v="0"/>
    <n v="17329"/>
    <x v="340"/>
    <n v="1.7773674187777713E-2"/>
    <n v="0.18831168831168832"/>
  </r>
  <r>
    <x v="2"/>
    <x v="120"/>
    <n v="298"/>
    <n v="84"/>
    <n v="2"/>
    <x v="34"/>
    <x v="177"/>
    <n v="255"/>
    <n v="0"/>
    <n v="4949"/>
    <x v="341"/>
    <n v="6.0214184683774499E-2"/>
    <n v="0.13758389261744966"/>
  </r>
  <r>
    <x v="2"/>
    <x v="108"/>
    <n v="291"/>
    <n v="11"/>
    <n v="2"/>
    <x v="34"/>
    <x v="259"/>
    <n v="111"/>
    <n v="1"/>
    <n v="0"/>
    <x v="342"/>
    <s v="_"/>
    <n v="0.61168384879725091"/>
  </r>
  <r>
    <x v="2"/>
    <x v="107"/>
    <n v="274"/>
    <n v="2"/>
    <n v="3"/>
    <x v="34"/>
    <x v="110"/>
    <n v="266"/>
    <n v="7"/>
    <n v="2869"/>
    <x v="343"/>
    <n v="9.5503659811781105E-2"/>
    <n v="1.824817518248175E-2"/>
  </r>
  <r>
    <x v="2"/>
    <x v="109"/>
    <n v="272"/>
    <n v="15"/>
    <n v="3"/>
    <x v="34"/>
    <x v="260"/>
    <n v="201"/>
    <n v="6"/>
    <n v="3271"/>
    <x v="344"/>
    <n v="8.315499847141547E-2"/>
    <n v="0.25"/>
  </r>
  <r>
    <x v="2"/>
    <x v="106"/>
    <n v="265"/>
    <n v="3"/>
    <s v=" "/>
    <x v="34"/>
    <x v="83"/>
    <n v="119"/>
    <n v="8"/>
    <n v="121821"/>
    <x v="334"/>
    <n v="2.1753228096961937E-3"/>
    <n v="0.55094339622641508"/>
  </r>
  <r>
    <x v="2"/>
    <x v="112"/>
    <n v="242"/>
    <n v="14"/>
    <n v="2"/>
    <x v="34"/>
    <x v="261"/>
    <n v="109"/>
    <n v="13"/>
    <n v="2030"/>
    <x v="345"/>
    <n v="0.11921182266009853"/>
    <n v="0.54132231404958675"/>
  </r>
  <r>
    <x v="2"/>
    <x v="116"/>
    <n v="235"/>
    <n v="1"/>
    <n v="20"/>
    <x v="34"/>
    <x v="109"/>
    <n v="198"/>
    <n v="0"/>
    <n v="0"/>
    <x v="346"/>
    <s v="_"/>
    <n v="7.2340425531914887E-2"/>
  </r>
  <r>
    <x v="2"/>
    <x v="111"/>
    <n v="217"/>
    <n v="7"/>
    <n v="7"/>
    <x v="34"/>
    <x v="262"/>
    <n v="154"/>
    <n v="1"/>
    <n v="4525"/>
    <x v="347"/>
    <n v="4.7955801104972377E-2"/>
    <n v="0.25806451612903225"/>
  </r>
  <r>
    <x v="2"/>
    <x v="113"/>
    <n v="208"/>
    <n v="11"/>
    <n v="9"/>
    <x v="22"/>
    <x v="84"/>
    <n v="159"/>
    <n v="2"/>
    <n v="8123"/>
    <x v="348"/>
    <n v="2.5606303089991383E-2"/>
    <n v="0.19230769230769232"/>
  </r>
  <r>
    <x v="2"/>
    <x v="114"/>
    <n v="207"/>
    <n v="11"/>
    <n v="3"/>
    <x v="34"/>
    <x v="190"/>
    <n v="145"/>
    <n v="3"/>
    <n v="1400"/>
    <x v="349"/>
    <n v="0.14785714285714285"/>
    <n v="0.28502415458937197"/>
  </r>
  <r>
    <x v="2"/>
    <x v="117"/>
    <n v="189"/>
    <n v="8"/>
    <n v="9"/>
    <x v="34"/>
    <x v="263"/>
    <n v="70"/>
    <n v="6"/>
    <n v="203108"/>
    <x v="226"/>
    <n v="9.3053941745278369E-4"/>
    <n v="0.58201058201058198"/>
  </r>
  <r>
    <x v="2"/>
    <x v="115"/>
    <n v="184"/>
    <m/>
    <s v=" "/>
    <x v="34"/>
    <x v="147"/>
    <n v="27"/>
    <n v="0"/>
    <n v="5509"/>
    <x v="334"/>
    <n v="3.3399891087311673E-2"/>
    <n v="0.85326086956521741"/>
  </r>
  <r>
    <x v="2"/>
    <x v="118"/>
    <n v="157"/>
    <n v="2"/>
    <n v="6"/>
    <x v="34"/>
    <x v="57"/>
    <n v="101"/>
    <n v="19"/>
    <n v="0"/>
    <x v="350"/>
    <s v="_"/>
    <n v="0.31847133757961782"/>
  </r>
  <r>
    <x v="2"/>
    <x v="128"/>
    <n v="156"/>
    <n v="1"/>
    <n v="5"/>
    <x v="34"/>
    <x v="192"/>
    <n v="132"/>
    <n v="3"/>
    <n v="1134"/>
    <x v="351"/>
    <n v="0.13756613756613756"/>
    <n v="0.12179487179487179"/>
  </r>
  <r>
    <x v="2"/>
    <x v="122"/>
    <n v="147"/>
    <n v="13"/>
    <n v="6"/>
    <x v="34"/>
    <x v="114"/>
    <n v="119"/>
    <n v="1"/>
    <n v="3394"/>
    <x v="352"/>
    <n v="4.3311726576311139E-2"/>
    <n v="0.14965986394557823"/>
  </r>
  <r>
    <x v="2"/>
    <x v="119"/>
    <n v="145"/>
    <n v="2"/>
    <n v="8"/>
    <x v="34"/>
    <x v="76"/>
    <n v="70"/>
    <n v="13"/>
    <n v="0"/>
    <x v="353"/>
    <s v="_"/>
    <n v="0.46206896551724136"/>
  </r>
  <r>
    <x v="2"/>
    <x v="127"/>
    <n v="137"/>
    <n v="12"/>
    <n v="6"/>
    <x v="34"/>
    <x v="114"/>
    <n v="109"/>
    <n v="2"/>
    <n v="6729"/>
    <x v="354"/>
    <n v="2.0359637390399761E-2"/>
    <n v="0.16058394160583941"/>
  </r>
  <r>
    <x v="2"/>
    <x v="121"/>
    <n v="136"/>
    <m/>
    <n v="1"/>
    <x v="34"/>
    <x v="237"/>
    <n v="28"/>
    <n v="2"/>
    <n v="10167"/>
    <x v="201"/>
    <n v="1.3376610602931051E-2"/>
    <n v="0.78676470588235292"/>
  </r>
  <r>
    <x v="2"/>
    <x v="123"/>
    <n v="129"/>
    <m/>
    <s v=" "/>
    <x v="34"/>
    <x v="167"/>
    <n v="36"/>
    <n v="1"/>
    <n v="1649"/>
    <x v="334"/>
    <n v="7.8229229836264402E-2"/>
    <n v="0.72093023255813948"/>
  </r>
  <r>
    <x v="2"/>
    <x v="125"/>
    <n v="127"/>
    <n v="1"/>
    <s v=" "/>
    <x v="34"/>
    <x v="176"/>
    <n v="85"/>
    <n v="0"/>
    <n v="1966"/>
    <x v="334"/>
    <n v="6.4598168870803663E-2"/>
    <n v="0.33070866141732286"/>
  </r>
  <r>
    <x v="2"/>
    <x v="134"/>
    <n v="123"/>
    <n v="18"/>
    <n v="10"/>
    <x v="22"/>
    <x v="100"/>
    <n v="87"/>
    <n v="0"/>
    <n v="0"/>
    <x v="355"/>
    <s v="_"/>
    <n v="0.21138211382113822"/>
  </r>
  <r>
    <x v="2"/>
    <x v="124"/>
    <n v="122"/>
    <m/>
    <s v=" "/>
    <x v="34"/>
    <x v="178"/>
    <n v="45"/>
    <n v="1"/>
    <n v="5768"/>
    <x v="334"/>
    <n v="2.115117891816921E-2"/>
    <n v="0.63114754098360659"/>
  </r>
  <r>
    <x v="2"/>
    <x v="126"/>
    <n v="113"/>
    <m/>
    <n v="8"/>
    <x v="34"/>
    <x v="40"/>
    <n v="89"/>
    <n v="0"/>
    <n v="1126"/>
    <x v="356"/>
    <n v="0.10035523978685613"/>
    <n v="0.1415929203539823"/>
  </r>
  <r>
    <x v="2"/>
    <x v="129"/>
    <n v="106"/>
    <m/>
    <s v=" "/>
    <x v="34"/>
    <x v="264"/>
    <n v="85"/>
    <n v="1"/>
    <n v="0"/>
    <x v="334"/>
    <s v="_"/>
    <n v="0.19811320754716982"/>
  </r>
  <r>
    <x v="2"/>
    <x v="130"/>
    <n v="93"/>
    <m/>
    <n v="1"/>
    <x v="34"/>
    <x v="88"/>
    <n v="86"/>
    <n v="5"/>
    <n v="0"/>
    <x v="357"/>
    <s v="_"/>
    <n v="6.4516129032258063E-2"/>
  </r>
  <r>
    <x v="2"/>
    <x v="132"/>
    <n v="92"/>
    <m/>
    <s v=" "/>
    <x v="34"/>
    <x v="21"/>
    <n v="60"/>
    <n v="1"/>
    <n v="1145"/>
    <x v="334"/>
    <n v="8.034934497816594E-2"/>
    <n v="0.34782608695652173"/>
  </r>
  <r>
    <x v="2"/>
    <x v="131"/>
    <n v="86"/>
    <m/>
    <s v=" "/>
    <x v="34"/>
    <x v="91"/>
    <n v="35"/>
    <n v="1"/>
    <n v="0"/>
    <x v="334"/>
    <s v="_"/>
    <n v="0.59302325581395354"/>
  </r>
  <r>
    <x v="2"/>
    <x v="133"/>
    <n v="79"/>
    <m/>
    <n v="1"/>
    <x v="34"/>
    <x v="113"/>
    <n v="23"/>
    <m/>
    <n v="900"/>
    <x v="207"/>
    <n v="8.7777777777777774E-2"/>
    <n v="0.69620253164556967"/>
  </r>
  <r>
    <x v="2"/>
    <x v="135"/>
    <n v="77"/>
    <n v="1"/>
    <n v="3"/>
    <x v="34"/>
    <x v="194"/>
    <n v="45"/>
    <m/>
    <n v="2739"/>
    <x v="358"/>
    <n v="2.8112449799196786E-2"/>
    <n v="0.37662337662337664"/>
  </r>
  <r>
    <x v="2"/>
    <x v="139"/>
    <n v="74"/>
    <n v="3"/>
    <n v="3"/>
    <x v="34"/>
    <x v="108"/>
    <n v="57"/>
    <m/>
    <n v="4110"/>
    <x v="359"/>
    <n v="1.8004866180048661E-2"/>
    <n v="0.1891891891891892"/>
  </r>
  <r>
    <x v="2"/>
    <x v="137"/>
    <n v="73"/>
    <n v="1"/>
    <n v="4"/>
    <x v="34"/>
    <x v="192"/>
    <n v="50"/>
    <m/>
    <n v="1199"/>
    <x v="360"/>
    <n v="6.0884070058381985E-2"/>
    <n v="0.26027397260273971"/>
  </r>
  <r>
    <x v="2"/>
    <x v="136"/>
    <n v="72"/>
    <n v="1"/>
    <n v="4"/>
    <x v="34"/>
    <x v="118"/>
    <n v="55"/>
    <n v="4"/>
    <n v="839"/>
    <x v="361"/>
    <n v="8.5816448152562577E-2"/>
    <n v="0.18055555555555555"/>
  </r>
  <r>
    <x v="2"/>
    <x v="158"/>
    <n v="62"/>
    <n v="21"/>
    <n v="4"/>
    <x v="34"/>
    <x v="93"/>
    <n v="56"/>
    <m/>
    <n v="1406"/>
    <x v="362"/>
    <n v="4.4096728307254626E-2"/>
    <n v="3.2258064516129031E-2"/>
  </r>
  <r>
    <x v="2"/>
    <x v="138"/>
    <n v="60"/>
    <m/>
    <n v="5"/>
    <x v="34"/>
    <x v="110"/>
    <n v="50"/>
    <m/>
    <n v="0"/>
    <x v="212"/>
    <s v="_"/>
    <n v="8.3333333333333329E-2"/>
  </r>
  <r>
    <x v="2"/>
    <x v="175"/>
    <n v="60"/>
    <n v="35"/>
    <n v="2"/>
    <x v="22"/>
    <x v="93"/>
    <n v="56"/>
    <n v="2"/>
    <n v="0"/>
    <x v="363"/>
    <s v="_"/>
    <n v="3.3333333333333333E-2"/>
  </r>
  <r>
    <x v="2"/>
    <x v="153"/>
    <n v="59"/>
    <n v="9"/>
    <n v="6"/>
    <x v="22"/>
    <x v="95"/>
    <n v="49"/>
    <m/>
    <n v="0"/>
    <x v="364"/>
    <s v="_"/>
    <n v="6.7796610169491525E-2"/>
  </r>
  <r>
    <x v="2"/>
    <x v="142"/>
    <n v="57"/>
    <m/>
    <n v="5"/>
    <x v="22"/>
    <x v="79"/>
    <n v="22"/>
    <n v="3"/>
    <n v="416"/>
    <x v="365"/>
    <n v="0.13701923076923078"/>
    <n v="0.52631578947368418"/>
  </r>
  <r>
    <x v="2"/>
    <x v="145"/>
    <n v="57"/>
    <n v="8"/>
    <n v="1"/>
    <x v="34"/>
    <x v="107"/>
    <n v="55"/>
    <m/>
    <n v="0"/>
    <x v="366"/>
    <s v="_"/>
    <n v="1.7543859649122806E-2"/>
  </r>
  <r>
    <x v="2"/>
    <x v="141"/>
    <n v="55"/>
    <n v="2"/>
    <s v=" "/>
    <x v="34"/>
    <x v="116"/>
    <n v="55"/>
    <n v="1"/>
    <n v="920"/>
    <x v="334"/>
    <n v="5.9782608695652176E-2"/>
    <n v="0"/>
  </r>
  <r>
    <x v="2"/>
    <x v="143"/>
    <n v="54"/>
    <n v="1"/>
    <n v="1"/>
    <x v="34"/>
    <x v="88"/>
    <n v="47"/>
    <n v="3"/>
    <n v="580"/>
    <x v="367"/>
    <n v="9.3103448275862075E-2"/>
    <n v="0.1111111111111111"/>
  </r>
  <r>
    <x v="2"/>
    <x v="140"/>
    <n v="54"/>
    <m/>
    <s v=" "/>
    <x v="34"/>
    <x v="106"/>
    <n v="47"/>
    <m/>
    <n v="5025"/>
    <x v="334"/>
    <n v="1.0746268656716417E-2"/>
    <n v="0.12962962962962962"/>
  </r>
  <r>
    <x v="2"/>
    <x v="146"/>
    <n v="50"/>
    <m/>
    <n v="9"/>
    <x v="34"/>
    <x v="110"/>
    <n v="36"/>
    <n v="2"/>
    <n v="134"/>
    <x v="214"/>
    <n v="0.37313432835820898"/>
    <n v="0.1"/>
  </r>
  <r>
    <x v="2"/>
    <x v="147"/>
    <n v="49"/>
    <n v="3"/>
    <n v="8"/>
    <x v="34"/>
    <x v="88"/>
    <n v="35"/>
    <n v="1"/>
    <n v="0"/>
    <x v="368"/>
    <s v="_"/>
    <n v="0.12244897959183673"/>
  </r>
  <r>
    <x v="2"/>
    <x v="156"/>
    <n v="49"/>
    <n v="17"/>
    <n v="3"/>
    <x v="34"/>
    <x v="106"/>
    <n v="39"/>
    <m/>
    <n v="0"/>
    <x v="178"/>
    <s v="_"/>
    <n v="0.14285714285714285"/>
  </r>
  <r>
    <x v="2"/>
    <x v="149"/>
    <n v="47"/>
    <n v="2"/>
    <n v="6"/>
    <x v="34"/>
    <x v="64"/>
    <n v="33"/>
    <n v="5"/>
    <n v="213"/>
    <x v="369"/>
    <n v="0.22065727699530516"/>
    <n v="0.1702127659574468"/>
  </r>
  <r>
    <x v="2"/>
    <x v="148"/>
    <n v="45"/>
    <n v="2"/>
    <n v="2"/>
    <x v="34"/>
    <x v="79"/>
    <n v="13"/>
    <n v="1"/>
    <n v="1653"/>
    <x v="370"/>
    <n v="2.7223230490018149E-2"/>
    <n v="0.66666666666666663"/>
  </r>
  <r>
    <x v="2"/>
    <x v="144"/>
    <n v="45"/>
    <m/>
    <s v=" "/>
    <x v="34"/>
    <x v="117"/>
    <n v="35"/>
    <n v="1"/>
    <n v="0"/>
    <x v="334"/>
    <s v="_"/>
    <n v="0.22222222222222221"/>
  </r>
  <r>
    <x v="2"/>
    <x v="154"/>
    <n v="40"/>
    <n v="7"/>
    <n v="3"/>
    <x v="34"/>
    <x v="116"/>
    <n v="37"/>
    <m/>
    <n v="365"/>
    <x v="371"/>
    <n v="0.1095890410958904"/>
    <n v="0"/>
  </r>
  <r>
    <x v="2"/>
    <x v="150"/>
    <n v="38"/>
    <m/>
    <s v=" "/>
    <x v="34"/>
    <x v="116"/>
    <n v="38"/>
    <m/>
    <n v="1500"/>
    <x v="334"/>
    <n v="2.5333333333333333E-2"/>
    <n v="0"/>
  </r>
  <r>
    <x v="2"/>
    <x v="155"/>
    <n v="35"/>
    <m/>
    <n v="1"/>
    <x v="34"/>
    <x v="110"/>
    <n v="29"/>
    <m/>
    <n v="0"/>
    <x v="220"/>
    <s v="_"/>
    <n v="0.14285714285714285"/>
  </r>
  <r>
    <x v="2"/>
    <x v="151"/>
    <n v="34"/>
    <m/>
    <s v=" "/>
    <x v="34"/>
    <x v="116"/>
    <n v="34"/>
    <m/>
    <n v="0"/>
    <x v="334"/>
    <s v="_"/>
    <n v="0"/>
  </r>
  <r>
    <x v="2"/>
    <x v="152"/>
    <n v="32"/>
    <m/>
    <n v="2"/>
    <x v="34"/>
    <x v="97"/>
    <n v="19"/>
    <n v="5"/>
    <n v="0"/>
    <x v="223"/>
    <s v="_"/>
    <n v="0.34375"/>
  </r>
  <r>
    <x v="2"/>
    <x v="169"/>
    <n v="29"/>
    <n v="10"/>
    <n v="4"/>
    <x v="0"/>
    <x v="95"/>
    <n v="21"/>
    <m/>
    <n v="0"/>
    <x v="372"/>
    <s v="_"/>
    <n v="0.13793103448275862"/>
  </r>
  <r>
    <x v="2"/>
    <x v="157"/>
    <n v="26"/>
    <n v="1"/>
    <n v="1"/>
    <x v="34"/>
    <x v="102"/>
    <n v="16"/>
    <m/>
    <n v="545"/>
    <x v="373"/>
    <n v="4.7706422018348627E-2"/>
    <n v="0.34615384615384615"/>
  </r>
  <r>
    <x v="2"/>
    <x v="161"/>
    <n v="25"/>
    <m/>
    <n v="2"/>
    <x v="34"/>
    <x v="110"/>
    <n v="18"/>
    <m/>
    <n v="0"/>
    <x v="224"/>
    <s v="_"/>
    <n v="0.2"/>
  </r>
  <r>
    <x v="2"/>
    <x v="160"/>
    <n v="23"/>
    <n v="2"/>
    <n v="2"/>
    <x v="34"/>
    <x v="86"/>
    <n v="18"/>
    <n v="1"/>
    <n v="73"/>
    <x v="374"/>
    <n v="0.31506849315068491"/>
    <n v="0.13043478260869565"/>
  </r>
  <r>
    <x v="2"/>
    <x v="180"/>
    <n v="23"/>
    <n v="5"/>
    <s v=" "/>
    <x v="34"/>
    <x v="93"/>
    <n v="21"/>
    <m/>
    <n v="0"/>
    <x v="334"/>
    <s v="_"/>
    <n v="8.6956521739130432E-2"/>
  </r>
  <r>
    <x v="2"/>
    <x v="163"/>
    <n v="21"/>
    <m/>
    <s v=" "/>
    <x v="34"/>
    <x v="95"/>
    <n v="17"/>
    <m/>
    <n v="854"/>
    <x v="334"/>
    <n v="2.4590163934426229E-2"/>
    <n v="0.19047619047619047"/>
  </r>
  <r>
    <x v="2"/>
    <x v="165"/>
    <n v="21"/>
    <m/>
    <s v=" "/>
    <x v="34"/>
    <x v="93"/>
    <n v="19"/>
    <m/>
    <n v="683"/>
    <x v="334"/>
    <n v="3.074670571010249E-2"/>
    <n v="9.5238095238095233E-2"/>
  </r>
  <r>
    <x v="2"/>
    <x v="162"/>
    <n v="20"/>
    <m/>
    <s v=" "/>
    <x v="34"/>
    <x v="108"/>
    <n v="6"/>
    <m/>
    <n v="0"/>
    <x v="334"/>
    <s v="_"/>
    <n v="0.7"/>
  </r>
  <r>
    <x v="2"/>
    <x v="159"/>
    <n v="19"/>
    <m/>
    <n v="2"/>
    <x v="34"/>
    <x v="95"/>
    <n v="13"/>
    <m/>
    <n v="0"/>
    <x v="227"/>
    <s v="_"/>
    <n v="0.21052631578947367"/>
  </r>
  <r>
    <x v="2"/>
    <x v="166"/>
    <n v="19"/>
    <m/>
    <s v=" "/>
    <x v="34"/>
    <x v="116"/>
    <n v="19"/>
    <m/>
    <n v="1140"/>
    <x v="334"/>
    <n v="1.6666666666666666E-2"/>
    <n v="0"/>
  </r>
  <r>
    <x v="2"/>
    <x v="186"/>
    <n v="18"/>
    <n v="4"/>
    <n v="2"/>
    <x v="34"/>
    <x v="116"/>
    <n v="16"/>
    <n v="1"/>
    <n v="567"/>
    <x v="233"/>
    <n v="3.1746031746031744E-2"/>
    <n v="0"/>
  </r>
  <r>
    <x v="2"/>
    <x v="164"/>
    <n v="18"/>
    <m/>
    <s v=" "/>
    <x v="34"/>
    <x v="107"/>
    <n v="17"/>
    <m/>
    <n v="2608"/>
    <x v="334"/>
    <n v="6.9018404907975461E-3"/>
    <n v="5.5555555555555552E-2"/>
  </r>
  <r>
    <x v="2"/>
    <x v="179"/>
    <n v="17"/>
    <n v="3"/>
    <n v="3"/>
    <x v="34"/>
    <x v="116"/>
    <n v="14"/>
    <m/>
    <n v="604"/>
    <x v="375"/>
    <n v="2.8145695364238412E-2"/>
    <n v="0"/>
  </r>
  <r>
    <x v="2"/>
    <x v="167"/>
    <n v="17"/>
    <n v="1"/>
    <s v=" "/>
    <x v="34"/>
    <x v="95"/>
    <n v="13"/>
    <m/>
    <n v="0"/>
    <x v="334"/>
    <s v="_"/>
    <n v="0.23529411764705882"/>
  </r>
  <r>
    <x v="2"/>
    <x v="189"/>
    <n v="16"/>
    <n v="3"/>
    <n v="2"/>
    <x v="34"/>
    <x v="116"/>
    <n v="14"/>
    <n v="1"/>
    <n v="314"/>
    <x v="80"/>
    <n v="5.0955414012738856E-2"/>
    <n v="0"/>
  </r>
  <r>
    <x v="2"/>
    <x v="170"/>
    <n v="16"/>
    <m/>
    <s v=" "/>
    <x v="34"/>
    <x v="64"/>
    <n v="8"/>
    <m/>
    <n v="345"/>
    <x v="334"/>
    <n v="4.6376811594202899E-2"/>
    <n v="0.5"/>
  </r>
  <r>
    <x v="2"/>
    <x v="171"/>
    <n v="16"/>
    <m/>
    <s v=" "/>
    <x v="34"/>
    <x v="116"/>
    <n v="16"/>
    <m/>
    <n v="0"/>
    <x v="334"/>
    <s v="_"/>
    <n v="0"/>
  </r>
  <r>
    <x v="2"/>
    <x v="168"/>
    <n v="16"/>
    <m/>
    <s v=" "/>
    <x v="34"/>
    <x v="86"/>
    <n v="13"/>
    <m/>
    <n v="362"/>
    <x v="334"/>
    <n v="4.4198895027624308E-2"/>
    <n v="0.1875"/>
  </r>
  <r>
    <x v="2"/>
    <x v="173"/>
    <n v="15"/>
    <m/>
    <s v=" "/>
    <x v="34"/>
    <x v="95"/>
    <n v="11"/>
    <m/>
    <n v="0"/>
    <x v="334"/>
    <s v="_"/>
    <n v="0.26666666666666666"/>
  </r>
  <r>
    <x v="2"/>
    <x v="178"/>
    <n v="15"/>
    <n v="1"/>
    <s v=" "/>
    <x v="34"/>
    <x v="106"/>
    <n v="8"/>
    <m/>
    <n v="714"/>
    <x v="334"/>
    <n v="2.100840336134454E-2"/>
    <n v="0.46666666666666667"/>
  </r>
  <r>
    <x v="2"/>
    <x v="172"/>
    <n v="14"/>
    <m/>
    <n v="1"/>
    <x v="34"/>
    <x v="64"/>
    <n v="5"/>
    <m/>
    <n v="0"/>
    <x v="204"/>
    <s v="_"/>
    <n v="0.5714285714285714"/>
  </r>
  <r>
    <x v="2"/>
    <x v="187"/>
    <n v="14"/>
    <n v="2"/>
    <s v=" "/>
    <x v="34"/>
    <x v="107"/>
    <n v="13"/>
    <m/>
    <n v="5184"/>
    <x v="334"/>
    <n v="2.7006172839506171E-3"/>
    <n v="7.1428571428571425E-2"/>
  </r>
  <r>
    <x v="2"/>
    <x v="176"/>
    <n v="14"/>
    <m/>
    <s v=" "/>
    <x v="34"/>
    <x v="116"/>
    <n v="14"/>
    <n v="2"/>
    <n v="92"/>
    <x v="334"/>
    <n v="0.15217391304347827"/>
    <n v="0"/>
  </r>
  <r>
    <x v="2"/>
    <x v="174"/>
    <n v="13"/>
    <m/>
    <n v="1"/>
    <x v="34"/>
    <x v="116"/>
    <n v="12"/>
    <m/>
    <n v="3115"/>
    <x v="230"/>
    <n v="4.1733547351524881E-3"/>
    <n v="0"/>
  </r>
  <r>
    <x v="2"/>
    <x v="182"/>
    <n v="12"/>
    <m/>
    <s v=" "/>
    <x v="34"/>
    <x v="116"/>
    <n v="12"/>
    <m/>
    <n v="216"/>
    <x v="334"/>
    <n v="5.5555555555555552E-2"/>
    <n v="0"/>
  </r>
  <r>
    <x v="2"/>
    <x v="177"/>
    <n v="12"/>
    <m/>
    <s v=" "/>
    <x v="34"/>
    <x v="107"/>
    <n v="11"/>
    <m/>
    <n v="56"/>
    <x v="334"/>
    <n v="0.21428571428571427"/>
    <n v="8.3333333333333329E-2"/>
  </r>
  <r>
    <x v="2"/>
    <x v="191"/>
    <n v="11"/>
    <n v="3"/>
    <s v=" "/>
    <x v="34"/>
    <x v="86"/>
    <n v="8"/>
    <m/>
    <n v="0"/>
    <x v="334"/>
    <s v="_"/>
    <n v="0.27272727272727271"/>
  </r>
  <r>
    <x v="2"/>
    <x v="181"/>
    <n v="11"/>
    <m/>
    <s v=" "/>
    <x v="34"/>
    <x v="97"/>
    <n v="0"/>
    <m/>
    <n v="912"/>
    <x v="334"/>
    <n v="1.2061403508771929E-2"/>
    <n v="1"/>
  </r>
  <r>
    <x v="2"/>
    <x v="188"/>
    <n v="11"/>
    <n v="2"/>
    <s v=" "/>
    <x v="34"/>
    <x v="107"/>
    <n v="10"/>
    <n v="1"/>
    <n v="36"/>
    <x v="334"/>
    <n v="0.30555555555555558"/>
    <n v="9.0909090909090912E-2"/>
  </r>
  <r>
    <x v="2"/>
    <x v="183"/>
    <n v="11"/>
    <m/>
    <s v=" "/>
    <x v="34"/>
    <x v="116"/>
    <n v="11"/>
    <m/>
    <n v="0"/>
    <x v="334"/>
    <s v="_"/>
    <n v="0"/>
  </r>
  <r>
    <x v="2"/>
    <x v="193"/>
    <n v="10"/>
    <n v="2"/>
    <n v="1"/>
    <x v="34"/>
    <x v="107"/>
    <n v="8"/>
    <m/>
    <n v="0"/>
    <x v="61"/>
    <s v="_"/>
    <n v="0.1"/>
  </r>
  <r>
    <x v="2"/>
    <x v="184"/>
    <n v="10"/>
    <m/>
    <n v="1"/>
    <x v="34"/>
    <x v="88"/>
    <n v="3"/>
    <m/>
    <n v="0"/>
    <x v="61"/>
    <s v="_"/>
    <n v="0.6"/>
  </r>
  <r>
    <x v="2"/>
    <x v="190"/>
    <n v="10"/>
    <n v="1"/>
    <n v="1"/>
    <x v="34"/>
    <x v="116"/>
    <n v="9"/>
    <m/>
    <n v="69"/>
    <x v="61"/>
    <n v="0.14492753623188406"/>
    <n v="0"/>
  </r>
  <r>
    <x v="2"/>
    <x v="196"/>
    <n v="10"/>
    <m/>
    <s v=" "/>
    <x v="34"/>
    <x v="116"/>
    <n v="10"/>
    <m/>
    <n v="0"/>
    <x v="334"/>
    <s v="_"/>
    <n v="0"/>
  </r>
  <r>
    <x v="2"/>
    <x v="185"/>
    <n v="9"/>
    <m/>
    <n v="2"/>
    <x v="34"/>
    <x v="116"/>
    <n v="7"/>
    <m/>
    <n v="0"/>
    <x v="232"/>
    <s v="_"/>
    <n v="0"/>
  </r>
  <r>
    <x v="2"/>
    <x v="200"/>
    <n v="9"/>
    <m/>
    <n v="1"/>
    <x v="34"/>
    <x v="93"/>
    <n v="6"/>
    <m/>
    <n v="281"/>
    <x v="233"/>
    <n v="3.2028469750889681E-2"/>
    <n v="0.22222222222222221"/>
  </r>
  <r>
    <x v="2"/>
    <x v="195"/>
    <n v="9"/>
    <m/>
    <n v="1"/>
    <x v="34"/>
    <x v="95"/>
    <n v="4"/>
    <m/>
    <n v="0"/>
    <x v="233"/>
    <s v="_"/>
    <n v="0.44444444444444442"/>
  </r>
  <r>
    <x v="2"/>
    <x v="192"/>
    <n v="8"/>
    <m/>
    <s v=" "/>
    <x v="34"/>
    <x v="93"/>
    <n v="6"/>
    <m/>
    <n v="0"/>
    <x v="334"/>
    <s v="_"/>
    <n v="0.25"/>
  </r>
  <r>
    <x v="2"/>
    <x v="194"/>
    <n v="7"/>
    <m/>
    <n v="1"/>
    <x v="34"/>
    <x v="93"/>
    <n v="4"/>
    <m/>
    <n v="527"/>
    <x v="234"/>
    <n v="1.3282732447817837E-2"/>
    <n v="0.2857142857142857"/>
  </r>
  <r>
    <x v="2"/>
    <x v="197"/>
    <n v="6"/>
    <m/>
    <s v=" "/>
    <x v="34"/>
    <x v="95"/>
    <n v="2"/>
    <m/>
    <n v="0"/>
    <x v="334"/>
    <s v="_"/>
    <n v="0.66666666666666663"/>
  </r>
  <r>
    <x v="2"/>
    <x v="202"/>
    <n v="6"/>
    <m/>
    <s v=" "/>
    <x v="34"/>
    <x v="116"/>
    <n v="6"/>
    <m/>
    <n v="0"/>
    <x v="334"/>
    <s v="_"/>
    <n v="0"/>
  </r>
  <r>
    <x v="2"/>
    <x v="205"/>
    <n v="5"/>
    <m/>
    <n v="1"/>
    <x v="22"/>
    <x v="116"/>
    <n v="4"/>
    <m/>
    <n v="0"/>
    <x v="376"/>
    <s v="_"/>
    <n v="0"/>
  </r>
  <r>
    <x v="2"/>
    <x v="198"/>
    <n v="5"/>
    <m/>
    <s v=" "/>
    <x v="34"/>
    <x v="93"/>
    <n v="3"/>
    <m/>
    <n v="1166"/>
    <x v="334"/>
    <n v="4.2881646655231562E-3"/>
    <n v="0.4"/>
  </r>
  <r>
    <x v="2"/>
    <x v="199"/>
    <n v="5"/>
    <m/>
    <s v=" "/>
    <x v="34"/>
    <x v="107"/>
    <n v="4"/>
    <m/>
    <n v="137"/>
    <x v="334"/>
    <n v="3.6496350364963501E-2"/>
    <n v="0.2"/>
  </r>
  <r>
    <x v="2"/>
    <x v="201"/>
    <n v="4"/>
    <m/>
    <s v=" "/>
    <x v="34"/>
    <x v="116"/>
    <n v="4"/>
    <m/>
    <n v="19"/>
    <x v="334"/>
    <n v="0.21052631578947367"/>
    <n v="0"/>
  </r>
  <r>
    <x v="2"/>
    <x v="206"/>
    <n v="4"/>
    <m/>
    <s v=" "/>
    <x v="34"/>
    <x v="116"/>
    <n v="4"/>
    <m/>
    <n v="0"/>
    <x v="334"/>
    <s v="_"/>
    <n v="0"/>
  </r>
  <r>
    <x v="2"/>
    <x v="210"/>
    <n v="4"/>
    <n v="2"/>
    <s v=" "/>
    <x v="34"/>
    <x v="107"/>
    <n v="3"/>
    <m/>
    <n v="0"/>
    <x v="334"/>
    <s v="_"/>
    <n v="0.25"/>
  </r>
  <r>
    <x v="2"/>
    <x v="203"/>
    <n v="3"/>
    <m/>
    <s v=" "/>
    <x v="34"/>
    <x v="107"/>
    <n v="2"/>
    <m/>
    <n v="0"/>
    <x v="334"/>
    <s v="_"/>
    <n v="0.33333333333333331"/>
  </r>
  <r>
    <x v="2"/>
    <x v="204"/>
    <n v="3"/>
    <m/>
    <s v=" "/>
    <x v="34"/>
    <x v="93"/>
    <n v="1"/>
    <m/>
    <n v="0"/>
    <x v="334"/>
    <s v="_"/>
    <n v="0.66666666666666663"/>
  </r>
  <r>
    <x v="2"/>
    <x v="207"/>
    <n v="3"/>
    <m/>
    <s v=" "/>
    <x v="34"/>
    <x v="116"/>
    <n v="3"/>
    <m/>
    <n v="10"/>
    <x v="334"/>
    <n v="0.3"/>
    <n v="0"/>
  </r>
  <r>
    <x v="2"/>
    <x v="208"/>
    <n v="2"/>
    <m/>
    <s v=" "/>
    <x v="34"/>
    <x v="116"/>
    <n v="2"/>
    <m/>
    <n v="72"/>
    <x v="334"/>
    <n v="2.7777777777777776E-2"/>
    <n v="0"/>
  </r>
  <r>
    <x v="2"/>
    <x v="209"/>
    <n v="1"/>
    <m/>
    <s v=" "/>
    <x v="34"/>
    <x v="116"/>
    <n v="1"/>
    <m/>
    <n v="0"/>
    <x v="334"/>
    <s v="_"/>
    <n v="0"/>
  </r>
  <r>
    <x v="2"/>
    <x v="211"/>
    <n v="1"/>
    <m/>
    <s v=" "/>
    <x v="34"/>
    <x v="116"/>
    <n v="1"/>
    <m/>
    <n v="0"/>
    <x v="334"/>
    <s v="_"/>
    <n v="0"/>
  </r>
  <r>
    <x v="3"/>
    <x v="0"/>
    <n v="82747"/>
    <n v="12"/>
    <n v="4632"/>
    <x v="34"/>
    <x v="265"/>
    <n v="1031"/>
    <n v="81"/>
    <m/>
    <x v="377"/>
    <m/>
    <n v="0.93156247356399624"/>
  </r>
  <r>
    <x v="3"/>
    <x v="1"/>
    <n v="792759"/>
    <n v="28123"/>
    <n v="42514"/>
    <x v="74"/>
    <x v="266"/>
    <n v="677856"/>
    <n v="13951"/>
    <n v="4026360"/>
    <x v="378"/>
    <n v="0.19689223020296248"/>
    <n v="9.1312744478460661E-2"/>
  </r>
  <r>
    <x v="3"/>
    <x v="2"/>
    <n v="200210"/>
    <n v="1536"/>
    <n v="20852"/>
    <x v="75"/>
    <x v="267"/>
    <n v="98771"/>
    <n v="7371"/>
    <n v="930230"/>
    <x v="379"/>
    <n v="0.21522634187244014"/>
    <n v="0.40251236201987911"/>
  </r>
  <r>
    <x v="3"/>
    <x v="3"/>
    <n v="181228"/>
    <n v="2256"/>
    <n v="24114"/>
    <x v="76"/>
    <x v="268"/>
    <n v="108237"/>
    <n v="2573"/>
    <n v="1398024"/>
    <x v="380"/>
    <n v="0.12963153708376968"/>
    <n v="0.26969894276822565"/>
  </r>
  <r>
    <x v="3"/>
    <x v="5"/>
    <n v="155383"/>
    <n v="2489"/>
    <n v="20265"/>
    <x v="60"/>
    <x v="269"/>
    <n v="97709"/>
    <n v="5683"/>
    <n v="463662"/>
    <x v="381"/>
    <n v="0.33512127368643535"/>
    <n v="0.24075349298185772"/>
  </r>
  <r>
    <x v="3"/>
    <x v="4"/>
    <n v="147065"/>
    <n v="1323"/>
    <n v="4862"/>
    <x v="77"/>
    <x v="270"/>
    <n v="50703"/>
    <n v="2889"/>
    <n v="1728357"/>
    <x v="382"/>
    <n v="8.5089480934783732E-2"/>
    <n v="0.62217386869751468"/>
  </r>
  <r>
    <x v="3"/>
    <x v="7"/>
    <n v="124743"/>
    <n v="4676"/>
    <n v="16509"/>
    <x v="78"/>
    <x v="271"/>
    <n v="107890"/>
    <n v="1559"/>
    <n v="501379"/>
    <x v="383"/>
    <n v="0.24879981012367888"/>
    <m/>
  </r>
  <r>
    <x v="3"/>
    <x v="8"/>
    <n v="90980"/>
    <n v="4674"/>
    <n v="2140"/>
    <x v="79"/>
    <x v="272"/>
    <n v="75410"/>
    <n v="1909"/>
    <n v="673980"/>
    <x v="384"/>
    <n v="0.13498916881806583"/>
    <n v="0.14761486040888108"/>
  </r>
  <r>
    <x v="3"/>
    <x v="6"/>
    <n v="83505"/>
    <n v="1294"/>
    <n v="5209"/>
    <x v="80"/>
    <x v="273"/>
    <n v="19023"/>
    <n v="3389"/>
    <n v="353012"/>
    <x v="385"/>
    <n v="0.23655003229351976"/>
    <n v="0.70981378360577208"/>
  </r>
  <r>
    <x v="3"/>
    <x v="17"/>
    <n v="47121"/>
    <n v="4268"/>
    <n v="405"/>
    <x v="81"/>
    <x v="274"/>
    <n v="43270"/>
    <n v="700"/>
    <n v="2053319"/>
    <x v="386"/>
    <n v="2.2948699154880466E-2"/>
    <n v="7.3130875830309208E-2"/>
  </r>
  <r>
    <x v="3"/>
    <x v="13"/>
    <n v="40743"/>
    <n v="2089"/>
    <n v="2587"/>
    <x v="44"/>
    <x v="275"/>
    <n v="16026"/>
    <n v="7919"/>
    <n v="291922"/>
    <x v="387"/>
    <n v="0.13956810380855159"/>
    <n v="0.54316078835628201"/>
  </r>
  <r>
    <x v="3"/>
    <x v="9"/>
    <n v="39983"/>
    <n v="1487"/>
    <n v="5828"/>
    <x v="82"/>
    <x v="276"/>
    <n v="25260"/>
    <n v="1071"/>
    <n v="161896"/>
    <x v="388"/>
    <n v="0.24696718881257104"/>
    <n v="0.22246954955856238"/>
  </r>
  <r>
    <x v="3"/>
    <x v="12"/>
    <n v="36829"/>
    <n v="1773"/>
    <n v="1690"/>
    <x v="83"/>
    <x v="277"/>
    <n v="22553"/>
    <n v="557"/>
    <n v="559578"/>
    <x v="389"/>
    <n v="6.5815668235706198E-2"/>
    <n v="0.34174156235575226"/>
  </r>
  <r>
    <x v="3"/>
    <x v="11"/>
    <n v="33405"/>
    <n v="750"/>
    <n v="3751"/>
    <x v="84"/>
    <x v="271"/>
    <n v="29404"/>
    <n v="1158"/>
    <n v="171415"/>
    <x v="390"/>
    <n v="0.19487792783595367"/>
    <m/>
  </r>
  <r>
    <x v="3"/>
    <x v="10"/>
    <n v="27944"/>
    <n v="204"/>
    <n v="1429"/>
    <x v="85"/>
    <x v="278"/>
    <n v="7915"/>
    <n v="386"/>
    <n v="224442"/>
    <x v="391"/>
    <n v="0.12450432628474171"/>
    <n v="0.66561694818207839"/>
  </r>
  <r>
    <x v="3"/>
    <x v="14"/>
    <n v="20863"/>
    <n v="657"/>
    <n v="735"/>
    <x v="29"/>
    <x v="279"/>
    <n v="19518"/>
    <n v="215"/>
    <n v="235878"/>
    <x v="392"/>
    <n v="8.8448265628842032E-2"/>
    <n v="2.9238364568853953E-2"/>
  </r>
  <r>
    <x v="3"/>
    <x v="20"/>
    <n v="18539"/>
    <n v="924"/>
    <n v="592"/>
    <x v="32"/>
    <x v="280"/>
    <n v="14674"/>
    <m/>
    <n v="401586"/>
    <x v="393"/>
    <n v="4.6164457924330028E-2"/>
    <n v="0.17654673930632719"/>
  </r>
  <r>
    <x v="3"/>
    <x v="29"/>
    <n v="16325"/>
    <n v="697"/>
    <n v="445"/>
    <x v="86"/>
    <x v="281"/>
    <n v="8912"/>
    <n v="385"/>
    <n v="148011"/>
    <x v="394"/>
    <n v="0.11029585638905216"/>
    <n v="0.42683001531393566"/>
  </r>
  <r>
    <x v="3"/>
    <x v="21"/>
    <n v="15652"/>
    <n v="401"/>
    <n v="687"/>
    <x v="87"/>
    <x v="178"/>
    <n v="14888"/>
    <n v="294"/>
    <n v="90646"/>
    <x v="395"/>
    <n v="0.17267171193433797"/>
    <n v="4.9194991055456173E-3"/>
  </r>
  <r>
    <x v="3"/>
    <x v="15"/>
    <n v="14795"/>
    <n v="46"/>
    <n v="470"/>
    <x v="52"/>
    <x v="282"/>
    <n v="3694"/>
    <n v="194"/>
    <n v="182949"/>
    <x v="396"/>
    <n v="8.0869531946061474E-2"/>
    <n v="0.71855356539371407"/>
  </r>
  <r>
    <x v="3"/>
    <x v="19"/>
    <n v="14777"/>
    <n v="392"/>
    <n v="1580"/>
    <x v="30"/>
    <x v="283"/>
    <n v="12647"/>
    <n v="521"/>
    <n v="74600"/>
    <x v="397"/>
    <n v="0.19808310991957104"/>
    <n v="3.7220004060364083E-2"/>
  </r>
  <r>
    <x v="3"/>
    <x v="18"/>
    <n v="13713"/>
    <n v="222"/>
    <n v="177"/>
    <x v="26"/>
    <x v="284"/>
    <n v="9487"/>
    <n v="149"/>
    <n v="240303"/>
    <x v="398"/>
    <n v="5.7065454863235165E-2"/>
    <n v="0.29526726463939329"/>
  </r>
  <r>
    <x v="3"/>
    <x v="28"/>
    <n v="11135"/>
    <n v="338"/>
    <n v="263"/>
    <x v="55"/>
    <x v="285"/>
    <n v="9633"/>
    <n v="217"/>
    <n v="116725"/>
    <x v="399"/>
    <n v="9.5395159563075607E-2"/>
    <n v="0.11127076784912439"/>
  </r>
  <r>
    <x v="3"/>
    <x v="16"/>
    <n v="10674"/>
    <n v="13"/>
    <n v="236"/>
    <x v="0"/>
    <x v="286"/>
    <n v="2324"/>
    <n v="55"/>
    <n v="563035"/>
    <x v="400"/>
    <n v="1.8957968865168241E-2"/>
    <n v="0.76016488664043469"/>
  </r>
  <r>
    <x v="3"/>
    <x v="24"/>
    <n v="10507"/>
    <n v="419"/>
    <n v="139"/>
    <x v="33"/>
    <x v="287"/>
    <n v="5692"/>
    <n v="377"/>
    <n v="118827"/>
    <x v="401"/>
    <n v="8.8422664882560356E-2"/>
    <n v="0.44503664223850764"/>
  </r>
  <r>
    <x v="3"/>
    <x v="36"/>
    <n v="10484"/>
    <n v="1122"/>
    <n v="103"/>
    <x v="33"/>
    <x v="288"/>
    <n v="8891"/>
    <n v="88"/>
    <n v="180000"/>
    <x v="402"/>
    <n v="5.8244444444444446E-2"/>
    <n v="0.14212132773750477"/>
  </r>
  <r>
    <x v="3"/>
    <x v="31"/>
    <n v="10128"/>
    <n v="660"/>
    <n v="507"/>
    <x v="32"/>
    <x v="289"/>
    <n v="8471"/>
    <n v="124"/>
    <n v="32453"/>
    <x v="403"/>
    <n v="0.31208208794256309"/>
    <n v="0.11354660347551343"/>
  </r>
  <r>
    <x v="3"/>
    <x v="26"/>
    <n v="9593"/>
    <n v="306"/>
    <n v="380"/>
    <x v="56"/>
    <x v="290"/>
    <n v="8080"/>
    <n v="160"/>
    <n v="214236"/>
    <x v="404"/>
    <n v="4.4777721764782764E-2"/>
    <n v="0.11810695298655269"/>
  </r>
  <r>
    <x v="3"/>
    <x v="30"/>
    <n v="8936"/>
    <n v="190"/>
    <n v="478"/>
    <x v="55"/>
    <x v="291"/>
    <n v="6441"/>
    <n v="261"/>
    <n v="98491"/>
    <x v="405"/>
    <n v="9.072910215146561E-2"/>
    <n v="0.22571620411817367"/>
  </r>
  <r>
    <x v="3"/>
    <x v="32"/>
    <n v="8892"/>
    <n v="544"/>
    <n v="176"/>
    <x v="37"/>
    <x v="292"/>
    <n v="6746"/>
    <n v="46"/>
    <n v="104302"/>
    <x v="406"/>
    <n v="8.525244002991314E-2"/>
    <n v="0.22154745838956366"/>
  </r>
  <r>
    <x v="3"/>
    <x v="37"/>
    <n v="8261"/>
    <n v="764"/>
    <n v="686"/>
    <x v="85"/>
    <x v="293"/>
    <n v="4948"/>
    <n v="207"/>
    <n v="49570"/>
    <x v="407"/>
    <n v="0.16665321767197902"/>
    <n v="0.31800024210144051"/>
  </r>
  <r>
    <x v="3"/>
    <x v="49"/>
    <n v="8014"/>
    <n v="1426"/>
    <n v="11"/>
    <x v="34"/>
    <x v="294"/>
    <n v="7202"/>
    <n v="23"/>
    <n v="94796"/>
    <x v="408"/>
    <n v="8.4539432043546137E-2"/>
    <n v="9.9950087347142502E-2"/>
  </r>
  <r>
    <x v="3"/>
    <x v="25"/>
    <n v="7515"/>
    <n v="131"/>
    <n v="364"/>
    <x v="23"/>
    <x v="295"/>
    <n v="2839"/>
    <n v="84"/>
    <n v="96244"/>
    <x v="409"/>
    <n v="7.8082789576493075E-2"/>
    <n v="0.57378576180971386"/>
  </r>
  <r>
    <x v="3"/>
    <x v="39"/>
    <n v="7265"/>
    <n v="484"/>
    <n v="43"/>
    <x v="0"/>
    <x v="296"/>
    <n v="5862"/>
    <n v="1"/>
    <n v="790000"/>
    <x v="410"/>
    <n v="9.1962025316455701E-3"/>
    <n v="0.18719889883000687"/>
  </r>
  <r>
    <x v="3"/>
    <x v="22"/>
    <n v="7156"/>
    <n v="78"/>
    <n v="181"/>
    <x v="88"/>
    <x v="21"/>
    <n v="6943"/>
    <n v="58"/>
    <n v="143255"/>
    <x v="411"/>
    <n v="4.9952881225786186E-2"/>
    <n v="4.4717719396310789E-3"/>
  </r>
  <r>
    <x v="3"/>
    <x v="27"/>
    <n v="6900"/>
    <n v="154"/>
    <n v="194"/>
    <x v="37"/>
    <x v="297"/>
    <n v="5147"/>
    <n v="84"/>
    <n v="172123"/>
    <x v="412"/>
    <n v="4.0087611766004547E-2"/>
    <n v="0.22594202898550725"/>
  </r>
  <r>
    <x v="3"/>
    <x v="35"/>
    <n v="6760"/>
    <n v="185"/>
    <n v="590"/>
    <x v="37"/>
    <x v="298"/>
    <n v="5423"/>
    <m/>
    <n v="43749"/>
    <x v="413"/>
    <n v="0.15451781755011543"/>
    <n v="0.11050295857988165"/>
  </r>
  <r>
    <x v="3"/>
    <x v="40"/>
    <n v="6630"/>
    <n v="312"/>
    <n v="125"/>
    <x v="31"/>
    <x v="299"/>
    <n v="5635"/>
    <n v="108"/>
    <n v="41812"/>
    <x v="414"/>
    <n v="0.15856691858796518"/>
    <n v="0.13122171945701358"/>
  </r>
  <r>
    <x v="3"/>
    <x v="23"/>
    <n v="6625"/>
    <n v="13"/>
    <n v="71"/>
    <x v="34"/>
    <x v="300"/>
    <n v="2296"/>
    <n v="49"/>
    <n v="431734"/>
    <x v="415"/>
    <n v="1.5345096749387355E-2"/>
    <n v="0.64271698113207543"/>
  </r>
  <r>
    <x v="3"/>
    <x v="34"/>
    <n v="6459"/>
    <n v="200"/>
    <n v="428"/>
    <x v="24"/>
    <x v="301"/>
    <n v="5418"/>
    <n v="1"/>
    <n v="59928"/>
    <x v="416"/>
    <n v="0.10777933520224268"/>
    <n v="9.4906332249574232E-2"/>
  </r>
  <r>
    <x v="3"/>
    <x v="55"/>
    <n v="6264"/>
    <n v="1485"/>
    <n v="51"/>
    <x v="16"/>
    <x v="302"/>
    <n v="5699"/>
    <n v="92"/>
    <n v="102556"/>
    <x v="417"/>
    <n v="6.1078825227192948E-2"/>
    <n v="8.2056194125159646E-2"/>
  </r>
  <r>
    <x v="3"/>
    <x v="44"/>
    <n v="6015"/>
    <n v="567"/>
    <n v="9"/>
    <x v="22"/>
    <x v="171"/>
    <n v="5451"/>
    <n v="37"/>
    <n v="64620"/>
    <x v="418"/>
    <n v="9.3082636954503251E-2"/>
    <n v="9.2269326683291769E-2"/>
  </r>
  <r>
    <x v="3"/>
    <x v="51"/>
    <n v="5710"/>
    <n v="261"/>
    <n v="151"/>
    <x v="35"/>
    <x v="303"/>
    <n v="5200"/>
    <n v="45"/>
    <n v="58093"/>
    <x v="419"/>
    <n v="9.8290671853751746E-2"/>
    <n v="6.2872154115586693E-2"/>
  </r>
  <r>
    <x v="3"/>
    <x v="33"/>
    <n v="5425"/>
    <n v="36"/>
    <n v="89"/>
    <x v="34"/>
    <x v="304"/>
    <n v="2041"/>
    <n v="45"/>
    <n v="108216"/>
    <x v="420"/>
    <n v="5.0131219043394695E-2"/>
    <n v="0.60737327188940093"/>
  </r>
  <r>
    <x v="3"/>
    <x v="45"/>
    <n v="4964"/>
    <n v="284"/>
    <n v="235"/>
    <x v="23"/>
    <x v="305"/>
    <n v="4313"/>
    <n v="128"/>
    <n v="57809"/>
    <x v="421"/>
    <n v="8.5868982338390215E-2"/>
    <n v="8.380338436744561E-2"/>
  </r>
  <r>
    <x v="3"/>
    <x v="41"/>
    <n v="4467"/>
    <n v="194"/>
    <n v="126"/>
    <x v="33"/>
    <x v="85"/>
    <n v="4176"/>
    <n v="98"/>
    <n v="19091"/>
    <x v="422"/>
    <n v="0.23398460007333299"/>
    <n v="3.6937541974479515E-2"/>
  </r>
  <r>
    <x v="3"/>
    <x v="46"/>
    <n v="3977"/>
    <n v="185"/>
    <n v="189"/>
    <x v="35"/>
    <x v="306"/>
    <n v="2984"/>
    <n v="98"/>
    <n v="62746"/>
    <x v="423"/>
    <n v="6.3382526376183343E-2"/>
    <n v="0.20216243399547398"/>
  </r>
  <r>
    <x v="3"/>
    <x v="42"/>
    <n v="3868"/>
    <n v="85"/>
    <n v="98"/>
    <x v="16"/>
    <x v="307"/>
    <n v="1770"/>
    <n v="67"/>
    <n v="59200"/>
    <x v="424"/>
    <n v="6.5337837837837837E-2"/>
    <n v="0.51706308169596693"/>
  </r>
  <r>
    <x v="3"/>
    <x v="38"/>
    <n v="3558"/>
    <n v="8"/>
    <n v="75"/>
    <x v="0"/>
    <x v="308"/>
    <n v="2846"/>
    <n v="32"/>
    <n v="33798"/>
    <x v="425"/>
    <n v="0.10527250133143973"/>
    <n v="0.17903316469926925"/>
  </r>
  <r>
    <x v="3"/>
    <x v="52"/>
    <n v="3333"/>
    <n v="189"/>
    <n v="250"/>
    <x v="58"/>
    <x v="309"/>
    <n v="2262"/>
    <m/>
    <n v="55000"/>
    <x v="426"/>
    <n v="6.0600000000000001E-2"/>
    <n v="0.24632463246324632"/>
  </r>
  <r>
    <x v="3"/>
    <x v="48"/>
    <n v="3300"/>
    <n v="142"/>
    <n v="58"/>
    <x v="16"/>
    <x v="310"/>
    <n v="2187"/>
    <n v="36"/>
    <n v="121510"/>
    <x v="427"/>
    <n v="2.7158258579540778E-2"/>
    <n v="0.3196969696969697"/>
  </r>
  <r>
    <x v="3"/>
    <x v="57"/>
    <n v="3046"/>
    <n v="191"/>
    <n v="143"/>
    <x v="0"/>
    <x v="311"/>
    <n v="2553"/>
    <n v="1"/>
    <n v="16386"/>
    <x v="428"/>
    <n v="0.18589039423898449"/>
    <n v="0.1149047931713723"/>
  </r>
  <r>
    <x v="3"/>
    <x v="50"/>
    <n v="3031"/>
    <n v="90"/>
    <n v="142"/>
    <x v="37"/>
    <x v="312"/>
    <n v="2152"/>
    <n v="123"/>
    <n v="34568"/>
    <x v="429"/>
    <n v="8.7682249479287197E-2"/>
    <n v="0.24315407456285054"/>
  </r>
  <r>
    <x v="3"/>
    <x v="100"/>
    <n v="2948"/>
    <n v="492"/>
    <n v="101"/>
    <x v="35"/>
    <x v="248"/>
    <n v="2762"/>
    <n v="1"/>
    <n v="26604"/>
    <x v="430"/>
    <n v="0.11081040445045857"/>
    <n v="2.8833107191316147E-2"/>
  </r>
  <r>
    <x v="3"/>
    <x v="43"/>
    <n v="2792"/>
    <n v="27"/>
    <n v="47"/>
    <x v="34"/>
    <x v="313"/>
    <n v="746"/>
    <n v="61"/>
    <n v="142589"/>
    <x v="431"/>
    <n v="1.9580753073518996E-2"/>
    <n v="0.71597421203438394"/>
  </r>
  <r>
    <x v="3"/>
    <x v="53"/>
    <n v="2718"/>
    <n v="89"/>
    <n v="384"/>
    <x v="23"/>
    <x v="314"/>
    <n v="1235"/>
    <n v="40"/>
    <n v="6500"/>
    <x v="432"/>
    <n v="0.41815384615384615"/>
    <n v="0.40434142752023544"/>
  </r>
  <r>
    <x v="3"/>
    <x v="58"/>
    <n v="2548"/>
    <n v="76"/>
    <n v="70"/>
    <x v="31"/>
    <x v="315"/>
    <n v="2021"/>
    <n v="212"/>
    <n v="11763"/>
    <x v="433"/>
    <n v="0.21661140865425488"/>
    <n v="0.17935635792778651"/>
  </r>
  <r>
    <x v="3"/>
    <x v="47"/>
    <n v="2245"/>
    <n v="10"/>
    <n v="116"/>
    <x v="31"/>
    <x v="46"/>
    <n v="1860"/>
    <n v="61"/>
    <n v="54344"/>
    <x v="434"/>
    <n v="4.1310908287943468E-2"/>
    <n v="0.11982182628062361"/>
  </r>
  <r>
    <x v="3"/>
    <x v="68"/>
    <n v="1995"/>
    <n v="80"/>
    <n v="9"/>
    <x v="0"/>
    <x v="316"/>
    <n v="1619"/>
    <n v="39"/>
    <m/>
    <x v="435"/>
    <m/>
    <n v="0.18395989974937343"/>
  </r>
  <r>
    <x v="3"/>
    <x v="63"/>
    <n v="1984"/>
    <n v="68"/>
    <n v="199"/>
    <x v="35"/>
    <x v="317"/>
    <n v="1518"/>
    <n v="60"/>
    <n v="48057"/>
    <x v="436"/>
    <n v="4.1284308217325261E-2"/>
    <n v="0.13457661290322581"/>
  </r>
  <r>
    <x v="3"/>
    <x v="69"/>
    <n v="1907"/>
    <n v="26"/>
    <n v="7"/>
    <x v="34"/>
    <x v="318"/>
    <n v="1131"/>
    <n v="2"/>
    <n v="89225"/>
    <x v="437"/>
    <n v="2.1372933594844493E-2"/>
    <n v="0.40325117986366021"/>
  </r>
  <r>
    <x v="3"/>
    <x v="56"/>
    <n v="1881"/>
    <n v="10"/>
    <n v="47"/>
    <x v="34"/>
    <x v="319"/>
    <n v="1063"/>
    <n v="18"/>
    <n v="26610"/>
    <x v="438"/>
    <n v="7.068771138669673E-2"/>
    <n v="0.4098883572567783"/>
  </r>
  <r>
    <x v="3"/>
    <x v="72"/>
    <n v="1852"/>
    <n v="176"/>
    <n v="19"/>
    <x v="0"/>
    <x v="320"/>
    <n v="1386"/>
    <n v="22"/>
    <n v="117949"/>
    <x v="439"/>
    <n v="1.5701701582887518E-2"/>
    <n v="0.24136069114470843"/>
  </r>
  <r>
    <x v="3"/>
    <x v="54"/>
    <n v="1773"/>
    <n v="2"/>
    <n v="10"/>
    <x v="22"/>
    <x v="321"/>
    <n v="401"/>
    <n v="4"/>
    <n v="43143"/>
    <x v="440"/>
    <n v="4.1095890410958902E-2"/>
    <n v="0.76818950930626062"/>
  </r>
  <r>
    <x v="3"/>
    <x v="81"/>
    <n v="1627"/>
    <n v="62"/>
    <n v="5"/>
    <x v="34"/>
    <x v="322"/>
    <n v="1361"/>
    <n v="8"/>
    <n v="136000"/>
    <x v="441"/>
    <n v="1.1963235294117648E-2"/>
    <n v="0.1604179471419791"/>
  </r>
  <r>
    <x v="3"/>
    <x v="60"/>
    <n v="1574"/>
    <n v="35"/>
    <n v="82"/>
    <x v="34"/>
    <x v="323"/>
    <n v="449"/>
    <m/>
    <n v="59055"/>
    <x v="442"/>
    <n v="2.6653119972906612E-2"/>
    <n v="0.6626429479034307"/>
  </r>
  <r>
    <x v="3"/>
    <x v="61"/>
    <n v="1535"/>
    <n v="7"/>
    <n v="40"/>
    <x v="34"/>
    <x v="85"/>
    <n v="1330"/>
    <n v="9"/>
    <n v="40930"/>
    <x v="443"/>
    <n v="3.7503053994624967E-2"/>
    <n v="0.10749185667752444"/>
  </r>
  <r>
    <x v="3"/>
    <x v="59"/>
    <n v="1440"/>
    <n v="9"/>
    <n v="12"/>
    <x v="34"/>
    <x v="324"/>
    <n v="454"/>
    <n v="2"/>
    <n v="86305"/>
    <x v="444"/>
    <n v="1.6685012455825272E-2"/>
    <n v="0.67638888888888893"/>
  </r>
  <r>
    <x v="3"/>
    <x v="66"/>
    <n v="1436"/>
    <n v="38"/>
    <n v="19"/>
    <x v="34"/>
    <x v="325"/>
    <n v="626"/>
    <n v="16"/>
    <n v="95747"/>
    <x v="445"/>
    <n v="1.4997858940750102E-2"/>
    <n v="0.55083565459610029"/>
  </r>
  <r>
    <x v="3"/>
    <x v="86"/>
    <n v="1410"/>
    <n v="144"/>
    <n v="7"/>
    <x v="34"/>
    <x v="326"/>
    <n v="1165"/>
    <n v="3"/>
    <m/>
    <x v="446"/>
    <m/>
    <n v="0.16879432624113475"/>
  </r>
  <r>
    <x v="3"/>
    <x v="67"/>
    <n v="1339"/>
    <n v="48"/>
    <n v="22"/>
    <x v="0"/>
    <x v="327"/>
    <n v="737"/>
    <n v="30"/>
    <n v="13373"/>
    <x v="447"/>
    <n v="0.10012712181260749"/>
    <n v="0.43315907393577296"/>
  </r>
  <r>
    <x v="3"/>
    <x v="62"/>
    <n v="1335"/>
    <n v="5"/>
    <n v="77"/>
    <x v="31"/>
    <x v="328"/>
    <n v="1065"/>
    <n v="26"/>
    <n v="41802"/>
    <x v="448"/>
    <n v="3.1936270991818574E-2"/>
    <n v="0.14456928838951311"/>
  </r>
  <r>
    <x v="3"/>
    <x v="65"/>
    <n v="1326"/>
    <n v="28"/>
    <n v="37"/>
    <x v="0"/>
    <x v="223"/>
    <n v="1047"/>
    <n v="17"/>
    <n v="66352"/>
    <x v="449"/>
    <n v="1.9984326018808778E-2"/>
    <n v="0.18250377073906485"/>
  </r>
  <r>
    <x v="3"/>
    <x v="70"/>
    <n v="1309"/>
    <n v="24"/>
    <n v="49"/>
    <x v="22"/>
    <x v="136"/>
    <n v="879"/>
    <n v="4"/>
    <n v="18538"/>
    <x v="450"/>
    <n v="7.0611716474269073E-2"/>
    <n v="0.29106187929717342"/>
  </r>
  <r>
    <x v="3"/>
    <x v="75"/>
    <n v="1225"/>
    <n v="18"/>
    <n v="54"/>
    <x v="31"/>
    <x v="170"/>
    <n v="971"/>
    <n v="9"/>
    <n v="11870"/>
    <x v="451"/>
    <n v="0.10320134793597305"/>
    <n v="0.16326530612244897"/>
  </r>
  <r>
    <x v="3"/>
    <x v="74"/>
    <n v="1173"/>
    <n v="12"/>
    <n v="13"/>
    <x v="22"/>
    <x v="329"/>
    <n v="909"/>
    <n v="8"/>
    <n v="46734"/>
    <x v="452"/>
    <n v="2.509949929387598E-2"/>
    <n v="0.21398124467178176"/>
  </r>
  <r>
    <x v="3"/>
    <x v="71"/>
    <n v="1163"/>
    <n v="146"/>
    <n v="42"/>
    <x v="34"/>
    <x v="330"/>
    <n v="816"/>
    <n v="33"/>
    <m/>
    <x v="453"/>
    <m/>
    <n v="0.26225279449699052"/>
  </r>
  <r>
    <x v="3"/>
    <x v="84"/>
    <n v="1087"/>
    <n v="52"/>
    <n v="36"/>
    <x v="0"/>
    <x v="331"/>
    <n v="766"/>
    <n v="9"/>
    <n v="28598"/>
    <x v="454"/>
    <n v="3.8009651024547168E-2"/>
    <n v="0.26218951241950322"/>
  </r>
  <r>
    <x v="3"/>
    <x v="93"/>
    <n v="1042"/>
    <m/>
    <n v="9"/>
    <x v="34"/>
    <x v="183"/>
    <n v="934"/>
    <n v="4"/>
    <n v="68591"/>
    <x v="455"/>
    <n v="1.5191497426776107E-2"/>
    <n v="9.5009596928982726E-2"/>
  </r>
  <r>
    <x v="3"/>
    <x v="85"/>
    <n v="1026"/>
    <n v="30"/>
    <n v="36"/>
    <x v="31"/>
    <x v="7"/>
    <n v="855"/>
    <n v="7"/>
    <n v="6422"/>
    <x v="456"/>
    <n v="0.15976331360946747"/>
    <n v="0.13157894736842105"/>
  </r>
  <r>
    <x v="3"/>
    <x v="64"/>
    <n v="1026"/>
    <m/>
    <n v="4"/>
    <x v="34"/>
    <x v="332"/>
    <n v="392"/>
    <n v="8"/>
    <n v="131786"/>
    <x v="457"/>
    <n v="7.7853489748531714E-3"/>
    <n v="0.61403508771929827"/>
  </r>
  <r>
    <x v="3"/>
    <x v="77"/>
    <n v="929"/>
    <n v="35"/>
    <n v="43"/>
    <x v="22"/>
    <x v="333"/>
    <n v="719"/>
    <n v="34"/>
    <n v="26417"/>
    <x v="458"/>
    <n v="3.5166748684559185E-2"/>
    <n v="0.17976318622174381"/>
  </r>
  <r>
    <x v="3"/>
    <x v="76"/>
    <n v="884"/>
    <n v="5"/>
    <n v="38"/>
    <x v="34"/>
    <x v="168"/>
    <n v="698"/>
    <n v="34"/>
    <n v="17287"/>
    <x v="459"/>
    <n v="5.1136692312142074E-2"/>
    <n v="0.167420814479638"/>
  </r>
  <r>
    <x v="3"/>
    <x v="88"/>
    <n v="879"/>
    <n v="32"/>
    <n v="10"/>
    <x v="22"/>
    <x v="334"/>
    <n v="582"/>
    <m/>
    <m/>
    <x v="460"/>
    <m/>
    <n v="0.32650739476678042"/>
  </r>
  <r>
    <x v="3"/>
    <x v="120"/>
    <n v="846"/>
    <m/>
    <n v="2"/>
    <x v="34"/>
    <x v="243"/>
    <n v="742"/>
    <m/>
    <n v="8144"/>
    <x v="461"/>
    <n v="0.10388015717092337"/>
    <n v="0.12056737588652482"/>
  </r>
  <r>
    <x v="3"/>
    <x v="82"/>
    <n v="772"/>
    <n v="5"/>
    <n v="12"/>
    <x v="34"/>
    <x v="174"/>
    <n v="679"/>
    <n v="15"/>
    <n v="34087"/>
    <x v="462"/>
    <n v="2.2647930296007274E-2"/>
    <n v="0.10492227979274611"/>
  </r>
  <r>
    <x v="3"/>
    <x v="78"/>
    <n v="739"/>
    <n v="12"/>
    <n v="5"/>
    <x v="34"/>
    <x v="335"/>
    <n v="646"/>
    <n v="5"/>
    <n v="36668"/>
    <x v="463"/>
    <n v="2.0153812588633142E-2"/>
    <n v="0.11907983761840325"/>
  </r>
  <r>
    <x v="3"/>
    <x v="79"/>
    <n v="717"/>
    <n v="4"/>
    <n v="37"/>
    <x v="22"/>
    <x v="254"/>
    <n v="432"/>
    <n v="17"/>
    <n v="1673"/>
    <x v="464"/>
    <n v="0.42857142857142855"/>
    <n v="0.34588563458856347"/>
  </r>
  <r>
    <x v="3"/>
    <x v="73"/>
    <n v="712"/>
    <m/>
    <n v="13"/>
    <x v="34"/>
    <x v="336"/>
    <n v="55"/>
    <n v="7"/>
    <m/>
    <x v="465"/>
    <m/>
    <n v="0.9044943820224719"/>
  </r>
  <r>
    <x v="3"/>
    <x v="80"/>
    <n v="677"/>
    <n v="4"/>
    <n v="21"/>
    <x v="34"/>
    <x v="337"/>
    <n v="553"/>
    <n v="27"/>
    <n v="20929"/>
    <x v="466"/>
    <n v="3.2347460461560514E-2"/>
    <n v="0.15214180206794684"/>
  </r>
  <r>
    <x v="3"/>
    <x v="102"/>
    <n v="665"/>
    <n v="38"/>
    <n v="22"/>
    <x v="22"/>
    <x v="338"/>
    <n v="455"/>
    <n v="2"/>
    <n v="7153"/>
    <x v="467"/>
    <n v="9.2967985460645886E-2"/>
    <n v="0.28270676691729324"/>
  </r>
  <r>
    <x v="3"/>
    <x v="83"/>
    <n v="662"/>
    <n v="2"/>
    <n v="6"/>
    <x v="22"/>
    <x v="33"/>
    <n v="532"/>
    <n v="8"/>
    <n v="10879"/>
    <x v="468"/>
    <n v="6.0851181174740324E-2"/>
    <n v="0.18731117824773413"/>
  </r>
  <r>
    <x v="3"/>
    <x v="90"/>
    <n v="648"/>
    <m/>
    <n v="20"/>
    <x v="34"/>
    <x v="339"/>
    <n v="511"/>
    <m/>
    <n v="4715"/>
    <x v="469"/>
    <n v="0.1374337221633086"/>
    <n v="0.18055555555555555"/>
  </r>
  <r>
    <x v="3"/>
    <x v="110"/>
    <n v="622"/>
    <n v="43"/>
    <n v="5"/>
    <x v="34"/>
    <x v="340"/>
    <n v="495"/>
    <m/>
    <m/>
    <x v="470"/>
    <m/>
    <n v="0.19614147909967847"/>
  </r>
  <r>
    <x v="3"/>
    <x v="91"/>
    <n v="584"/>
    <n v="22"/>
    <n v="26"/>
    <x v="34"/>
    <x v="341"/>
    <n v="231"/>
    <n v="5"/>
    <n v="5775"/>
    <x v="471"/>
    <n v="0.10112554112554113"/>
    <n v="0.55993150684931503"/>
  </r>
  <r>
    <x v="3"/>
    <x v="89"/>
    <n v="581"/>
    <n v="5"/>
    <n v="38"/>
    <x v="0"/>
    <x v="342"/>
    <n v="186"/>
    <m/>
    <m/>
    <x v="472"/>
    <m/>
    <n v="0.61445783132530118"/>
  </r>
  <r>
    <x v="3"/>
    <x v="103"/>
    <n v="568"/>
    <n v="14"/>
    <n v="7"/>
    <x v="0"/>
    <x v="343"/>
    <n v="360"/>
    <n v="5"/>
    <n v="26147"/>
    <x v="473"/>
    <n v="2.1723333460817684E-2"/>
    <n v="0.35387323943661969"/>
  </r>
  <r>
    <x v="3"/>
    <x v="104"/>
    <n v="564"/>
    <n v="44"/>
    <n v="33"/>
    <x v="22"/>
    <x v="344"/>
    <n v="500"/>
    <n v="3"/>
    <n v="3569"/>
    <x v="474"/>
    <n v="0.15802745867189688"/>
    <n v="5.4964539007092202E-2"/>
  </r>
  <r>
    <x v="3"/>
    <x v="87"/>
    <n v="535"/>
    <n v="18"/>
    <n v="10"/>
    <x v="34"/>
    <x v="345"/>
    <n v="212"/>
    <n v="13"/>
    <n v="13396"/>
    <x v="475"/>
    <n v="3.9937294714840248E-2"/>
    <n v="0.58504672897196264"/>
  </r>
  <r>
    <x v="3"/>
    <x v="96"/>
    <n v="488"/>
    <m/>
    <n v="24"/>
    <x v="31"/>
    <x v="346"/>
    <n v="391"/>
    <m/>
    <n v="3320"/>
    <x v="476"/>
    <n v="0.14698795180722893"/>
    <n v="0.14959016393442623"/>
  </r>
  <r>
    <x v="3"/>
    <x v="97"/>
    <n v="477"/>
    <n v="5"/>
    <n v="46"/>
    <x v="34"/>
    <x v="20"/>
    <n v="406"/>
    <n v="10"/>
    <n v="2535"/>
    <x v="477"/>
    <n v="0.18816568047337279"/>
    <n v="5.2410901467505239E-2"/>
  </r>
  <r>
    <x v="3"/>
    <x v="99"/>
    <n v="462"/>
    <n v="1"/>
    <n v="39"/>
    <x v="34"/>
    <x v="69"/>
    <n v="362"/>
    <n v="4"/>
    <n v="1726"/>
    <x v="478"/>
    <n v="0.26767091541135574"/>
    <n v="0.13203463203463203"/>
  </r>
  <r>
    <x v="3"/>
    <x v="105"/>
    <n v="449"/>
    <n v="10"/>
    <n v="3"/>
    <x v="34"/>
    <x v="179"/>
    <n v="375"/>
    <m/>
    <n v="17329"/>
    <x v="479"/>
    <n v="2.5910323734779851E-2"/>
    <n v="0.15812917594654788"/>
  </r>
  <r>
    <x v="3"/>
    <x v="98"/>
    <n v="431"/>
    <n v="4"/>
    <n v="3"/>
    <x v="34"/>
    <x v="347"/>
    <n v="302"/>
    <n v="2"/>
    <n v="24919"/>
    <x v="480"/>
    <n v="1.729603916690076E-2"/>
    <n v="0.2923433874709977"/>
  </r>
  <r>
    <x v="3"/>
    <x v="94"/>
    <n v="425"/>
    <n v="8"/>
    <n v="7"/>
    <x v="34"/>
    <x v="348"/>
    <n v="136"/>
    <n v="5"/>
    <n v="33000"/>
    <x v="481"/>
    <n v="1.2878787878787878E-2"/>
    <n v="0.66352941176470592"/>
  </r>
  <r>
    <x v="3"/>
    <x v="92"/>
    <n v="422"/>
    <n v="2"/>
    <n v="6"/>
    <x v="34"/>
    <x v="231"/>
    <n v="213"/>
    <m/>
    <n v="53632"/>
    <x v="482"/>
    <n v="7.8684367541766113E-3"/>
    <n v="0.48104265402843605"/>
  </r>
  <r>
    <x v="3"/>
    <x v="95"/>
    <n v="408"/>
    <m/>
    <s v=" "/>
    <x v="34"/>
    <x v="349"/>
    <n v="171"/>
    <n v="4"/>
    <m/>
    <x v="334"/>
    <m/>
    <n v="0.58088235294117652"/>
  </r>
  <r>
    <x v="3"/>
    <x v="109"/>
    <n v="402"/>
    <n v="8"/>
    <n v="4"/>
    <x v="34"/>
    <x v="47"/>
    <n v="303"/>
    <n v="6"/>
    <n v="7611"/>
    <x v="483"/>
    <n v="5.2818289318092237E-2"/>
    <n v="0.23631840796019901"/>
  </r>
  <r>
    <x v="3"/>
    <x v="108"/>
    <n v="377"/>
    <n v="10"/>
    <n v="5"/>
    <x v="0"/>
    <x v="350"/>
    <n v="137"/>
    <n v="1"/>
    <m/>
    <x v="484"/>
    <m/>
    <n v="0.62334217506631295"/>
  </r>
  <r>
    <x v="3"/>
    <x v="116"/>
    <n v="332"/>
    <n v="5"/>
    <n v="25"/>
    <x v="34"/>
    <x v="351"/>
    <n v="280"/>
    <m/>
    <m/>
    <x v="485"/>
    <m/>
    <n v="8.1325301204819275E-2"/>
  </r>
  <r>
    <x v="3"/>
    <x v="101"/>
    <n v="328"/>
    <m/>
    <n v="9"/>
    <x v="34"/>
    <x v="352"/>
    <n v="95"/>
    <n v="3"/>
    <n v="9755"/>
    <x v="486"/>
    <n v="3.3623782675551002E-2"/>
    <n v="0.68292682926829273"/>
  </r>
  <r>
    <x v="3"/>
    <x v="107"/>
    <n v="312"/>
    <n v="4"/>
    <n v="5"/>
    <x v="34"/>
    <x v="335"/>
    <n v="219"/>
    <n v="7"/>
    <n v="3874"/>
    <x v="487"/>
    <n v="8.0536912751677847E-2"/>
    <n v="0.28205128205128205"/>
  </r>
  <r>
    <x v="3"/>
    <x v="111"/>
    <n v="304"/>
    <n v="33"/>
    <n v="7"/>
    <x v="34"/>
    <x v="175"/>
    <n v="199"/>
    <n v="1"/>
    <n v="6463"/>
    <x v="488"/>
    <n v="4.7036979730775183E-2"/>
    <n v="0.32236842105263158"/>
  </r>
  <r>
    <x v="3"/>
    <x v="112"/>
    <n v="300"/>
    <n v="2"/>
    <n v="9"/>
    <x v="31"/>
    <x v="170"/>
    <n v="91"/>
    <n v="15"/>
    <n v="2509"/>
    <x v="38"/>
    <n v="0.1195695496213631"/>
    <n v="0.66666666666666663"/>
  </r>
  <r>
    <x v="3"/>
    <x v="128"/>
    <n v="289"/>
    <n v="32"/>
    <n v="7"/>
    <x v="34"/>
    <x v="264"/>
    <n v="261"/>
    <n v="3"/>
    <n v="7200"/>
    <x v="489"/>
    <n v="4.0138888888888891E-2"/>
    <n v="7.2664359861591699E-2"/>
  </r>
  <r>
    <x v="3"/>
    <x v="117"/>
    <n v="285"/>
    <n v="29"/>
    <n v="10"/>
    <x v="22"/>
    <x v="339"/>
    <n v="158"/>
    <n v="4"/>
    <n v="347236"/>
    <x v="456"/>
    <n v="8.2076743194830029E-4"/>
    <n v="0.41052631578947368"/>
  </r>
  <r>
    <x v="3"/>
    <x v="113"/>
    <n v="281"/>
    <n v="11"/>
    <n v="14"/>
    <x v="34"/>
    <x v="353"/>
    <n v="198"/>
    <n v="2"/>
    <n v="13872"/>
    <x v="490"/>
    <n v="2.0256632064590541E-2"/>
    <n v="0.24555160142348753"/>
  </r>
  <r>
    <x v="3"/>
    <x v="114"/>
    <n v="271"/>
    <m/>
    <n v="4"/>
    <x v="34"/>
    <x v="339"/>
    <n v="150"/>
    <n v="5"/>
    <n v="1850"/>
    <x v="491"/>
    <n v="0.14648648648648649"/>
    <n v="0.43173431734317341"/>
  </r>
  <r>
    <x v="3"/>
    <x v="106"/>
    <n v="268"/>
    <m/>
    <s v=" "/>
    <x v="34"/>
    <x v="153"/>
    <n v="54"/>
    <n v="8"/>
    <n v="206253"/>
    <x v="334"/>
    <n v="1.2993750393933664E-3"/>
    <n v="0.79850746268656714"/>
  </r>
  <r>
    <x v="3"/>
    <x v="156"/>
    <n v="254"/>
    <n v="84"/>
    <n v="10"/>
    <x v="31"/>
    <x v="97"/>
    <n v="233"/>
    <n v="4"/>
    <m/>
    <x v="492"/>
    <m/>
    <n v="4.3307086614173228E-2"/>
  </r>
  <r>
    <x v="3"/>
    <x v="134"/>
    <n v="246"/>
    <n v="22"/>
    <n v="14"/>
    <x v="34"/>
    <x v="262"/>
    <n v="176"/>
    <m/>
    <m/>
    <x v="493"/>
    <m/>
    <n v="0.22764227642276422"/>
  </r>
  <r>
    <x v="3"/>
    <x v="175"/>
    <n v="237"/>
    <n v="73"/>
    <n v="8"/>
    <x v="22"/>
    <x v="95"/>
    <n v="225"/>
    <n v="2"/>
    <m/>
    <x v="494"/>
    <m/>
    <n v="1.6877637130801686E-2"/>
  </r>
  <r>
    <x v="3"/>
    <x v="137"/>
    <n v="223"/>
    <n v="50"/>
    <n v="5"/>
    <x v="34"/>
    <x v="351"/>
    <n v="191"/>
    <m/>
    <n v="1809"/>
    <x v="495"/>
    <n v="0.12327252625760088"/>
    <n v="0.1210762331838565"/>
  </r>
  <r>
    <x v="3"/>
    <x v="127"/>
    <n v="218"/>
    <n v="17"/>
    <n v="7"/>
    <x v="34"/>
    <x v="354"/>
    <n v="165"/>
    <n v="2"/>
    <n v="12210"/>
    <x v="496"/>
    <n v="1.7854217854217855E-2"/>
    <n v="0.21100917431192662"/>
  </r>
  <r>
    <x v="3"/>
    <x v="122"/>
    <n v="208"/>
    <n v="2"/>
    <n v="8"/>
    <x v="34"/>
    <x v="354"/>
    <n v="154"/>
    <n v="1"/>
    <n v="4950"/>
    <x v="373"/>
    <n v="4.202020202020202E-2"/>
    <n v="0.22115384615384615"/>
  </r>
  <r>
    <x v="3"/>
    <x v="115"/>
    <n v="185"/>
    <m/>
    <s v=" "/>
    <x v="34"/>
    <x v="355"/>
    <n v="9"/>
    <m/>
    <n v="6021"/>
    <x v="334"/>
    <n v="3.0725793057631623E-2"/>
    <n v="0.9513513513513514"/>
  </r>
  <r>
    <x v="3"/>
    <x v="118"/>
    <n v="163"/>
    <m/>
    <n v="12"/>
    <x v="34"/>
    <x v="346"/>
    <n v="78"/>
    <n v="11"/>
    <m/>
    <x v="497"/>
    <m/>
    <n v="0.44785276073619634"/>
  </r>
  <r>
    <x v="3"/>
    <x v="138"/>
    <n v="160"/>
    <n v="17"/>
    <n v="6"/>
    <x v="34"/>
    <x v="40"/>
    <n v="138"/>
    <m/>
    <m/>
    <x v="498"/>
    <m/>
    <n v="0.1"/>
  </r>
  <r>
    <x v="3"/>
    <x v="119"/>
    <n v="148"/>
    <m/>
    <n v="8"/>
    <x v="34"/>
    <x v="346"/>
    <n v="67"/>
    <n v="13"/>
    <m/>
    <x v="499"/>
    <m/>
    <n v="0.49324324324324326"/>
  </r>
  <r>
    <x v="3"/>
    <x v="125"/>
    <n v="147"/>
    <m/>
    <s v=" "/>
    <x v="34"/>
    <x v="356"/>
    <n v="71"/>
    <m/>
    <n v="6959"/>
    <x v="334"/>
    <n v="2.1123724673085213E-2"/>
    <n v="0.51700680272108845"/>
  </r>
  <r>
    <x v="3"/>
    <x v="121"/>
    <n v="138"/>
    <m/>
    <n v="1"/>
    <x v="34"/>
    <x v="357"/>
    <n v="21"/>
    <n v="2"/>
    <n v="11633"/>
    <x v="500"/>
    <n v="1.1862804091807788E-2"/>
    <n v="0.84057971014492749"/>
  </r>
  <r>
    <x v="3"/>
    <x v="123"/>
    <n v="132"/>
    <m/>
    <s v=" "/>
    <x v="34"/>
    <x v="239"/>
    <n v="12"/>
    <n v="1"/>
    <n v="1912"/>
    <x v="334"/>
    <n v="6.903765690376569E-2"/>
    <n v="0.90909090909090906"/>
  </r>
  <r>
    <x v="3"/>
    <x v="124"/>
    <n v="122"/>
    <m/>
    <s v=" "/>
    <x v="34"/>
    <x v="237"/>
    <n v="15"/>
    <n v="1"/>
    <n v="5768"/>
    <x v="334"/>
    <n v="2.115117891816921E-2"/>
    <n v="0.87704918032786883"/>
  </r>
  <r>
    <x v="3"/>
    <x v="129"/>
    <n v="121"/>
    <m/>
    <s v=" "/>
    <x v="34"/>
    <x v="177"/>
    <n v="80"/>
    <n v="1"/>
    <n v="2357"/>
    <x v="334"/>
    <n v="5.1336444633008065E-2"/>
    <n v="0.33884297520661155"/>
  </r>
  <r>
    <x v="3"/>
    <x v="145"/>
    <n v="120"/>
    <n v="11"/>
    <n v="1"/>
    <x v="34"/>
    <x v="106"/>
    <n v="112"/>
    <n v="2"/>
    <n v="572"/>
    <x v="444"/>
    <n v="0.20979020979020979"/>
    <n v="5.8333333333333334E-2"/>
  </r>
  <r>
    <x v="3"/>
    <x v="158"/>
    <n v="119"/>
    <n v="8"/>
    <n v="5"/>
    <x v="34"/>
    <x v="106"/>
    <n v="107"/>
    <m/>
    <n v="4692"/>
    <x v="501"/>
    <n v="2.5362318840579712E-2"/>
    <n v="5.8823529411764705E-2"/>
  </r>
  <r>
    <x v="3"/>
    <x v="126"/>
    <n v="114"/>
    <m/>
    <n v="8"/>
    <x v="34"/>
    <x v="114"/>
    <n v="84"/>
    <m/>
    <n v="1371"/>
    <x v="502"/>
    <n v="8.3150984682713341E-2"/>
    <n v="0.19298245614035087"/>
  </r>
  <r>
    <x v="3"/>
    <x v="139"/>
    <n v="111"/>
    <n v="3"/>
    <n v="3"/>
    <x v="34"/>
    <x v="40"/>
    <n v="92"/>
    <n v="1"/>
    <n v="7953"/>
    <x v="503"/>
    <n v="1.3956997359486986E-2"/>
    <n v="0.14414414414414414"/>
  </r>
  <r>
    <x v="3"/>
    <x v="169"/>
    <n v="107"/>
    <n v="41"/>
    <n v="12"/>
    <x v="0"/>
    <x v="64"/>
    <n v="87"/>
    <m/>
    <m/>
    <x v="504"/>
    <m/>
    <n v="7.476635514018691E-2"/>
  </r>
  <r>
    <x v="3"/>
    <x v="153"/>
    <n v="99"/>
    <n v="8"/>
    <n v="8"/>
    <x v="34"/>
    <x v="106"/>
    <n v="84"/>
    <m/>
    <m/>
    <x v="505"/>
    <m/>
    <n v="7.0707070707070704E-2"/>
  </r>
  <r>
    <x v="3"/>
    <x v="132"/>
    <n v="97"/>
    <m/>
    <n v="2"/>
    <x v="34"/>
    <x v="89"/>
    <n v="46"/>
    <n v="4"/>
    <n v="1442"/>
    <x v="506"/>
    <n v="6.7267683772538139E-2"/>
    <n v="0.50515463917525771"/>
  </r>
  <r>
    <x v="3"/>
    <x v="131"/>
    <n v="97"/>
    <n v="1"/>
    <n v="1"/>
    <x v="22"/>
    <x v="353"/>
    <n v="27"/>
    <n v="2"/>
    <m/>
    <x v="507"/>
    <m/>
    <n v="0.71134020618556704"/>
  </r>
  <r>
    <x v="3"/>
    <x v="130"/>
    <n v="94"/>
    <m/>
    <n v="3"/>
    <x v="34"/>
    <x v="72"/>
    <n v="68"/>
    <n v="3"/>
    <m/>
    <x v="508"/>
    <m/>
    <n v="0.24468085106382978"/>
  </r>
  <r>
    <x v="3"/>
    <x v="142"/>
    <n v="86"/>
    <m/>
    <n v="5"/>
    <x v="34"/>
    <x v="73"/>
    <n v="44"/>
    <n v="10"/>
    <n v="651"/>
    <x v="509"/>
    <n v="0.13210445468509985"/>
    <n v="0.43023255813953487"/>
  </r>
  <r>
    <x v="3"/>
    <x v="135"/>
    <n v="84"/>
    <m/>
    <n v="6"/>
    <x v="22"/>
    <x v="78"/>
    <n v="25"/>
    <m/>
    <n v="4381"/>
    <x v="204"/>
    <n v="1.9173704633645285E-2"/>
    <n v="0.63095238095238093"/>
  </r>
  <r>
    <x v="3"/>
    <x v="133"/>
    <n v="81"/>
    <m/>
    <n v="1"/>
    <x v="34"/>
    <x v="113"/>
    <n v="25"/>
    <m/>
    <n v="900"/>
    <x v="510"/>
    <n v="0.09"/>
    <n v="0.67901234567901236"/>
  </r>
  <r>
    <x v="3"/>
    <x v="163"/>
    <n v="79"/>
    <m/>
    <s v=" "/>
    <x v="34"/>
    <x v="106"/>
    <n v="72"/>
    <m/>
    <n v="854"/>
    <x v="334"/>
    <n v="9.2505854800936774E-2"/>
    <n v="8.8607594936708861E-2"/>
  </r>
  <r>
    <x v="3"/>
    <x v="136"/>
    <n v="75"/>
    <m/>
    <n v="5"/>
    <x v="34"/>
    <x v="72"/>
    <n v="47"/>
    <n v="4"/>
    <n v="1063"/>
    <x v="511"/>
    <n v="7.0555032925682035E-2"/>
    <n v="0.30666666666666664"/>
  </r>
  <r>
    <x v="3"/>
    <x v="162"/>
    <n v="69"/>
    <n v="17"/>
    <s v=" "/>
    <x v="34"/>
    <x v="40"/>
    <n v="53"/>
    <n v="1"/>
    <n v="4139"/>
    <x v="334"/>
    <n v="1.6670693404203914E-2"/>
    <n v="0.2318840579710145"/>
  </r>
  <r>
    <x v="3"/>
    <x v="146"/>
    <n v="67"/>
    <m/>
    <n v="10"/>
    <x v="34"/>
    <x v="99"/>
    <n v="45"/>
    <n v="6"/>
    <n v="163"/>
    <x v="512"/>
    <n v="0.41104294478527609"/>
    <n v="0.17910447761194029"/>
  </r>
  <r>
    <x v="3"/>
    <x v="193"/>
    <n v="67"/>
    <n v="6"/>
    <n v="1"/>
    <x v="34"/>
    <x v="107"/>
    <n v="65"/>
    <m/>
    <m/>
    <x v="513"/>
    <m/>
    <n v="1.4925373134328358E-2"/>
  </r>
  <r>
    <x v="3"/>
    <x v="143"/>
    <n v="66"/>
    <n v="5"/>
    <n v="1"/>
    <x v="34"/>
    <x v="106"/>
    <n v="58"/>
    <n v="3"/>
    <n v="778"/>
    <x v="293"/>
    <n v="8.4832904884318772E-2"/>
    <n v="0.10606060606060606"/>
  </r>
  <r>
    <x v="3"/>
    <x v="149"/>
    <n v="65"/>
    <m/>
    <n v="7"/>
    <x v="34"/>
    <x v="102"/>
    <n v="49"/>
    <n v="4"/>
    <n v="322"/>
    <x v="514"/>
    <n v="0.20186335403726707"/>
    <n v="0.13846153846153847"/>
  </r>
  <r>
    <x v="3"/>
    <x v="148"/>
    <n v="65"/>
    <n v="4"/>
    <n v="3"/>
    <x v="34"/>
    <x v="92"/>
    <n v="27"/>
    <n v="1"/>
    <n v="2586"/>
    <x v="288"/>
    <n v="2.5135344160866203E-2"/>
    <n v="0.53846153846153844"/>
  </r>
  <r>
    <x v="3"/>
    <x v="147"/>
    <n v="60"/>
    <m/>
    <n v="9"/>
    <x v="34"/>
    <x v="97"/>
    <n v="40"/>
    <n v="1"/>
    <m/>
    <x v="515"/>
    <m/>
    <n v="0.18333333333333332"/>
  </r>
  <r>
    <x v="3"/>
    <x v="154"/>
    <n v="57"/>
    <n v="10"/>
    <n v="3"/>
    <x v="34"/>
    <x v="116"/>
    <n v="54"/>
    <m/>
    <n v="618"/>
    <x v="516"/>
    <n v="9.2233009708737865E-2"/>
    <n v="0"/>
  </r>
  <r>
    <x v="3"/>
    <x v="141"/>
    <n v="56"/>
    <n v="1"/>
    <s v=" "/>
    <x v="34"/>
    <x v="192"/>
    <n v="37"/>
    <n v="1"/>
    <n v="1515"/>
    <x v="334"/>
    <n v="3.6963696369636964E-2"/>
    <n v="0.3392857142857143"/>
  </r>
  <r>
    <x v="3"/>
    <x v="140"/>
    <n v="56"/>
    <n v="1"/>
    <s v=" "/>
    <x v="34"/>
    <x v="77"/>
    <n v="18"/>
    <m/>
    <n v="12565"/>
    <x v="334"/>
    <n v="4.4568245125348191E-3"/>
    <n v="0.6785714285714286"/>
  </r>
  <r>
    <x v="3"/>
    <x v="155"/>
    <n v="54"/>
    <n v="19"/>
    <n v="1"/>
    <x v="34"/>
    <x v="351"/>
    <n v="26"/>
    <m/>
    <m/>
    <x v="367"/>
    <m/>
    <n v="0.5"/>
  </r>
  <r>
    <x v="3"/>
    <x v="157"/>
    <n v="51"/>
    <m/>
    <n v="1"/>
    <x v="34"/>
    <x v="358"/>
    <n v="35"/>
    <m/>
    <n v="808"/>
    <x v="176"/>
    <n v="6.3118811881188119E-2"/>
    <n v="0.29411764705882354"/>
  </r>
  <r>
    <x v="3"/>
    <x v="150"/>
    <n v="50"/>
    <m/>
    <s v=" "/>
    <x v="34"/>
    <x v="86"/>
    <n v="47"/>
    <m/>
    <n v="1500"/>
    <x v="334"/>
    <n v="3.3333333333333333E-2"/>
    <n v="0.06"/>
  </r>
  <r>
    <x v="3"/>
    <x v="144"/>
    <n v="45"/>
    <m/>
    <s v=" "/>
    <x v="34"/>
    <x v="114"/>
    <n v="23"/>
    <n v="1"/>
    <m/>
    <x v="334"/>
    <m/>
    <n v="0.48888888888888887"/>
  </r>
  <r>
    <x v="3"/>
    <x v="196"/>
    <n v="43"/>
    <n v="8"/>
    <s v=" "/>
    <x v="34"/>
    <x v="88"/>
    <n v="37"/>
    <m/>
    <m/>
    <x v="334"/>
    <m/>
    <n v="0.13953488372093023"/>
  </r>
  <r>
    <x v="3"/>
    <x v="161"/>
    <n v="39"/>
    <m/>
    <n v="3"/>
    <x v="34"/>
    <x v="110"/>
    <n v="31"/>
    <m/>
    <m/>
    <x v="230"/>
    <m/>
    <n v="0.12820512820512819"/>
  </r>
  <r>
    <x v="3"/>
    <x v="151"/>
    <n v="39"/>
    <m/>
    <s v=" "/>
    <x v="34"/>
    <x v="86"/>
    <n v="36"/>
    <m/>
    <m/>
    <x v="334"/>
    <m/>
    <n v="7.6923076923076927E-2"/>
  </r>
  <r>
    <x v="3"/>
    <x v="165"/>
    <n v="39"/>
    <m/>
    <s v=" "/>
    <x v="34"/>
    <x v="64"/>
    <n v="31"/>
    <m/>
    <n v="1037"/>
    <x v="334"/>
    <n v="3.7608486017357765E-2"/>
    <n v="0.20512820512820512"/>
  </r>
  <r>
    <x v="3"/>
    <x v="152"/>
    <n v="37"/>
    <m/>
    <n v="2"/>
    <x v="34"/>
    <x v="192"/>
    <n v="16"/>
    <n v="5"/>
    <m/>
    <x v="499"/>
    <m/>
    <n v="0.51351351351351349"/>
  </r>
  <r>
    <x v="3"/>
    <x v="180"/>
    <n v="33"/>
    <m/>
    <s v=" "/>
    <x v="34"/>
    <x v="64"/>
    <n v="25"/>
    <m/>
    <m/>
    <x v="334"/>
    <m/>
    <n v="0.24242424242424243"/>
  </r>
  <r>
    <x v="3"/>
    <x v="167"/>
    <n v="33"/>
    <n v="1"/>
    <s v=" "/>
    <x v="34"/>
    <x v="106"/>
    <n v="26"/>
    <m/>
    <n v="1554"/>
    <x v="334"/>
    <n v="2.1235521235521235E-2"/>
    <n v="0.21212121212121213"/>
  </r>
  <r>
    <x v="3"/>
    <x v="187"/>
    <n v="31"/>
    <m/>
    <s v=" "/>
    <x v="34"/>
    <x v="95"/>
    <n v="27"/>
    <m/>
    <n v="29567"/>
    <x v="334"/>
    <n v="1.0484661954205702E-3"/>
    <n v="0.12903225806451613"/>
  </r>
  <r>
    <x v="3"/>
    <x v="179"/>
    <n v="25"/>
    <m/>
    <n v="3"/>
    <x v="34"/>
    <x v="93"/>
    <n v="20"/>
    <m/>
    <n v="2851"/>
    <x v="517"/>
    <n v="8.7688530340231489E-3"/>
    <n v="0.08"/>
  </r>
  <r>
    <x v="3"/>
    <x v="159"/>
    <n v="24"/>
    <m/>
    <n v="2"/>
    <x v="34"/>
    <x v="88"/>
    <n v="16"/>
    <m/>
    <m/>
    <x v="212"/>
    <m/>
    <n v="0.25"/>
  </r>
  <r>
    <x v="3"/>
    <x v="178"/>
    <n v="24"/>
    <n v="2"/>
    <n v="1"/>
    <x v="34"/>
    <x v="64"/>
    <n v="15"/>
    <m/>
    <n v="714"/>
    <x v="518"/>
    <n v="3.3613445378151259E-2"/>
    <n v="0.33333333333333331"/>
  </r>
  <r>
    <x v="3"/>
    <x v="160"/>
    <n v="23"/>
    <m/>
    <n v="3"/>
    <x v="34"/>
    <x v="86"/>
    <n v="17"/>
    <n v="1"/>
    <n v="73"/>
    <x v="519"/>
    <n v="0.31506849315068491"/>
    <n v="0.13043478260869565"/>
  </r>
  <r>
    <x v="3"/>
    <x v="210"/>
    <n v="22"/>
    <n v="3"/>
    <s v=" "/>
    <x v="34"/>
    <x v="107"/>
    <n v="21"/>
    <m/>
    <m/>
    <x v="334"/>
    <m/>
    <n v="4.5454545454545456E-2"/>
  </r>
  <r>
    <x v="3"/>
    <x v="174"/>
    <n v="20"/>
    <m/>
    <n v="1"/>
    <x v="34"/>
    <x v="116"/>
    <n v="19"/>
    <m/>
    <n v="4432"/>
    <x v="30"/>
    <n v="4.5126353790613718E-3"/>
    <n v="0"/>
  </r>
  <r>
    <x v="3"/>
    <x v="166"/>
    <n v="19"/>
    <m/>
    <s v=" "/>
    <x v="34"/>
    <x v="93"/>
    <n v="17"/>
    <m/>
    <n v="1349"/>
    <x v="334"/>
    <n v="1.4084507042253521E-2"/>
    <n v="0.10526315789473684"/>
  </r>
  <r>
    <x v="3"/>
    <x v="186"/>
    <n v="18"/>
    <m/>
    <n v="2"/>
    <x v="34"/>
    <x v="93"/>
    <n v="14"/>
    <n v="1"/>
    <n v="651"/>
    <x v="233"/>
    <n v="2.7649769585253458E-2"/>
    <n v="0.1111111111111111"/>
  </r>
  <r>
    <x v="3"/>
    <x v="171"/>
    <n v="18"/>
    <n v="1"/>
    <s v=" "/>
    <x v="34"/>
    <x v="86"/>
    <n v="15"/>
    <m/>
    <m/>
    <x v="334"/>
    <m/>
    <n v="0.16666666666666666"/>
  </r>
  <r>
    <x v="3"/>
    <x v="164"/>
    <n v="18"/>
    <m/>
    <s v=" "/>
    <x v="34"/>
    <x v="358"/>
    <n v="3"/>
    <n v="1"/>
    <n v="3399"/>
    <x v="334"/>
    <n v="5.2956751985878204E-3"/>
    <n v="0.83333333333333337"/>
  </r>
  <r>
    <x v="3"/>
    <x v="189"/>
    <n v="17"/>
    <m/>
    <n v="2"/>
    <x v="34"/>
    <x v="86"/>
    <n v="12"/>
    <n v="1"/>
    <n v="429"/>
    <x v="520"/>
    <n v="3.9627039627039624E-2"/>
    <n v="0.17647058823529413"/>
  </r>
  <r>
    <x v="3"/>
    <x v="170"/>
    <n v="16"/>
    <m/>
    <s v=" "/>
    <x v="34"/>
    <x v="64"/>
    <n v="8"/>
    <m/>
    <n v="345"/>
    <x v="334"/>
    <n v="4.6376811594202899E-2"/>
    <n v="0.5"/>
  </r>
  <r>
    <x v="3"/>
    <x v="168"/>
    <n v="16"/>
    <m/>
    <s v=" "/>
    <x v="34"/>
    <x v="88"/>
    <n v="10"/>
    <m/>
    <n v="524"/>
    <x v="334"/>
    <n v="3.0534351145038167E-2"/>
    <n v="0.375"/>
  </r>
  <r>
    <x v="3"/>
    <x v="182"/>
    <n v="15"/>
    <n v="1"/>
    <s v=" "/>
    <x v="34"/>
    <x v="116"/>
    <n v="15"/>
    <m/>
    <n v="247"/>
    <x v="334"/>
    <n v="6.0728744939271252E-2"/>
    <n v="0"/>
  </r>
  <r>
    <x v="3"/>
    <x v="173"/>
    <n v="15"/>
    <m/>
    <s v=" "/>
    <x v="34"/>
    <x v="118"/>
    <n v="2"/>
    <m/>
    <n v="344"/>
    <x v="334"/>
    <n v="4.3604651162790699E-2"/>
    <n v="0.8666666666666667"/>
  </r>
  <r>
    <x v="3"/>
    <x v="172"/>
    <n v="14"/>
    <m/>
    <n v="1"/>
    <x v="34"/>
    <x v="97"/>
    <n v="2"/>
    <m/>
    <n v="286"/>
    <x v="204"/>
    <n v="4.8951048951048952E-2"/>
    <n v="0.7857142857142857"/>
  </r>
  <r>
    <x v="3"/>
    <x v="176"/>
    <n v="14"/>
    <m/>
    <s v=" "/>
    <x v="34"/>
    <x v="88"/>
    <n v="8"/>
    <n v="4"/>
    <n v="92"/>
    <x v="334"/>
    <n v="0.15217391304347827"/>
    <n v="0.42857142857142855"/>
  </r>
  <r>
    <x v="3"/>
    <x v="191"/>
    <n v="12"/>
    <m/>
    <s v=" "/>
    <x v="34"/>
    <x v="95"/>
    <n v="8"/>
    <m/>
    <m/>
    <x v="334"/>
    <m/>
    <n v="0.33333333333333331"/>
  </r>
  <r>
    <x v="3"/>
    <x v="177"/>
    <n v="12"/>
    <m/>
    <s v=" "/>
    <x v="34"/>
    <x v="107"/>
    <n v="11"/>
    <m/>
    <n v="87"/>
    <x v="334"/>
    <n v="0.13793103448275862"/>
    <n v="8.3333333333333329E-2"/>
  </r>
  <r>
    <x v="3"/>
    <x v="190"/>
    <n v="11"/>
    <m/>
    <n v="1"/>
    <x v="34"/>
    <x v="116"/>
    <n v="10"/>
    <m/>
    <n v="83"/>
    <x v="521"/>
    <n v="0.13253012048192772"/>
    <n v="0"/>
  </r>
  <r>
    <x v="3"/>
    <x v="199"/>
    <n v="11"/>
    <m/>
    <s v=" "/>
    <x v="34"/>
    <x v="86"/>
    <n v="8"/>
    <m/>
    <n v="319"/>
    <x v="334"/>
    <n v="3.4482758620689655E-2"/>
    <n v="0.27272727272727271"/>
  </r>
  <r>
    <x v="3"/>
    <x v="181"/>
    <n v="11"/>
    <m/>
    <s v=" "/>
    <x v="34"/>
    <x v="97"/>
    <n v="0"/>
    <m/>
    <n v="1043"/>
    <x v="334"/>
    <n v="1.0546500479386385E-2"/>
    <n v="1"/>
  </r>
  <r>
    <x v="3"/>
    <x v="188"/>
    <n v="11"/>
    <m/>
    <s v=" "/>
    <x v="34"/>
    <x v="93"/>
    <n v="9"/>
    <n v="1"/>
    <n v="36"/>
    <x v="334"/>
    <n v="0.30555555555555558"/>
    <n v="0.18181818181818182"/>
  </r>
  <r>
    <x v="3"/>
    <x v="183"/>
    <n v="11"/>
    <m/>
    <s v=" "/>
    <x v="34"/>
    <x v="110"/>
    <n v="6"/>
    <m/>
    <m/>
    <x v="334"/>
    <m/>
    <n v="0.45454545454545453"/>
  </r>
  <r>
    <x v="3"/>
    <x v="195"/>
    <n v="10"/>
    <m/>
    <n v="2"/>
    <x v="34"/>
    <x v="88"/>
    <n v="2"/>
    <m/>
    <m/>
    <x v="376"/>
    <m/>
    <n v="0.6"/>
  </r>
  <r>
    <x v="3"/>
    <x v="200"/>
    <n v="10"/>
    <m/>
    <n v="1"/>
    <x v="34"/>
    <x v="93"/>
    <n v="7"/>
    <m/>
    <n v="316"/>
    <x v="61"/>
    <n v="3.1645569620253167E-2"/>
    <n v="0.2"/>
  </r>
  <r>
    <x v="3"/>
    <x v="184"/>
    <n v="10"/>
    <m/>
    <n v="1"/>
    <x v="34"/>
    <x v="88"/>
    <n v="3"/>
    <m/>
    <m/>
    <x v="61"/>
    <m/>
    <n v="0.6"/>
  </r>
  <r>
    <x v="3"/>
    <x v="185"/>
    <n v="9"/>
    <m/>
    <n v="2"/>
    <x v="34"/>
    <x v="116"/>
    <n v="7"/>
    <m/>
    <m/>
    <x v="232"/>
    <m/>
    <n v="0"/>
  </r>
  <r>
    <x v="3"/>
    <x v="192"/>
    <n v="9"/>
    <n v="1"/>
    <s v=" "/>
    <x v="34"/>
    <x v="93"/>
    <n v="7"/>
    <m/>
    <m/>
    <x v="334"/>
    <m/>
    <n v="0.22222222222222221"/>
  </r>
  <r>
    <x v="3"/>
    <x v="194"/>
    <n v="7"/>
    <m/>
    <n v="1"/>
    <x v="34"/>
    <x v="88"/>
    <n v="0"/>
    <m/>
    <n v="913"/>
    <x v="234"/>
    <n v="7.6670317634173054E-3"/>
    <n v="0.8571428571428571"/>
  </r>
  <r>
    <x v="3"/>
    <x v="208"/>
    <n v="7"/>
    <m/>
    <s v=" "/>
    <x v="34"/>
    <x v="116"/>
    <n v="7"/>
    <m/>
    <n v="167"/>
    <x v="334"/>
    <n v="4.1916167664670656E-2"/>
    <n v="0"/>
  </r>
  <r>
    <x v="3"/>
    <x v="197"/>
    <n v="6"/>
    <m/>
    <s v=" "/>
    <x v="34"/>
    <x v="110"/>
    <n v="1"/>
    <m/>
    <m/>
    <x v="334"/>
    <m/>
    <n v="0.83333333333333337"/>
  </r>
  <r>
    <x v="3"/>
    <x v="202"/>
    <n v="6"/>
    <m/>
    <s v=" "/>
    <x v="34"/>
    <x v="116"/>
    <n v="6"/>
    <m/>
    <m/>
    <x v="334"/>
    <m/>
    <n v="0"/>
  </r>
  <r>
    <x v="3"/>
    <x v="204"/>
    <n v="5"/>
    <n v="1"/>
    <n v="1"/>
    <x v="34"/>
    <x v="86"/>
    <n v="1"/>
    <m/>
    <m/>
    <x v="376"/>
    <m/>
    <n v="0.6"/>
  </r>
  <r>
    <x v="3"/>
    <x v="205"/>
    <n v="5"/>
    <m/>
    <n v="1"/>
    <x v="34"/>
    <x v="95"/>
    <n v="0"/>
    <m/>
    <n v="80"/>
    <x v="376"/>
    <n v="6.25E-2"/>
    <n v="0.8"/>
  </r>
  <r>
    <x v="3"/>
    <x v="198"/>
    <n v="5"/>
    <m/>
    <s v=" "/>
    <x v="34"/>
    <x v="93"/>
    <n v="3"/>
    <m/>
    <n v="8570"/>
    <x v="334"/>
    <m/>
    <n v="0.4"/>
  </r>
  <r>
    <x v="3"/>
    <x v="207"/>
    <n v="5"/>
    <m/>
    <s v=" "/>
    <x v="34"/>
    <x v="116"/>
    <n v="5"/>
    <m/>
    <n v="110"/>
    <x v="334"/>
    <n v="4.5454545454545456E-2"/>
    <n v="0"/>
  </r>
  <r>
    <x v="3"/>
    <x v="201"/>
    <n v="4"/>
    <m/>
    <s v=" "/>
    <x v="34"/>
    <x v="116"/>
    <n v="4"/>
    <m/>
    <n v="19"/>
    <x v="334"/>
    <n v="0.21052631578947367"/>
    <n v="0"/>
  </r>
  <r>
    <x v="3"/>
    <x v="206"/>
    <n v="4"/>
    <m/>
    <s v=" "/>
    <x v="34"/>
    <x v="116"/>
    <n v="4"/>
    <m/>
    <m/>
    <x v="334"/>
    <m/>
    <n v="0"/>
  </r>
  <r>
    <x v="3"/>
    <x v="203"/>
    <n v="3"/>
    <m/>
    <s v=" "/>
    <x v="34"/>
    <x v="107"/>
    <n v="2"/>
    <m/>
    <m/>
    <x v="334"/>
    <m/>
    <n v="0.33333333333333331"/>
  </r>
  <r>
    <x v="3"/>
    <x v="209"/>
    <n v="1"/>
    <m/>
    <s v=" "/>
    <x v="34"/>
    <x v="116"/>
    <n v="1"/>
    <m/>
    <m/>
    <x v="334"/>
    <m/>
    <n v="0"/>
  </r>
  <r>
    <x v="3"/>
    <x v="211"/>
    <n v="1"/>
    <m/>
    <s v=" "/>
    <x v="34"/>
    <x v="116"/>
    <n v="1"/>
    <m/>
    <m/>
    <x v="334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">
  <location ref="A3:B14" firstHeaderRow="1" firstDataRow="1" firstDataCol="1"/>
  <pivotFields count="13">
    <pivotField numFmtId="14" showAll="0"/>
    <pivotField axis="axisRow" showAll="0" measureFilter="1" sortType="ascending">
      <items count="213">
        <item x="85"/>
        <item x="91"/>
        <item x="53"/>
        <item x="79"/>
        <item x="159"/>
        <item x="203"/>
        <item x="160"/>
        <item x="50"/>
        <item x="67"/>
        <item x="132"/>
        <item x="23"/>
        <item x="15"/>
        <item x="66"/>
        <item x="147"/>
        <item x="69"/>
        <item x="100"/>
        <item x="136"/>
        <item x="55"/>
        <item x="9"/>
        <item x="186"/>
        <item x="155"/>
        <item x="142"/>
        <item x="198"/>
        <item x="104"/>
        <item x="70"/>
        <item x="174"/>
        <item x="13"/>
        <item x="204"/>
        <item x="121"/>
        <item x="77"/>
        <item x="89"/>
        <item x="205"/>
        <item x="193"/>
        <item x="124"/>
        <item x="71"/>
        <item x="12"/>
        <item x="191"/>
        <item x="207"/>
        <item x="143"/>
        <item x="180"/>
        <item x="96"/>
        <item x="24"/>
        <item x="0"/>
        <item x="46"/>
        <item x="138"/>
        <item x="83"/>
        <item x="56"/>
        <item x="84"/>
        <item x="172"/>
        <item x="82"/>
        <item x="27"/>
        <item x="25"/>
        <item x="73"/>
        <item x="120"/>
        <item x="170"/>
        <item x="45"/>
        <item x="116"/>
        <item x="31"/>
        <item x="52"/>
        <item x="127"/>
        <item x="163"/>
        <item x="151"/>
        <item x="61"/>
        <item x="178"/>
        <item x="139"/>
        <item x="115"/>
        <item x="199"/>
        <item x="171"/>
        <item x="42"/>
        <item x="5"/>
        <item x="131"/>
        <item x="141"/>
        <item x="145"/>
        <item x="200"/>
        <item x="109"/>
        <item x="4"/>
        <item x="93"/>
        <item x="123"/>
        <item x="47"/>
        <item x="181"/>
        <item x="176"/>
        <item x="119"/>
        <item x="128"/>
        <item x="110"/>
        <item x="150"/>
        <item x="149"/>
        <item x="154"/>
        <item x="97"/>
        <item x="64"/>
        <item x="63"/>
        <item x="54"/>
        <item x="20"/>
        <item x="35"/>
        <item x="6"/>
        <item x="60"/>
        <item x="21"/>
        <item x="112"/>
        <item x="18"/>
        <item x="3"/>
        <item x="88"/>
        <item x="137"/>
        <item x="28"/>
        <item x="94"/>
        <item x="72"/>
        <item x="113"/>
        <item x="68"/>
        <item x="103"/>
        <item x="166"/>
        <item x="78"/>
        <item x="80"/>
        <item x="153"/>
        <item x="157"/>
        <item x="133"/>
        <item x="65"/>
        <item x="38"/>
        <item x="144"/>
        <item x="129"/>
        <item x="189"/>
        <item x="33"/>
        <item x="162"/>
        <item x="134"/>
        <item x="98"/>
        <item x="118"/>
        <item x="194"/>
        <item x="101"/>
        <item x="114"/>
        <item x="37"/>
        <item x="58"/>
        <item x="130"/>
        <item x="167"/>
        <item x="107"/>
        <item x="188"/>
        <item x="57"/>
        <item x="165"/>
        <item x="185"/>
        <item x="158"/>
        <item x="168"/>
        <item x="187"/>
        <item x="11"/>
        <item x="164"/>
        <item x="59"/>
        <item x="195"/>
        <item x="90"/>
        <item x="102"/>
        <item x="75"/>
        <item x="22"/>
        <item x="86"/>
        <item x="32"/>
        <item x="105"/>
        <item x="41"/>
        <item x="208"/>
        <item x="122"/>
        <item x="29"/>
        <item x="34"/>
        <item x="26"/>
        <item x="14"/>
        <item x="44"/>
        <item x="95"/>
        <item x="30"/>
        <item x="17"/>
        <item x="125"/>
        <item x="16"/>
        <item x="182"/>
        <item x="173"/>
        <item x="152"/>
        <item x="209"/>
        <item x="99"/>
        <item x="201"/>
        <item x="36"/>
        <item x="108"/>
        <item x="40"/>
        <item x="183"/>
        <item x="196"/>
        <item x="49"/>
        <item x="146"/>
        <item x="74"/>
        <item x="62"/>
        <item x="175"/>
        <item x="48"/>
        <item x="206"/>
        <item x="2"/>
        <item x="111"/>
        <item x="197"/>
        <item x="177"/>
        <item x="169"/>
        <item x="184"/>
        <item x="19"/>
        <item x="10"/>
        <item x="161"/>
        <item x="92"/>
        <item x="156"/>
        <item x="43"/>
        <item x="210"/>
        <item x="135"/>
        <item x="126"/>
        <item x="76"/>
        <item x="8"/>
        <item x="190"/>
        <item x="39"/>
        <item x="140"/>
        <item x="7"/>
        <item x="51"/>
        <item x="87"/>
        <item x="1"/>
        <item x="81"/>
        <item x="192"/>
        <item x="117"/>
        <item x="106"/>
        <item x="202"/>
        <item x="211"/>
        <item x="148"/>
        <item x="1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60">
        <item x="81"/>
        <item x="91"/>
        <item x="92"/>
        <item x="88"/>
        <item x="90"/>
        <item x="74"/>
        <item x="89"/>
        <item x="93"/>
        <item x="80"/>
        <item x="84"/>
        <item x="146"/>
        <item x="73"/>
        <item x="62"/>
        <item x="83"/>
        <item x="71"/>
        <item x="157"/>
        <item x="151"/>
        <item x="69"/>
        <item x="158"/>
        <item x="153"/>
        <item x="59"/>
        <item x="72"/>
        <item x="150"/>
        <item x="145"/>
        <item x="142"/>
        <item x="57"/>
        <item x="58"/>
        <item x="85"/>
        <item x="53"/>
        <item x="60"/>
        <item x="154"/>
        <item x="156"/>
        <item x="75"/>
        <item x="76"/>
        <item x="16"/>
        <item x="65"/>
        <item x="87"/>
        <item x="63"/>
        <item x="132"/>
        <item x="70"/>
        <item x="127"/>
        <item x="149"/>
        <item x="147"/>
        <item x="43"/>
        <item x="66"/>
        <item x="152"/>
        <item x="77"/>
        <item x="78"/>
        <item x="155"/>
        <item x="0"/>
        <item x="55"/>
        <item x="82"/>
        <item x="144"/>
        <item x="79"/>
        <item x="137"/>
        <item x="47"/>
        <item x="67"/>
        <item x="38"/>
        <item x="61"/>
        <item x="48"/>
        <item x="52"/>
        <item x="116"/>
        <item x="113"/>
        <item x="140"/>
        <item x="50"/>
        <item x="23"/>
        <item x="64"/>
        <item x="33"/>
        <item x="86"/>
        <item x="56"/>
        <item x="42"/>
        <item x="141"/>
        <item x="139"/>
        <item x="129"/>
        <item x="51"/>
        <item x="148"/>
        <item x="138"/>
        <item x="143"/>
        <item x="44"/>
        <item x="136"/>
        <item x="46"/>
        <item x="119"/>
        <item x="22"/>
        <item x="121"/>
        <item x="134"/>
        <item x="40"/>
        <item x="34"/>
        <item x="130"/>
        <item x="41"/>
        <item x="32"/>
        <item x="25"/>
        <item x="131"/>
        <item x="45"/>
        <item x="135"/>
        <item x="107"/>
        <item x="27"/>
        <item x="128"/>
        <item x="126"/>
        <item x="49"/>
        <item x="15"/>
        <item x="133"/>
        <item x="120"/>
        <item x="124"/>
        <item x="39"/>
        <item x="109"/>
        <item x="35"/>
        <item x="36"/>
        <item x="26"/>
        <item x="125"/>
        <item x="122"/>
        <item x="37"/>
        <item x="117"/>
        <item x="123"/>
        <item x="54"/>
        <item x="24"/>
        <item x="30"/>
        <item x="110"/>
        <item x="21"/>
        <item x="31"/>
        <item x="118"/>
        <item x="103"/>
        <item x="18"/>
        <item x="28"/>
        <item x="19"/>
        <item x="115"/>
        <item x="10"/>
        <item x="20"/>
        <item x="14"/>
        <item x="111"/>
        <item x="112"/>
        <item x="29"/>
        <item x="114"/>
        <item x="105"/>
        <item x="106"/>
        <item x="11"/>
        <item x="104"/>
        <item x="12"/>
        <item x="102"/>
        <item x="17"/>
        <item x="9"/>
        <item x="6"/>
        <item x="108"/>
        <item x="100"/>
        <item x="13"/>
        <item x="98"/>
        <item x="8"/>
        <item x="3"/>
        <item x="7"/>
        <item x="96"/>
        <item x="95"/>
        <item x="97"/>
        <item x="5"/>
        <item x="4"/>
        <item x="2"/>
        <item x="101"/>
        <item x="99"/>
        <item x="94"/>
        <item x="1"/>
        <item x="68"/>
        <item t="default"/>
      </items>
    </pivotField>
    <pivotField showAll="0"/>
    <pivotField dataField="1" showAll="0">
      <items count="60">
        <item x="22"/>
        <item x="0"/>
        <item x="31"/>
        <item x="16"/>
        <item x="26"/>
        <item x="33"/>
        <item x="21"/>
        <item x="37"/>
        <item x="23"/>
        <item x="35"/>
        <item x="58"/>
        <item x="53"/>
        <item x="17"/>
        <item x="36"/>
        <item x="25"/>
        <item x="27"/>
        <item x="52"/>
        <item x="24"/>
        <item x="56"/>
        <item x="29"/>
        <item x="15"/>
        <item x="57"/>
        <item x="55"/>
        <item x="20"/>
        <item x="14"/>
        <item x="28"/>
        <item x="32"/>
        <item x="47"/>
        <item x="51"/>
        <item x="54"/>
        <item x="30"/>
        <item x="19"/>
        <item x="10"/>
        <item x="50"/>
        <item x="12"/>
        <item x="49"/>
        <item x="45"/>
        <item x="8"/>
        <item x="18"/>
        <item x="6"/>
        <item x="44"/>
        <item x="48"/>
        <item x="13"/>
        <item x="42"/>
        <item x="11"/>
        <item x="4"/>
        <item x="9"/>
        <item x="46"/>
        <item x="39"/>
        <item x="3"/>
        <item x="40"/>
        <item x="41"/>
        <item x="2"/>
        <item x="7"/>
        <item x="43"/>
        <item x="5"/>
        <item x="38"/>
        <item x="1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1"/>
  </rowFields>
  <rowItems count="11">
    <i>
      <x v="26"/>
    </i>
    <i>
      <x v="93"/>
    </i>
    <i>
      <x v="138"/>
    </i>
    <i>
      <x v="75"/>
    </i>
    <i>
      <x v="18"/>
    </i>
    <i>
      <x v="180"/>
    </i>
    <i>
      <x v="98"/>
    </i>
    <i>
      <x v="200"/>
    </i>
    <i>
      <x v="69"/>
    </i>
    <i>
      <x v="203"/>
    </i>
    <i t="grand">
      <x/>
    </i>
  </rowItems>
  <colItems count="1">
    <i/>
  </colItems>
  <dataFields count="1">
    <dataField name="New Death" fld="5" baseField="1" baseItem="8"/>
  </dataFields>
  <formats count="20">
    <format dxfId="51">
      <pivotArea collapsedLevelsAreSubtotals="1" fieldPosition="0">
        <references count="1">
          <reference field="1" count="10">
            <x v="26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50">
      <pivotArea dataOnly="0" labelOnly="1" fieldPosition="0">
        <references count="1">
          <reference field="1" count="10">
            <x v="26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49">
      <pivotArea collapsedLevelsAreSubtotals="1" fieldPosition="0">
        <references count="1">
          <reference field="1" count="10">
            <x v="26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48">
      <pivotArea dataOnly="0" labelOnly="1" fieldPosition="0">
        <references count="1">
          <reference field="1" count="10">
            <x v="26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1" count="10">
            <x v="26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dataOnly="0" labelOnly="1" outline="0" axis="axisValues" fieldPosition="0"/>
    </format>
    <format dxfId="36">
      <pivotArea dataOnly="0" labelOnly="1" fieldPosition="0">
        <references count="1">
          <reference field="1" count="10">
            <x v="26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collapsedLevelsAreSubtotals="1" fieldPosition="0">
        <references count="1">
          <reference field="1" count="10">
            <x v="18"/>
            <x v="26"/>
            <x v="69"/>
            <x v="75"/>
            <x v="93"/>
            <x v="98"/>
            <x v="138"/>
            <x v="180"/>
            <x v="200"/>
            <x v="203"/>
          </reference>
        </references>
      </pivotArea>
    </format>
    <format dxfId="32">
      <pivotArea dataOnly="0" labelOnly="1" fieldPosition="0">
        <references count="1">
          <reference field="1" count="10">
            <x v="18"/>
            <x v="26"/>
            <x v="69"/>
            <x v="75"/>
            <x v="93"/>
            <x v="98"/>
            <x v="138"/>
            <x v="180"/>
            <x v="200"/>
            <x v="203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">
  <location ref="A3:D15" firstHeaderRow="1" firstDataRow="2" firstDataCol="1"/>
  <pivotFields count="13">
    <pivotField axis="axisCol" numFmtId="14" showAll="0">
      <items count="3">
        <item x="0"/>
        <item x="1"/>
        <item t="default"/>
      </items>
    </pivotField>
    <pivotField axis="axisRow" showAll="0" measureFilter="1" sortType="descending">
      <items count="213">
        <item x="85"/>
        <item x="91"/>
        <item x="53"/>
        <item x="79"/>
        <item x="159"/>
        <item x="203"/>
        <item x="160"/>
        <item x="50"/>
        <item x="67"/>
        <item x="132"/>
        <item x="23"/>
        <item x="15"/>
        <item x="66"/>
        <item x="147"/>
        <item x="69"/>
        <item x="100"/>
        <item x="136"/>
        <item x="55"/>
        <item x="9"/>
        <item x="186"/>
        <item x="155"/>
        <item x="142"/>
        <item x="198"/>
        <item x="104"/>
        <item x="70"/>
        <item x="174"/>
        <item x="13"/>
        <item x="204"/>
        <item x="121"/>
        <item x="77"/>
        <item x="89"/>
        <item x="205"/>
        <item x="193"/>
        <item x="124"/>
        <item x="71"/>
        <item x="12"/>
        <item x="191"/>
        <item x="207"/>
        <item x="143"/>
        <item x="180"/>
        <item x="96"/>
        <item x="24"/>
        <item x="0"/>
        <item x="46"/>
        <item x="138"/>
        <item x="83"/>
        <item x="56"/>
        <item x="84"/>
        <item x="172"/>
        <item x="82"/>
        <item x="27"/>
        <item x="25"/>
        <item x="73"/>
        <item x="120"/>
        <item x="170"/>
        <item x="45"/>
        <item x="116"/>
        <item x="31"/>
        <item x="52"/>
        <item x="127"/>
        <item x="163"/>
        <item x="151"/>
        <item x="61"/>
        <item x="178"/>
        <item x="139"/>
        <item x="115"/>
        <item x="199"/>
        <item x="171"/>
        <item x="42"/>
        <item x="5"/>
        <item x="131"/>
        <item x="141"/>
        <item x="145"/>
        <item x="200"/>
        <item x="109"/>
        <item x="4"/>
        <item x="93"/>
        <item x="123"/>
        <item x="47"/>
        <item x="181"/>
        <item x="176"/>
        <item x="119"/>
        <item x="128"/>
        <item x="110"/>
        <item x="150"/>
        <item x="149"/>
        <item x="154"/>
        <item x="97"/>
        <item x="64"/>
        <item x="63"/>
        <item x="54"/>
        <item x="20"/>
        <item x="35"/>
        <item x="6"/>
        <item x="60"/>
        <item x="21"/>
        <item x="112"/>
        <item x="18"/>
        <item x="3"/>
        <item x="88"/>
        <item x="137"/>
        <item x="28"/>
        <item x="94"/>
        <item x="72"/>
        <item x="113"/>
        <item x="68"/>
        <item x="103"/>
        <item x="166"/>
        <item x="78"/>
        <item x="80"/>
        <item x="153"/>
        <item x="157"/>
        <item x="133"/>
        <item x="65"/>
        <item x="38"/>
        <item x="144"/>
        <item x="129"/>
        <item x="189"/>
        <item x="33"/>
        <item x="162"/>
        <item x="134"/>
        <item x="98"/>
        <item x="118"/>
        <item x="194"/>
        <item x="101"/>
        <item x="114"/>
        <item x="37"/>
        <item x="58"/>
        <item x="130"/>
        <item x="167"/>
        <item x="107"/>
        <item x="188"/>
        <item x="57"/>
        <item x="165"/>
        <item x="185"/>
        <item x="158"/>
        <item x="168"/>
        <item x="187"/>
        <item x="11"/>
        <item x="164"/>
        <item x="59"/>
        <item x="195"/>
        <item x="90"/>
        <item x="102"/>
        <item x="75"/>
        <item x="22"/>
        <item x="86"/>
        <item x="32"/>
        <item x="105"/>
        <item x="41"/>
        <item x="208"/>
        <item x="122"/>
        <item x="29"/>
        <item x="34"/>
        <item x="26"/>
        <item x="14"/>
        <item x="44"/>
        <item x="95"/>
        <item x="30"/>
        <item x="17"/>
        <item x="125"/>
        <item x="16"/>
        <item x="182"/>
        <item x="173"/>
        <item x="152"/>
        <item x="209"/>
        <item x="99"/>
        <item x="201"/>
        <item x="36"/>
        <item x="108"/>
        <item x="40"/>
        <item x="183"/>
        <item x="196"/>
        <item x="49"/>
        <item x="146"/>
        <item x="74"/>
        <item x="62"/>
        <item x="175"/>
        <item x="48"/>
        <item x="206"/>
        <item x="2"/>
        <item x="111"/>
        <item x="197"/>
        <item x="177"/>
        <item x="169"/>
        <item x="184"/>
        <item x="19"/>
        <item x="10"/>
        <item x="161"/>
        <item x="92"/>
        <item x="156"/>
        <item x="43"/>
        <item x="210"/>
        <item x="135"/>
        <item x="126"/>
        <item x="76"/>
        <item x="8"/>
        <item x="190"/>
        <item x="39"/>
        <item x="140"/>
        <item x="7"/>
        <item x="51"/>
        <item x="87"/>
        <item x="1"/>
        <item x="81"/>
        <item x="192"/>
        <item x="117"/>
        <item x="106"/>
        <item x="202"/>
        <item x="211"/>
        <item x="148"/>
        <item x="1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60">
        <item x="81"/>
        <item x="91"/>
        <item x="92"/>
        <item x="88"/>
        <item x="90"/>
        <item x="74"/>
        <item x="89"/>
        <item x="93"/>
        <item x="80"/>
        <item x="84"/>
        <item x="146"/>
        <item x="73"/>
        <item x="62"/>
        <item x="83"/>
        <item x="71"/>
        <item x="157"/>
        <item x="151"/>
        <item x="69"/>
        <item x="158"/>
        <item x="153"/>
        <item x="59"/>
        <item x="72"/>
        <item x="150"/>
        <item x="145"/>
        <item x="142"/>
        <item x="57"/>
        <item x="58"/>
        <item x="85"/>
        <item x="53"/>
        <item x="60"/>
        <item x="154"/>
        <item x="156"/>
        <item x="75"/>
        <item x="76"/>
        <item x="16"/>
        <item x="65"/>
        <item x="87"/>
        <item x="63"/>
        <item x="132"/>
        <item x="70"/>
        <item x="127"/>
        <item x="149"/>
        <item x="147"/>
        <item x="43"/>
        <item x="66"/>
        <item x="152"/>
        <item x="77"/>
        <item x="78"/>
        <item x="155"/>
        <item x="0"/>
        <item x="55"/>
        <item x="82"/>
        <item x="144"/>
        <item x="79"/>
        <item x="137"/>
        <item x="47"/>
        <item x="67"/>
        <item x="38"/>
        <item x="61"/>
        <item x="48"/>
        <item x="52"/>
        <item x="116"/>
        <item x="113"/>
        <item x="140"/>
        <item x="50"/>
        <item x="23"/>
        <item x="64"/>
        <item x="33"/>
        <item x="86"/>
        <item x="56"/>
        <item x="42"/>
        <item x="141"/>
        <item x="139"/>
        <item x="129"/>
        <item x="51"/>
        <item x="148"/>
        <item x="138"/>
        <item x="143"/>
        <item x="44"/>
        <item x="136"/>
        <item x="46"/>
        <item x="119"/>
        <item x="22"/>
        <item x="121"/>
        <item x="134"/>
        <item x="40"/>
        <item x="34"/>
        <item x="130"/>
        <item x="41"/>
        <item x="32"/>
        <item x="25"/>
        <item x="131"/>
        <item x="45"/>
        <item x="135"/>
        <item x="107"/>
        <item x="27"/>
        <item x="128"/>
        <item x="126"/>
        <item x="49"/>
        <item x="15"/>
        <item x="133"/>
        <item x="120"/>
        <item x="124"/>
        <item x="39"/>
        <item x="109"/>
        <item x="35"/>
        <item x="36"/>
        <item x="26"/>
        <item x="125"/>
        <item x="122"/>
        <item x="37"/>
        <item x="117"/>
        <item x="123"/>
        <item x="54"/>
        <item x="24"/>
        <item x="30"/>
        <item x="110"/>
        <item x="21"/>
        <item x="31"/>
        <item x="118"/>
        <item x="103"/>
        <item x="18"/>
        <item x="28"/>
        <item x="19"/>
        <item x="115"/>
        <item x="10"/>
        <item x="20"/>
        <item x="14"/>
        <item x="111"/>
        <item x="112"/>
        <item x="29"/>
        <item x="114"/>
        <item x="105"/>
        <item x="106"/>
        <item x="11"/>
        <item x="104"/>
        <item x="12"/>
        <item x="102"/>
        <item x="17"/>
        <item x="9"/>
        <item x="6"/>
        <item x="108"/>
        <item x="100"/>
        <item x="13"/>
        <item x="98"/>
        <item x="8"/>
        <item x="3"/>
        <item x="7"/>
        <item x="96"/>
        <item x="95"/>
        <item x="97"/>
        <item x="5"/>
        <item x="4"/>
        <item x="2"/>
        <item x="101"/>
        <item x="99"/>
        <item x="94"/>
        <item x="1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1"/>
  </rowFields>
  <rowItems count="11">
    <i>
      <x v="203"/>
    </i>
    <i>
      <x v="180"/>
    </i>
    <i>
      <x v="69"/>
    </i>
    <i>
      <x v="200"/>
    </i>
    <i>
      <x v="196"/>
    </i>
    <i>
      <x v="98"/>
    </i>
    <i>
      <x v="75"/>
    </i>
    <i>
      <x v="93"/>
    </i>
    <i>
      <x v="26"/>
    </i>
    <i>
      <x v="15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New Cases" fld="3" baseField="1" baseItem="0"/>
  </dataFields>
  <formats count="26">
    <format dxfId="31">
      <pivotArea outline="0" collapsedLevelsAreSubtotals="1" fieldPosition="0"/>
    </format>
    <format dxfId="30">
      <pivotArea dataOnly="0" labelOnly="1" fieldPosition="0">
        <references count="1">
          <reference field="1" count="10">
            <x v="26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29">
      <pivotArea dataOnly="0" labelOnly="1" grandRow="1" outline="0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1" count="10">
            <x v="26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26">
      <pivotArea dataOnly="0" labelOnly="1" grandRow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0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10">
            <x v="18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0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10">
            <x v="18"/>
            <x v="69"/>
            <x v="75"/>
            <x v="93"/>
            <x v="98"/>
            <x v="159"/>
            <x v="180"/>
            <x v="196"/>
            <x v="200"/>
            <x v="203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9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9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 rowHeaderCaption="التاريخ">
  <location ref="A5:G10" firstHeaderRow="0" firstDataRow="1" firstDataCol="1" rowPageCount="1" colPageCount="1"/>
  <pivotFields count="13">
    <pivotField axis="axisRow" numFmtId="14" showAll="0">
      <items count="5">
        <item x="0"/>
        <item x="1"/>
        <item x="2"/>
        <item x="3"/>
        <item t="default"/>
      </items>
    </pivotField>
    <pivotField axis="axisPage" showAll="0">
      <items count="213">
        <item x="85"/>
        <item x="91"/>
        <item x="53"/>
        <item x="79"/>
        <item x="159"/>
        <item x="203"/>
        <item x="160"/>
        <item x="50"/>
        <item x="67"/>
        <item x="132"/>
        <item x="23"/>
        <item x="15"/>
        <item x="66"/>
        <item x="147"/>
        <item x="69"/>
        <item x="100"/>
        <item x="136"/>
        <item x="55"/>
        <item x="9"/>
        <item x="186"/>
        <item x="155"/>
        <item x="142"/>
        <item x="198"/>
        <item x="104"/>
        <item x="70"/>
        <item x="174"/>
        <item x="13"/>
        <item x="204"/>
        <item x="121"/>
        <item x="77"/>
        <item x="89"/>
        <item x="205"/>
        <item x="193"/>
        <item x="124"/>
        <item x="71"/>
        <item x="12"/>
        <item x="191"/>
        <item x="207"/>
        <item x="143"/>
        <item x="180"/>
        <item x="96"/>
        <item x="24"/>
        <item x="0"/>
        <item x="46"/>
        <item x="138"/>
        <item x="83"/>
        <item x="56"/>
        <item x="84"/>
        <item x="172"/>
        <item x="82"/>
        <item x="27"/>
        <item x="25"/>
        <item x="73"/>
        <item x="120"/>
        <item x="170"/>
        <item x="45"/>
        <item x="116"/>
        <item x="31"/>
        <item x="52"/>
        <item x="127"/>
        <item x="163"/>
        <item x="151"/>
        <item x="61"/>
        <item x="178"/>
        <item x="139"/>
        <item x="115"/>
        <item x="199"/>
        <item x="171"/>
        <item x="42"/>
        <item x="5"/>
        <item x="131"/>
        <item x="141"/>
        <item x="145"/>
        <item x="200"/>
        <item x="109"/>
        <item x="4"/>
        <item x="93"/>
        <item x="123"/>
        <item x="47"/>
        <item x="181"/>
        <item x="176"/>
        <item x="119"/>
        <item x="128"/>
        <item x="110"/>
        <item x="150"/>
        <item x="149"/>
        <item x="154"/>
        <item x="97"/>
        <item x="64"/>
        <item x="63"/>
        <item x="54"/>
        <item x="20"/>
        <item x="35"/>
        <item x="6"/>
        <item x="60"/>
        <item x="21"/>
        <item x="112"/>
        <item x="18"/>
        <item x="3"/>
        <item x="88"/>
        <item x="137"/>
        <item x="28"/>
        <item x="94"/>
        <item x="72"/>
        <item x="113"/>
        <item x="68"/>
        <item x="103"/>
        <item x="166"/>
        <item x="78"/>
        <item x="80"/>
        <item x="153"/>
        <item x="157"/>
        <item x="133"/>
        <item x="65"/>
        <item x="38"/>
        <item x="144"/>
        <item x="129"/>
        <item x="189"/>
        <item x="33"/>
        <item x="162"/>
        <item x="134"/>
        <item x="98"/>
        <item x="118"/>
        <item x="194"/>
        <item x="101"/>
        <item x="114"/>
        <item x="37"/>
        <item x="58"/>
        <item x="130"/>
        <item x="167"/>
        <item x="107"/>
        <item x="188"/>
        <item x="57"/>
        <item x="165"/>
        <item x="185"/>
        <item x="158"/>
        <item x="168"/>
        <item x="187"/>
        <item x="11"/>
        <item x="164"/>
        <item x="59"/>
        <item x="195"/>
        <item x="90"/>
        <item x="102"/>
        <item x="75"/>
        <item x="22"/>
        <item x="86"/>
        <item x="32"/>
        <item x="105"/>
        <item x="41"/>
        <item x="208"/>
        <item x="122"/>
        <item x="29"/>
        <item x="34"/>
        <item x="26"/>
        <item x="14"/>
        <item x="44"/>
        <item x="95"/>
        <item x="30"/>
        <item x="17"/>
        <item x="125"/>
        <item x="16"/>
        <item x="182"/>
        <item x="173"/>
        <item x="152"/>
        <item x="209"/>
        <item x="99"/>
        <item x="201"/>
        <item x="36"/>
        <item x="108"/>
        <item x="40"/>
        <item x="183"/>
        <item x="196"/>
        <item x="49"/>
        <item x="146"/>
        <item x="74"/>
        <item x="62"/>
        <item x="175"/>
        <item x="48"/>
        <item x="206"/>
        <item x="2"/>
        <item x="111"/>
        <item x="197"/>
        <item x="177"/>
        <item x="169"/>
        <item x="184"/>
        <item x="19"/>
        <item x="10"/>
        <item x="161"/>
        <item x="92"/>
        <item x="156"/>
        <item x="43"/>
        <item x="210"/>
        <item x="135"/>
        <item x="126"/>
        <item x="76"/>
        <item x="8"/>
        <item x="190"/>
        <item x="39"/>
        <item x="140"/>
        <item x="7"/>
        <item x="51"/>
        <item x="87"/>
        <item x="1"/>
        <item x="81"/>
        <item x="192"/>
        <item x="117"/>
        <item x="106"/>
        <item x="202"/>
        <item x="211"/>
        <item x="148"/>
        <item x="179"/>
        <item t="default"/>
      </items>
    </pivotField>
    <pivotField dataField="1" showAll="0"/>
    <pivotField dataField="1" showAll="0"/>
    <pivotField dataField="1" showAll="0"/>
    <pivotField dataField="1" showAll="0">
      <items count="90">
        <item x="22"/>
        <item x="0"/>
        <item x="31"/>
        <item x="16"/>
        <item x="26"/>
        <item x="33"/>
        <item x="21"/>
        <item x="37"/>
        <item x="23"/>
        <item x="35"/>
        <item x="58"/>
        <item x="53"/>
        <item x="17"/>
        <item x="36"/>
        <item x="25"/>
        <item x="88"/>
        <item x="27"/>
        <item x="52"/>
        <item x="24"/>
        <item x="56"/>
        <item x="29"/>
        <item x="15"/>
        <item x="73"/>
        <item x="57"/>
        <item x="55"/>
        <item x="20"/>
        <item x="14"/>
        <item x="28"/>
        <item x="72"/>
        <item x="69"/>
        <item x="32"/>
        <item x="47"/>
        <item x="51"/>
        <item x="85"/>
        <item x="54"/>
        <item x="30"/>
        <item x="81"/>
        <item x="86"/>
        <item x="19"/>
        <item x="10"/>
        <item x="70"/>
        <item x="84"/>
        <item x="50"/>
        <item x="87"/>
        <item x="12"/>
        <item x="49"/>
        <item x="68"/>
        <item x="80"/>
        <item x="45"/>
        <item x="8"/>
        <item x="66"/>
        <item x="83"/>
        <item x="71"/>
        <item x="18"/>
        <item x="65"/>
        <item x="6"/>
        <item x="79"/>
        <item x="44"/>
        <item x="48"/>
        <item x="13"/>
        <item x="42"/>
        <item x="82"/>
        <item x="11"/>
        <item x="63"/>
        <item x="77"/>
        <item x="4"/>
        <item x="9"/>
        <item x="67"/>
        <item x="46"/>
        <item x="75"/>
        <item x="78"/>
        <item x="76"/>
        <item x="39"/>
        <item x="60"/>
        <item x="61"/>
        <item x="62"/>
        <item x="3"/>
        <item x="40"/>
        <item x="41"/>
        <item x="2"/>
        <item x="64"/>
        <item x="7"/>
        <item x="43"/>
        <item x="5"/>
        <item x="59"/>
        <item x="38"/>
        <item x="1"/>
        <item x="74"/>
        <item x="34"/>
        <item t="default"/>
      </items>
    </pivotField>
    <pivotField showAll="0">
      <items count="360">
        <item x="107"/>
        <item x="93"/>
        <item x="86"/>
        <item x="95"/>
        <item x="110"/>
        <item x="88"/>
        <item x="106"/>
        <item x="64"/>
        <item x="102"/>
        <item x="117"/>
        <item x="97"/>
        <item x="99"/>
        <item x="118"/>
        <item x="108"/>
        <item x="358"/>
        <item x="40"/>
        <item x="109"/>
        <item x="104"/>
        <item x="192"/>
        <item x="112"/>
        <item x="264"/>
        <item x="114"/>
        <item x="72"/>
        <item x="115"/>
        <item x="20"/>
        <item x="100"/>
        <item x="351"/>
        <item x="80"/>
        <item x="194"/>
        <item x="79"/>
        <item x="344"/>
        <item x="21"/>
        <item x="90"/>
        <item x="92"/>
        <item x="181"/>
        <item x="73"/>
        <item x="77"/>
        <item x="84"/>
        <item x="177"/>
        <item x="176"/>
        <item x="111"/>
        <item x="94"/>
        <item x="50"/>
        <item x="354"/>
        <item x="74"/>
        <item x="89"/>
        <item x="57"/>
        <item x="91"/>
        <item x="82"/>
        <item x="78"/>
        <item x="172"/>
        <item x="113"/>
        <item x="262"/>
        <item x="187"/>
        <item x="75"/>
        <item x="190"/>
        <item x="70"/>
        <item x="69"/>
        <item x="105"/>
        <item x="251"/>
        <item x="76"/>
        <item x="260"/>
        <item x="353"/>
        <item x="185"/>
        <item x="179"/>
        <item x="346"/>
        <item x="162"/>
        <item x="356"/>
        <item x="178"/>
        <item x="155"/>
        <item x="44"/>
        <item x="174"/>
        <item x="60"/>
        <item x="103"/>
        <item x="248"/>
        <item x="253"/>
        <item x="335"/>
        <item x="252"/>
        <item x="258"/>
        <item x="98"/>
        <item x="167"/>
        <item x="47"/>
        <item x="62"/>
        <item x="230"/>
        <item x="175"/>
        <item x="183"/>
        <item x="65"/>
        <item x="243"/>
        <item x="337"/>
        <item x="193"/>
        <item x="237"/>
        <item x="151"/>
        <item x="56"/>
        <item x="263"/>
        <item x="67"/>
        <item x="189"/>
        <item x="256"/>
        <item x="166"/>
        <item x="357"/>
        <item x="339"/>
        <item x="39"/>
        <item x="239"/>
        <item x="249"/>
        <item x="340"/>
        <item x="96"/>
        <item x="33"/>
        <item x="347"/>
        <item x="61"/>
        <item x="261"/>
        <item x="169"/>
        <item x="7"/>
        <item x="101"/>
        <item x="66"/>
        <item x="54"/>
        <item x="188"/>
        <item x="191"/>
        <item x="83"/>
        <item x="168"/>
        <item x="244"/>
        <item x="186"/>
        <item x="180"/>
        <item x="147"/>
        <item x="87"/>
        <item x="85"/>
        <item x="333"/>
        <item x="157"/>
        <item x="13"/>
        <item x="45"/>
        <item x="355"/>
        <item x="184"/>
        <item x="259"/>
        <item x="338"/>
        <item x="81"/>
        <item x="328"/>
        <item x="182"/>
        <item x="170"/>
        <item x="343"/>
        <item x="231"/>
        <item x="14"/>
        <item x="43"/>
        <item x="246"/>
        <item x="153"/>
        <item x="257"/>
        <item x="55"/>
        <item x="352"/>
        <item x="255"/>
        <item x="350"/>
        <item x="349"/>
        <item x="326"/>
        <item x="223"/>
        <item x="152"/>
        <item x="254"/>
        <item x="11"/>
        <item x="329"/>
        <item x="34"/>
        <item x="322"/>
        <item x="131"/>
        <item x="317"/>
        <item x="38"/>
        <item x="46"/>
        <item x="208"/>
        <item x="348"/>
        <item x="25"/>
        <item x="331"/>
        <item x="149"/>
        <item x="334"/>
        <item x="245"/>
        <item x="63"/>
        <item x="41"/>
        <item x="26"/>
        <item x="330"/>
        <item x="345"/>
        <item x="58"/>
        <item x="233"/>
        <item x="163"/>
        <item x="341"/>
        <item x="229"/>
        <item x="173"/>
        <item x="30"/>
        <item x="125"/>
        <item x="52"/>
        <item x="51"/>
        <item x="311"/>
        <item x="342"/>
        <item x="303"/>
        <item x="49"/>
        <item x="316"/>
        <item x="142"/>
        <item x="226"/>
        <item x="136"/>
        <item x="247"/>
        <item x="228"/>
        <item x="159"/>
        <item x="138"/>
        <item x="305"/>
        <item x="165"/>
        <item x="160"/>
        <item x="158"/>
        <item x="320"/>
        <item x="315"/>
        <item x="48"/>
        <item x="217"/>
        <item x="59"/>
        <item x="37"/>
        <item x="302"/>
        <item x="235"/>
        <item x="68"/>
        <item x="156"/>
        <item x="242"/>
        <item x="283"/>
        <item x="171"/>
        <item x="31"/>
        <item x="327"/>
        <item x="232"/>
        <item x="150"/>
        <item x="236"/>
        <item x="241"/>
        <item x="215"/>
        <item x="164"/>
        <item x="279"/>
        <item x="301"/>
        <item x="71"/>
        <item x="332"/>
        <item x="36"/>
        <item x="19"/>
        <item x="308"/>
        <item x="250"/>
        <item x="336"/>
        <item x="29"/>
        <item x="35"/>
        <item x="27"/>
        <item x="53"/>
        <item x="17"/>
        <item x="240"/>
        <item x="148"/>
        <item x="312"/>
        <item x="298"/>
        <item x="145"/>
        <item x="141"/>
        <item x="318"/>
        <item x="319"/>
        <item x="325"/>
        <item x="214"/>
        <item x="294"/>
        <item x="306"/>
        <item x="222"/>
        <item x="309"/>
        <item x="161"/>
        <item x="227"/>
        <item x="299"/>
        <item x="218"/>
        <item x="238"/>
        <item x="42"/>
        <item x="137"/>
        <item x="324"/>
        <item x="18"/>
        <item x="323"/>
        <item x="133"/>
        <item x="310"/>
        <item x="221"/>
        <item x="314"/>
        <item x="290"/>
        <item x="154"/>
        <item x="289"/>
        <item x="212"/>
        <item x="285"/>
        <item x="23"/>
        <item x="234"/>
        <item x="134"/>
        <item x="296"/>
        <item x="321"/>
        <item x="28"/>
        <item x="207"/>
        <item x="288"/>
        <item x="297"/>
        <item x="32"/>
        <item x="24"/>
        <item x="140"/>
        <item x="225"/>
        <item x="210"/>
        <item x="139"/>
        <item x="144"/>
        <item x="292"/>
        <item x="146"/>
        <item x="313"/>
        <item x="307"/>
        <item x="291"/>
        <item x="8"/>
        <item x="220"/>
        <item x="224"/>
        <item x="216"/>
        <item x="293"/>
        <item x="213"/>
        <item x="127"/>
        <item x="22"/>
        <item x="143"/>
        <item x="280"/>
        <item x="304"/>
        <item x="274"/>
        <item x="219"/>
        <item x="203"/>
        <item x="284"/>
        <item x="300"/>
        <item x="295"/>
        <item x="287"/>
        <item x="9"/>
        <item x="15"/>
        <item x="12"/>
        <item x="128"/>
        <item x="130"/>
        <item x="132"/>
        <item x="204"/>
        <item x="281"/>
        <item x="16"/>
        <item x="135"/>
        <item x="209"/>
        <item x="211"/>
        <item x="206"/>
        <item x="286"/>
        <item x="276"/>
        <item x="10"/>
        <item x="282"/>
        <item x="129"/>
        <item x="277"/>
        <item x="272"/>
        <item x="205"/>
        <item x="278"/>
        <item x="275"/>
        <item x="5"/>
        <item x="1"/>
        <item x="123"/>
        <item x="198"/>
        <item x="3"/>
        <item x="120"/>
        <item x="6"/>
        <item x="122"/>
        <item x="197"/>
        <item x="195"/>
        <item x="269"/>
        <item x="126"/>
        <item x="202"/>
        <item x="268"/>
        <item x="2"/>
        <item x="4"/>
        <item x="124"/>
        <item x="121"/>
        <item x="273"/>
        <item x="199"/>
        <item x="196"/>
        <item x="266"/>
        <item x="265"/>
        <item x="0"/>
        <item x="119"/>
        <item x="201"/>
        <item x="267"/>
        <item x="270"/>
        <item x="200"/>
        <item x="271"/>
        <item x="116"/>
        <item t="default"/>
      </items>
    </pivotField>
    <pivotField showAll="0"/>
    <pivotField showAll="0"/>
    <pivotField showAll="0"/>
    <pivotField dataField="1" showAll="0">
      <items count="523">
        <item x="334"/>
        <item x="147"/>
        <item x="44"/>
        <item x="408"/>
        <item x="418"/>
        <item x="299"/>
        <item x="277"/>
        <item x="127"/>
        <item x="461"/>
        <item x="311"/>
        <item x="158"/>
        <item x="36"/>
        <item x="143"/>
        <item x="441"/>
        <item x="282"/>
        <item x="131"/>
        <item x="437"/>
        <item x="297"/>
        <item x="457"/>
        <item x="306"/>
        <item x="151"/>
        <item x="41"/>
        <item x="307"/>
        <item x="296"/>
        <item x="435"/>
        <item x="292"/>
        <item x="138"/>
        <item x="162"/>
        <item x="323"/>
        <item x="446"/>
        <item x="33"/>
        <item x="167"/>
        <item x="156"/>
        <item x="121"/>
        <item x="169"/>
        <item x="312"/>
        <item x="273"/>
        <item x="440"/>
        <item x="149"/>
        <item x="410"/>
        <item x="48"/>
        <item x="340"/>
        <item x="479"/>
        <item x="341"/>
        <item x="463"/>
        <item x="342"/>
        <item x="480"/>
        <item x="53"/>
        <item x="186"/>
        <item x="500"/>
        <item x="201"/>
        <item x="188"/>
        <item x="170"/>
        <item x="189"/>
        <item x="319"/>
        <item x="99"/>
        <item x="335"/>
        <item x="15"/>
        <item x="470"/>
        <item x="249"/>
        <item x="181"/>
        <item x="417"/>
        <item x="345"/>
        <item x="444"/>
        <item x="386"/>
        <item x="455"/>
        <item x="191"/>
        <item x="111"/>
        <item x="16"/>
        <item x="468"/>
        <item x="100"/>
        <item x="322"/>
        <item x="264"/>
        <item x="402"/>
        <item x="281"/>
        <item x="483"/>
        <item x="21"/>
        <item x="252"/>
        <item x="439"/>
        <item x="507"/>
        <item x="132"/>
        <item x="148"/>
        <item x="301"/>
        <item x="106"/>
        <item x="196"/>
        <item x="415"/>
        <item x="357"/>
        <item x="205"/>
        <item x="260"/>
        <item x="343"/>
        <item x="302"/>
        <item x="42"/>
        <item x="344"/>
        <item x="452"/>
        <item x="460"/>
        <item x="154"/>
        <item x="286"/>
        <item x="330"/>
        <item x="65"/>
        <item x="473"/>
        <item x="135"/>
        <item x="510"/>
        <item x="190"/>
        <item x="207"/>
        <item x="118"/>
        <item x="398"/>
        <item x="32"/>
        <item x="268"/>
        <item x="401"/>
        <item x="445"/>
        <item x="484"/>
        <item x="152"/>
        <item x="304"/>
        <item x="141"/>
        <item x="129"/>
        <item x="28"/>
        <item x="324"/>
        <item x="309"/>
        <item x="171"/>
        <item x="482"/>
        <item x="349"/>
        <item x="155"/>
        <item x="183"/>
        <item x="491"/>
        <item x="513"/>
        <item x="49"/>
        <item x="293"/>
        <item x="332"/>
        <item x="194"/>
        <item x="159"/>
        <item x="284"/>
        <item x="462"/>
        <item x="179"/>
        <item x="270"/>
        <item x="29"/>
        <item x="108"/>
        <item x="487"/>
        <item x="116"/>
        <item x="165"/>
        <item x="420"/>
        <item x="447"/>
        <item x="481"/>
        <item x="327"/>
        <item x="431"/>
        <item x="315"/>
        <item x="125"/>
        <item x="267"/>
        <item x="20"/>
        <item x="115"/>
        <item x="366"/>
        <item x="427"/>
        <item x="333"/>
        <item x="52"/>
        <item x="318"/>
        <item x="465"/>
        <item x="180"/>
        <item x="145"/>
        <item x="367"/>
        <item x="109"/>
        <item x="475"/>
        <item x="258"/>
        <item x="414"/>
        <item x="213"/>
        <item x="123"/>
        <item x="24"/>
        <item x="139"/>
        <item x="280"/>
        <item x="176"/>
        <item x="406"/>
        <item x="14"/>
        <item x="101"/>
        <item x="263"/>
        <item x="291"/>
        <item x="255"/>
        <item x="506"/>
        <item x="329"/>
        <item x="276"/>
        <item x="274"/>
        <item x="8"/>
        <item x="298"/>
        <item x="425"/>
        <item x="91"/>
        <item x="243"/>
        <item x="217"/>
        <item x="114"/>
        <item x="122"/>
        <item x="200"/>
        <item x="4"/>
        <item x="257"/>
        <item x="400"/>
        <item x="177"/>
        <item x="172"/>
        <item x="150"/>
        <item x="495"/>
        <item x="303"/>
        <item x="88"/>
        <item x="34"/>
        <item x="488"/>
        <item x="384"/>
        <item x="266"/>
        <item x="399"/>
        <item x="325"/>
        <item x="35"/>
        <item x="489"/>
        <item x="98"/>
        <item x="124"/>
        <item x="239"/>
        <item x="438"/>
        <item x="11"/>
        <item x="411"/>
        <item x="424"/>
        <item x="163"/>
        <item x="25"/>
        <item x="443"/>
        <item x="251"/>
        <item x="107"/>
        <item x="419"/>
        <item x="55"/>
        <item x="503"/>
        <item x="275"/>
        <item x="394"/>
        <item x="486"/>
        <item x="433"/>
        <item x="339"/>
        <item x="449"/>
        <item x="95"/>
        <item x="412"/>
        <item x="422"/>
        <item x="184"/>
        <item x="220"/>
        <item x="314"/>
        <item x="13"/>
        <item x="130"/>
        <item x="337"/>
        <item x="97"/>
        <item x="279"/>
        <item x="38"/>
        <item x="247"/>
        <item x="469"/>
        <item x="23"/>
        <item x="466"/>
        <item x="185"/>
        <item x="317"/>
        <item x="250"/>
        <item x="321"/>
        <item x="396"/>
        <item x="508"/>
        <item x="393"/>
        <item x="64"/>
        <item x="351"/>
        <item x="496"/>
        <item x="347"/>
        <item x="164"/>
        <item x="168"/>
        <item x="110"/>
        <item x="51"/>
        <item x="382"/>
        <item x="467"/>
        <item x="454"/>
        <item x="363"/>
        <item x="494"/>
        <item x="18"/>
        <item x="104"/>
        <item x="256"/>
        <item x="430"/>
        <item x="254"/>
        <item x="456"/>
        <item x="392"/>
        <item x="261"/>
        <item x="193"/>
        <item x="103"/>
        <item x="1"/>
        <item x="453"/>
        <item x="195"/>
        <item x="128"/>
        <item x="60"/>
        <item x="450"/>
        <item x="498"/>
        <item x="305"/>
        <item x="46"/>
        <item x="350"/>
        <item x="373"/>
        <item x="84"/>
        <item x="198"/>
        <item x="358"/>
        <item x="9"/>
        <item x="153"/>
        <item x="283"/>
        <item x="492"/>
        <item x="208"/>
        <item x="404"/>
        <item x="19"/>
        <item x="235"/>
        <item x="359"/>
        <item x="241"/>
        <item x="83"/>
        <item x="352"/>
        <item x="160"/>
        <item x="0"/>
        <item x="93"/>
        <item x="133"/>
        <item x="518"/>
        <item x="22"/>
        <item x="501"/>
        <item x="146"/>
        <item x="161"/>
        <item x="459"/>
        <item x="50"/>
        <item x="285"/>
        <item x="166"/>
        <item x="348"/>
        <item x="112"/>
        <item x="105"/>
        <item x="210"/>
        <item x="354"/>
        <item x="395"/>
        <item x="451"/>
        <item x="246"/>
        <item x="370"/>
        <item x="308"/>
        <item x="471"/>
        <item x="134"/>
        <item x="157"/>
        <item x="320"/>
        <item x="37"/>
        <item x="265"/>
        <item x="202"/>
        <item x="300"/>
        <item x="389"/>
        <item x="288"/>
        <item x="458"/>
        <item x="316"/>
        <item x="313"/>
        <item x="429"/>
        <item x="428"/>
        <item x="259"/>
        <item x="421"/>
        <item x="423"/>
        <item x="226"/>
        <item x="26"/>
        <item x="409"/>
        <item x="310"/>
        <item x="113"/>
        <item x="126"/>
        <item x="476"/>
        <item x="328"/>
        <item x="490"/>
        <item x="262"/>
        <item x="30"/>
        <item x="403"/>
        <item x="203"/>
        <item x="391"/>
        <item x="197"/>
        <item x="464"/>
        <item x="434"/>
        <item x="442"/>
        <item x="326"/>
        <item x="516"/>
        <item x="12"/>
        <item x="175"/>
        <item x="405"/>
        <item x="378"/>
        <item x="54"/>
        <item x="499"/>
        <item x="96"/>
        <item x="142"/>
        <item x="360"/>
        <item x="27"/>
        <item x="353"/>
        <item x="361"/>
        <item x="117"/>
        <item x="173"/>
        <item x="278"/>
        <item x="199"/>
        <item x="377"/>
        <item x="45"/>
        <item x="295"/>
        <item x="248"/>
        <item x="493"/>
        <item x="448"/>
        <item x="209"/>
        <item x="63"/>
        <item x="509"/>
        <item x="474"/>
        <item x="211"/>
        <item x="221"/>
        <item x="119"/>
        <item x="178"/>
        <item x="6"/>
        <item x="90"/>
        <item x="174"/>
        <item x="385"/>
        <item x="223"/>
        <item x="242"/>
        <item x="331"/>
        <item x="67"/>
        <item x="387"/>
        <item x="271"/>
        <item x="269"/>
        <item x="58"/>
        <item x="362"/>
        <item x="144"/>
        <item x="472"/>
        <item x="416"/>
        <item x="511"/>
        <item x="47"/>
        <item x="59"/>
        <item x="39"/>
        <item x="502"/>
        <item x="356"/>
        <item x="43"/>
        <item x="204"/>
        <item x="290"/>
        <item x="140"/>
        <item x="187"/>
        <item x="62"/>
        <item x="497"/>
        <item x="294"/>
        <item x="287"/>
        <item x="371"/>
        <item x="426"/>
        <item x="136"/>
        <item x="485"/>
        <item x="230"/>
        <item x="76"/>
        <item x="219"/>
        <item x="224"/>
        <item x="206"/>
        <item x="505"/>
        <item x="355"/>
        <item x="338"/>
        <item x="68"/>
        <item x="407"/>
        <item x="212"/>
        <item x="253"/>
        <item x="478"/>
        <item x="31"/>
        <item x="346"/>
        <item x="120"/>
        <item x="374"/>
        <item x="17"/>
        <item x="413"/>
        <item x="102"/>
        <item x="272"/>
        <item x="365"/>
        <item x="192"/>
        <item x="521"/>
        <item x="222"/>
        <item x="66"/>
        <item x="225"/>
        <item x="477"/>
        <item x="336"/>
        <item x="182"/>
        <item x="61"/>
        <item x="436"/>
        <item x="2"/>
        <item x="364"/>
        <item x="85"/>
        <item x="57"/>
        <item x="5"/>
        <item x="379"/>
        <item x="215"/>
        <item x="236"/>
        <item x="74"/>
        <item x="227"/>
        <item x="245"/>
        <item x="87"/>
        <item x="397"/>
        <item x="514"/>
        <item x="94"/>
        <item x="238"/>
        <item x="10"/>
        <item x="79"/>
        <item x="233"/>
        <item x="504"/>
        <item x="390"/>
        <item x="520"/>
        <item x="92"/>
        <item x="517"/>
        <item x="7"/>
        <item x="80"/>
        <item x="89"/>
        <item x="3"/>
        <item x="244"/>
        <item x="369"/>
        <item x="240"/>
        <item x="86"/>
        <item x="237"/>
        <item x="72"/>
        <item x="73"/>
        <item x="381"/>
        <item x="519"/>
        <item x="383"/>
        <item x="75"/>
        <item x="380"/>
        <item x="218"/>
        <item x="372"/>
        <item x="69"/>
        <item x="40"/>
        <item x="432"/>
        <item x="234"/>
        <item x="81"/>
        <item x="388"/>
        <item x="512"/>
        <item x="515"/>
        <item x="137"/>
        <item x="229"/>
        <item x="289"/>
        <item x="71"/>
        <item x="368"/>
        <item x="231"/>
        <item x="216"/>
        <item x="375"/>
        <item x="214"/>
        <item x="70"/>
        <item x="376"/>
        <item x="228"/>
        <item x="78"/>
        <item x="232"/>
        <item x="82"/>
        <item x="77"/>
        <item x="56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58" hier="-1"/>
  </pageFields>
  <dataFields count="6">
    <dataField name="أجمالي الحالات" fld="2" baseField="0" baseItem="0"/>
    <dataField name="الحالات الجديدة" fld="3" baseField="0" baseItem="0"/>
    <dataField name="أجمالي الوفيات" fld="4" baseField="0" baseItem="0"/>
    <dataField name="الوفيات الجديدة" fld="5" baseField="0" baseItem="0"/>
    <dataField name="معدل الوفاة" fld="10" baseField="0" baseItem="0" numFmtId="164"/>
    <dataField name="معدل الشفاء" fld="12" baseField="0" baseItem="0" numFmtId="9"/>
  </dataFields>
  <formats count="6">
    <format dxfId="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1" sqref="B11"/>
    </sheetView>
  </sheetViews>
  <sheetFormatPr defaultRowHeight="14.25" x14ac:dyDescent="0.2"/>
  <cols>
    <col min="1" max="1" width="12.5" customWidth="1"/>
    <col min="2" max="2" width="10.75" customWidth="1"/>
  </cols>
  <sheetData>
    <row r="1" spans="1:2" x14ac:dyDescent="0.2">
      <c r="A1" s="4"/>
      <c r="B1" s="4"/>
    </row>
    <row r="2" spans="1:2" x14ac:dyDescent="0.2">
      <c r="A2" s="4"/>
      <c r="B2" s="4"/>
    </row>
    <row r="3" spans="1:2" x14ac:dyDescent="0.2">
      <c r="A3" s="13" t="s">
        <v>228</v>
      </c>
      <c r="B3" s="4" t="s">
        <v>229</v>
      </c>
    </row>
    <row r="4" spans="1:2" x14ac:dyDescent="0.2">
      <c r="A4" s="14" t="s">
        <v>22</v>
      </c>
      <c r="B4" s="15">
        <v>206</v>
      </c>
    </row>
    <row r="5" spans="1:2" x14ac:dyDescent="0.2">
      <c r="A5" s="14" t="s">
        <v>15</v>
      </c>
      <c r="B5" s="15">
        <v>242</v>
      </c>
    </row>
    <row r="6" spans="1:2" x14ac:dyDescent="0.2">
      <c r="A6" s="18" t="s">
        <v>20</v>
      </c>
      <c r="B6" s="17">
        <v>280</v>
      </c>
    </row>
    <row r="7" spans="1:2" x14ac:dyDescent="0.2">
      <c r="A7" s="14" t="s">
        <v>13</v>
      </c>
      <c r="B7" s="15">
        <v>393</v>
      </c>
    </row>
    <row r="8" spans="1:2" x14ac:dyDescent="0.2">
      <c r="A8" s="18" t="s">
        <v>18</v>
      </c>
      <c r="B8" s="17">
        <v>610</v>
      </c>
    </row>
    <row r="9" spans="1:2" x14ac:dyDescent="0.2">
      <c r="A9" s="14" t="s">
        <v>11</v>
      </c>
      <c r="B9" s="15">
        <v>1180</v>
      </c>
    </row>
    <row r="10" spans="1:2" x14ac:dyDescent="0.2">
      <c r="A10" s="14" t="s">
        <v>12</v>
      </c>
      <c r="B10" s="15">
        <v>1229</v>
      </c>
    </row>
    <row r="11" spans="1:2" x14ac:dyDescent="0.2">
      <c r="A11" s="14" t="s">
        <v>16</v>
      </c>
      <c r="B11" s="15">
        <v>1798</v>
      </c>
    </row>
    <row r="12" spans="1:2" x14ac:dyDescent="0.2">
      <c r="A12" s="14" t="s">
        <v>14</v>
      </c>
      <c r="B12" s="15">
        <v>1976</v>
      </c>
    </row>
    <row r="13" spans="1:2" x14ac:dyDescent="0.2">
      <c r="A13" s="14" t="s">
        <v>10</v>
      </c>
      <c r="B13" s="15">
        <v>3730</v>
      </c>
    </row>
    <row r="14" spans="1:2" x14ac:dyDescent="0.2">
      <c r="A14" s="4" t="s">
        <v>227</v>
      </c>
      <c r="B14" s="16">
        <v>11644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C4" sqref="C4"/>
    </sheetView>
  </sheetViews>
  <sheetFormatPr defaultRowHeight="14.25" x14ac:dyDescent="0.2"/>
  <cols>
    <col min="1" max="1" width="12.5" customWidth="1"/>
    <col min="2" max="2" width="18.5" customWidth="1"/>
    <col min="3" max="3" width="9.625" customWidth="1"/>
    <col min="4" max="4" width="11.25" customWidth="1"/>
  </cols>
  <sheetData>
    <row r="3" spans="1:4" x14ac:dyDescent="0.2">
      <c r="A3" s="13" t="s">
        <v>230</v>
      </c>
      <c r="B3" s="13" t="s">
        <v>231</v>
      </c>
      <c r="C3" s="4"/>
      <c r="D3" s="4"/>
    </row>
    <row r="4" spans="1:4" x14ac:dyDescent="0.2">
      <c r="A4" s="13" t="s">
        <v>228</v>
      </c>
      <c r="B4" s="3">
        <v>43931</v>
      </c>
      <c r="C4" s="3">
        <v>43933</v>
      </c>
      <c r="D4" s="3" t="s">
        <v>227</v>
      </c>
    </row>
    <row r="5" spans="1:4" x14ac:dyDescent="0.2">
      <c r="A5" s="4" t="s">
        <v>10</v>
      </c>
      <c r="B5" s="16">
        <v>33536</v>
      </c>
      <c r="C5" s="16">
        <v>30003</v>
      </c>
      <c r="D5" s="16">
        <v>63539</v>
      </c>
    </row>
    <row r="6" spans="1:4" x14ac:dyDescent="0.2">
      <c r="A6" s="4" t="s">
        <v>11</v>
      </c>
      <c r="B6" s="16">
        <v>5002</v>
      </c>
      <c r="C6" s="16">
        <v>4754</v>
      </c>
      <c r="D6" s="16">
        <v>9756</v>
      </c>
    </row>
    <row r="7" spans="1:4" x14ac:dyDescent="0.2">
      <c r="A7" s="4" t="s">
        <v>14</v>
      </c>
      <c r="B7" s="16">
        <v>4799</v>
      </c>
      <c r="C7" s="16">
        <v>4785</v>
      </c>
      <c r="D7" s="16">
        <v>9584</v>
      </c>
    </row>
    <row r="8" spans="1:4" x14ac:dyDescent="0.2">
      <c r="A8" s="4" t="s">
        <v>16</v>
      </c>
      <c r="B8" s="16">
        <v>4344</v>
      </c>
      <c r="C8" s="16">
        <v>5233</v>
      </c>
      <c r="D8" s="16">
        <v>9577</v>
      </c>
    </row>
    <row r="9" spans="1:4" x14ac:dyDescent="0.2">
      <c r="A9" s="4" t="s">
        <v>17</v>
      </c>
      <c r="B9" s="16">
        <v>4056</v>
      </c>
      <c r="C9" s="16">
        <v>5138</v>
      </c>
      <c r="D9" s="16">
        <v>9194</v>
      </c>
    </row>
    <row r="10" spans="1:4" x14ac:dyDescent="0.2">
      <c r="A10" s="4" t="s">
        <v>12</v>
      </c>
      <c r="B10" s="16">
        <v>4204</v>
      </c>
      <c r="C10" s="16">
        <v>4694</v>
      </c>
      <c r="D10" s="16">
        <v>8898</v>
      </c>
    </row>
    <row r="11" spans="1:4" x14ac:dyDescent="0.2">
      <c r="A11" s="4" t="s">
        <v>13</v>
      </c>
      <c r="B11" s="16">
        <v>4939</v>
      </c>
      <c r="C11" s="16">
        <v>3281</v>
      </c>
      <c r="D11" s="16">
        <v>8220</v>
      </c>
    </row>
    <row r="12" spans="1:4" x14ac:dyDescent="0.2">
      <c r="A12" s="4" t="s">
        <v>15</v>
      </c>
      <c r="B12" s="16">
        <v>1634</v>
      </c>
      <c r="C12" s="16">
        <v>1837</v>
      </c>
      <c r="D12" s="16">
        <v>3471</v>
      </c>
    </row>
    <row r="13" spans="1:4" x14ac:dyDescent="0.2">
      <c r="A13" s="4" t="s">
        <v>22</v>
      </c>
      <c r="B13" s="16">
        <v>1957</v>
      </c>
      <c r="C13" s="16">
        <v>1173</v>
      </c>
      <c r="D13" s="16">
        <v>3130</v>
      </c>
    </row>
    <row r="14" spans="1:4" x14ac:dyDescent="0.2">
      <c r="A14" s="4" t="s">
        <v>26</v>
      </c>
      <c r="B14" s="16">
        <v>1459</v>
      </c>
      <c r="C14" s="16">
        <v>1667</v>
      </c>
      <c r="D14" s="16">
        <v>3126</v>
      </c>
    </row>
    <row r="15" spans="1:4" x14ac:dyDescent="0.2">
      <c r="A15" s="4" t="s">
        <v>227</v>
      </c>
      <c r="B15" s="16">
        <v>65930</v>
      </c>
      <c r="C15" s="16">
        <v>62565</v>
      </c>
      <c r="D15" s="16">
        <v>128495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tabSelected="1" topLeftCell="A3" zoomScale="175" zoomScaleNormal="175" workbookViewId="0">
      <selection activeCell="H13" sqref="H13"/>
    </sheetView>
  </sheetViews>
  <sheetFormatPr defaultRowHeight="14.25" x14ac:dyDescent="0.2"/>
  <cols>
    <col min="1" max="1" width="12" bestFit="1" customWidth="1"/>
    <col min="2" max="2" width="10.375" bestFit="1" customWidth="1"/>
    <col min="3" max="3" width="10.375" style="45" bestFit="1" customWidth="1"/>
    <col min="4" max="4" width="10.5" bestFit="1" customWidth="1"/>
    <col min="5" max="5" width="10.5" customWidth="1"/>
    <col min="6" max="6" width="7.875" customWidth="1"/>
    <col min="7" max="9" width="8.375" style="1" customWidth="1"/>
    <col min="10" max="10" width="9.875" bestFit="1" customWidth="1"/>
    <col min="11" max="11" width="19.125" bestFit="1" customWidth="1"/>
    <col min="12" max="12" width="8.875" bestFit="1" customWidth="1"/>
    <col min="13" max="13" width="12" customWidth="1"/>
    <col min="14" max="14" width="9.5" customWidth="1"/>
    <col min="15" max="15" width="10" customWidth="1"/>
  </cols>
  <sheetData>
    <row r="3" spans="1:15" ht="20.25" thickBot="1" x14ac:dyDescent="0.35">
      <c r="A3" s="42" t="s">
        <v>1</v>
      </c>
      <c r="B3" t="s">
        <v>61</v>
      </c>
      <c r="K3" s="50"/>
      <c r="L3" s="50"/>
      <c r="M3" s="50"/>
      <c r="N3" s="50"/>
    </row>
    <row r="4" spans="1:15" ht="15" thickBot="1" x14ac:dyDescent="0.25">
      <c r="J4" s="51"/>
      <c r="K4" s="51"/>
      <c r="L4" s="51"/>
      <c r="M4" s="51"/>
      <c r="N4" s="51"/>
      <c r="O4" s="51"/>
    </row>
    <row r="5" spans="1:15" x14ac:dyDescent="0.2">
      <c r="A5" s="42" t="s">
        <v>236</v>
      </c>
      <c r="B5" t="s">
        <v>235</v>
      </c>
      <c r="C5" t="s">
        <v>237</v>
      </c>
      <c r="D5" t="s">
        <v>238</v>
      </c>
      <c r="E5" t="s">
        <v>239</v>
      </c>
      <c r="F5" s="45" t="s">
        <v>240</v>
      </c>
      <c r="G5" s="1" t="s">
        <v>241</v>
      </c>
      <c r="J5" s="52"/>
      <c r="K5" s="53"/>
      <c r="L5" s="52"/>
      <c r="M5" s="52"/>
      <c r="N5" s="54"/>
      <c r="O5" s="55"/>
    </row>
    <row r="6" spans="1:15" x14ac:dyDescent="0.2">
      <c r="A6" s="43">
        <v>43931</v>
      </c>
      <c r="B6" s="44">
        <v>1699</v>
      </c>
      <c r="C6" s="44">
        <v>139</v>
      </c>
      <c r="D6" s="44">
        <v>118</v>
      </c>
      <c r="E6" s="44">
        <v>15</v>
      </c>
      <c r="F6" s="45">
        <v>6.9000000000000006E-2</v>
      </c>
      <c r="G6" s="1">
        <v>0.2</v>
      </c>
    </row>
    <row r="7" spans="1:15" x14ac:dyDescent="0.2">
      <c r="A7" s="43">
        <v>43933</v>
      </c>
      <c r="B7" s="44">
        <v>1939</v>
      </c>
      <c r="C7" s="44">
        <v>145</v>
      </c>
      <c r="D7" s="44">
        <v>146</v>
      </c>
      <c r="E7" s="44">
        <v>11</v>
      </c>
      <c r="F7" s="45">
        <v>7.529654461062403E-2</v>
      </c>
      <c r="G7" s="1">
        <v>0.21970087674058794</v>
      </c>
    </row>
    <row r="8" spans="1:15" x14ac:dyDescent="0.2">
      <c r="A8" s="43">
        <v>43935</v>
      </c>
      <c r="B8" s="44">
        <v>2190</v>
      </c>
      <c r="C8" s="44">
        <v>125</v>
      </c>
      <c r="D8" s="44">
        <v>164</v>
      </c>
      <c r="E8" s="44">
        <v>5</v>
      </c>
      <c r="F8" s="45">
        <v>7.4885844748858441E-2</v>
      </c>
      <c r="G8" s="1">
        <v>0.26894977168949774</v>
      </c>
    </row>
    <row r="9" spans="1:15" ht="16.5" customHeight="1" x14ac:dyDescent="0.2">
      <c r="A9" s="43">
        <v>43942</v>
      </c>
      <c r="B9" s="44">
        <v>3333</v>
      </c>
      <c r="C9" s="44">
        <v>189</v>
      </c>
      <c r="D9" s="44">
        <v>250</v>
      </c>
      <c r="E9" s="44">
        <v>11</v>
      </c>
      <c r="F9" s="45">
        <v>7.5007500750075007E-2</v>
      </c>
      <c r="G9" s="1">
        <v>0.24632463246324632</v>
      </c>
      <c r="J9" s="56"/>
      <c r="K9" s="57" t="s">
        <v>245</v>
      </c>
      <c r="L9" s="57"/>
      <c r="M9" s="57"/>
    </row>
    <row r="10" spans="1:15" ht="25.5" hidden="1" x14ac:dyDescent="0.2">
      <c r="A10" s="43" t="s">
        <v>227</v>
      </c>
      <c r="B10" s="44">
        <v>9161</v>
      </c>
      <c r="C10" s="44">
        <v>598</v>
      </c>
      <c r="D10" s="44">
        <v>678</v>
      </c>
      <c r="E10" s="44">
        <v>42</v>
      </c>
      <c r="F10" s="45">
        <v>0.29418989010955748</v>
      </c>
      <c r="G10" s="1">
        <v>0.93497528089333204</v>
      </c>
      <c r="J10" s="56"/>
      <c r="K10" s="56"/>
      <c r="L10" s="56"/>
      <c r="M10" s="56"/>
    </row>
    <row r="11" spans="1:15" ht="27" thickBot="1" x14ac:dyDescent="0.25">
      <c r="C11"/>
      <c r="J11" s="56"/>
      <c r="K11" s="58" t="s">
        <v>246</v>
      </c>
      <c r="L11" s="58"/>
      <c r="M11" s="58"/>
    </row>
    <row r="12" spans="1:15" ht="26.25" thickTop="1" x14ac:dyDescent="0.2">
      <c r="C12"/>
      <c r="J12" s="56"/>
      <c r="K12" s="59" t="s">
        <v>247</v>
      </c>
      <c r="L12" s="59" t="s">
        <v>247</v>
      </c>
      <c r="M12" s="56"/>
    </row>
    <row r="13" spans="1:15" ht="25.5" x14ac:dyDescent="0.2">
      <c r="B13" s="47"/>
      <c r="C13" s="47"/>
      <c r="D13" s="47"/>
      <c r="E13" s="47"/>
      <c r="J13" s="56"/>
      <c r="K13" s="59" t="s">
        <v>242</v>
      </c>
      <c r="L13" s="60">
        <v>1143</v>
      </c>
      <c r="M13" s="56"/>
    </row>
    <row r="14" spans="1:15" ht="25.5" x14ac:dyDescent="0.2">
      <c r="C14"/>
      <c r="J14" s="56"/>
      <c r="K14" s="59" t="s">
        <v>237</v>
      </c>
      <c r="L14" s="60">
        <v>64</v>
      </c>
      <c r="M14" s="56"/>
    </row>
    <row r="15" spans="1:15" ht="25.5" x14ac:dyDescent="0.2">
      <c r="C15" s="48"/>
      <c r="E15" s="49"/>
      <c r="F15" s="49"/>
      <c r="J15" s="56"/>
      <c r="K15" s="59" t="s">
        <v>243</v>
      </c>
      <c r="L15" s="60">
        <v>86</v>
      </c>
      <c r="M15" s="56"/>
    </row>
    <row r="16" spans="1:15" ht="25.5" x14ac:dyDescent="0.2">
      <c r="J16" s="56"/>
      <c r="K16" s="59" t="s">
        <v>239</v>
      </c>
      <c r="L16" s="60">
        <v>6</v>
      </c>
      <c r="M16" s="56"/>
    </row>
    <row r="17" spans="10:13" ht="25.5" x14ac:dyDescent="0.2">
      <c r="J17" s="56"/>
      <c r="K17" s="59" t="s">
        <v>240</v>
      </c>
      <c r="L17" s="61">
        <v>0</v>
      </c>
      <c r="M17" s="56"/>
    </row>
    <row r="18" spans="10:13" ht="25.5" x14ac:dyDescent="0.2">
      <c r="J18" s="56"/>
      <c r="K18" s="59" t="s">
        <v>244</v>
      </c>
      <c r="L18" s="62">
        <v>0.02</v>
      </c>
      <c r="M18" s="56"/>
    </row>
  </sheetData>
  <mergeCells count="4">
    <mergeCell ref="B13:E13"/>
    <mergeCell ref="K3:N3"/>
    <mergeCell ref="K9:M9"/>
    <mergeCell ref="K11:M11"/>
  </mergeCells>
  <conditionalFormatting sqref="G1:I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2 E14:E1048576">
    <cfRule type="colorScale" priority="13">
      <colorScale>
        <cfvo type="num" val="5"/>
        <cfvo type="num" val="10"/>
        <cfvo type="num" val="15"/>
        <color rgb="FF63BE7B"/>
        <color rgb="FFFFEB84"/>
        <color rgb="FFF8696B"/>
      </colorScale>
    </cfRule>
  </conditionalFormatting>
  <conditionalFormatting sqref="D1:D12 D14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2 C14:C1048576">
    <cfRule type="iconSet" priority="11">
      <iconSet iconSet="3Arrows" reverse="1">
        <cfvo type="percent" val="0"/>
        <cfvo type="num" val="139"/>
        <cfvo type="num" val="140"/>
      </iconSet>
    </cfRule>
  </conditionalFormatting>
  <conditionalFormatting sqref="B1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2"/>
  <sheetViews>
    <sheetView topLeftCell="A5" workbookViewId="0">
      <selection activeCell="B5" sqref="B5:N852"/>
    </sheetView>
  </sheetViews>
  <sheetFormatPr defaultRowHeight="14.25" outlineLevelCol="1" x14ac:dyDescent="0.2"/>
  <cols>
    <col min="1" max="1" width="3.375" customWidth="1"/>
    <col min="2" max="2" width="14" customWidth="1"/>
    <col min="3" max="3" width="22.375" customWidth="1"/>
    <col min="4" max="4" width="10.25" customWidth="1"/>
    <col min="5" max="5" width="9.875" customWidth="1"/>
    <col min="6" max="6" width="10.625" customWidth="1"/>
    <col min="7" max="7" width="14.25" bestFit="1" customWidth="1"/>
    <col min="8" max="8" width="19.125" hidden="1" customWidth="1" outlineLevel="1"/>
    <col min="9" max="9" width="16.25" hidden="1" customWidth="1" outlineLevel="1"/>
    <col min="10" max="10" width="17.625" hidden="1" customWidth="1" outlineLevel="1"/>
    <col min="11" max="11" width="10.5" hidden="1" customWidth="1" outlineLevel="1"/>
    <col min="12" max="12" width="10.75" style="7" customWidth="1" collapsed="1"/>
    <col min="13" max="13" width="18.5" style="2" customWidth="1"/>
    <col min="14" max="14" width="10.625" style="1" customWidth="1"/>
  </cols>
  <sheetData>
    <row r="2" spans="2:14" x14ac:dyDescent="0.2">
      <c r="D2" s="46" t="s">
        <v>232</v>
      </c>
      <c r="E2" s="46"/>
      <c r="F2" s="46"/>
      <c r="G2" s="46"/>
      <c r="H2" s="46"/>
      <c r="I2" s="46"/>
      <c r="J2" s="46"/>
      <c r="K2" s="46"/>
      <c r="L2" s="46"/>
    </row>
    <row r="3" spans="2:14" x14ac:dyDescent="0.2">
      <c r="D3" s="46"/>
      <c r="E3" s="46"/>
      <c r="F3" s="46"/>
      <c r="G3" s="46"/>
      <c r="H3" s="46"/>
      <c r="I3" s="46"/>
      <c r="J3" s="46"/>
      <c r="K3" s="46"/>
      <c r="L3" s="46"/>
    </row>
    <row r="4" spans="2:14" ht="15" thickBot="1" x14ac:dyDescent="0.25"/>
    <row r="5" spans="2:14" ht="15.75" thickBot="1" x14ac:dyDescent="0.25">
      <c r="B5" s="11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226</v>
      </c>
      <c r="L5" s="12" t="s">
        <v>225</v>
      </c>
      <c r="M5" s="9" t="s">
        <v>224</v>
      </c>
      <c r="N5" s="10" t="s">
        <v>223</v>
      </c>
    </row>
    <row r="6" spans="2:14" x14ac:dyDescent="0.2">
      <c r="B6" s="3">
        <v>43931</v>
      </c>
      <c r="C6" s="4" t="s">
        <v>9</v>
      </c>
      <c r="D6" s="4">
        <v>81865</v>
      </c>
      <c r="E6" s="4">
        <v>63</v>
      </c>
      <c r="F6" s="4">
        <v>3335</v>
      </c>
      <c r="G6" s="4">
        <v>2</v>
      </c>
      <c r="H6" s="4">
        <v>77370</v>
      </c>
      <c r="I6" s="4">
        <v>1160</v>
      </c>
      <c r="J6" s="4">
        <v>176</v>
      </c>
      <c r="K6" s="4"/>
      <c r="L6" s="6">
        <v>4.1000000000000002E-2</v>
      </c>
      <c r="M6" s="5"/>
      <c r="N6" s="5">
        <v>0.95</v>
      </c>
    </row>
    <row r="7" spans="2:14" x14ac:dyDescent="0.2">
      <c r="B7" s="3">
        <v>43931</v>
      </c>
      <c r="C7" s="4" t="s">
        <v>10</v>
      </c>
      <c r="D7" s="4">
        <v>468566</v>
      </c>
      <c r="E7" s="4">
        <v>33536</v>
      </c>
      <c r="F7" s="4">
        <v>16691</v>
      </c>
      <c r="G7" s="4">
        <v>1900</v>
      </c>
      <c r="H7" s="4">
        <v>25928</v>
      </c>
      <c r="I7" s="4">
        <v>425947</v>
      </c>
      <c r="J7" s="4">
        <v>10011</v>
      </c>
      <c r="K7" s="4">
        <v>2353096</v>
      </c>
      <c r="L7" s="6">
        <v>3.5999999999999997E-2</v>
      </c>
      <c r="M7" s="5">
        <v>0.19900000000000001</v>
      </c>
      <c r="N7" s="5">
        <v>0.06</v>
      </c>
    </row>
    <row r="8" spans="2:14" x14ac:dyDescent="0.2">
      <c r="B8" s="3">
        <v>43931</v>
      </c>
      <c r="C8" s="4" t="s">
        <v>11</v>
      </c>
      <c r="D8" s="4">
        <v>153222</v>
      </c>
      <c r="E8" s="4">
        <v>5002</v>
      </c>
      <c r="F8" s="4">
        <v>15447</v>
      </c>
      <c r="G8" s="4">
        <v>655</v>
      </c>
      <c r="H8" s="4">
        <v>52165</v>
      </c>
      <c r="I8" s="4">
        <v>85610</v>
      </c>
      <c r="J8" s="4">
        <v>7371</v>
      </c>
      <c r="K8" s="4">
        <v>355000</v>
      </c>
      <c r="L8" s="6">
        <v>0.10100000000000001</v>
      </c>
      <c r="M8" s="5">
        <v>0.432</v>
      </c>
      <c r="N8" s="5">
        <v>0.34</v>
      </c>
    </row>
    <row r="9" spans="2:14" x14ac:dyDescent="0.2">
      <c r="B9" s="3">
        <v>43931</v>
      </c>
      <c r="C9" s="4" t="s">
        <v>12</v>
      </c>
      <c r="D9" s="4">
        <v>143626</v>
      </c>
      <c r="E9" s="4">
        <v>4204</v>
      </c>
      <c r="F9" s="4">
        <v>18279</v>
      </c>
      <c r="G9" s="4">
        <v>610</v>
      </c>
      <c r="H9" s="4">
        <v>28470</v>
      </c>
      <c r="I9" s="4">
        <v>96877</v>
      </c>
      <c r="J9" s="4">
        <v>3605</v>
      </c>
      <c r="K9" s="4">
        <v>853369</v>
      </c>
      <c r="L9" s="6">
        <v>0.127</v>
      </c>
      <c r="M9" s="5">
        <v>0.16800000000000001</v>
      </c>
      <c r="N9" s="5">
        <v>0.2</v>
      </c>
    </row>
    <row r="10" spans="2:14" x14ac:dyDescent="0.2">
      <c r="B10" s="3">
        <v>43931</v>
      </c>
      <c r="C10" s="4" t="s">
        <v>13</v>
      </c>
      <c r="D10" s="4">
        <v>118235</v>
      </c>
      <c r="E10" s="4">
        <v>4939</v>
      </c>
      <c r="F10" s="4">
        <v>2607</v>
      </c>
      <c r="G10" s="4">
        <v>258</v>
      </c>
      <c r="H10" s="4">
        <v>52407</v>
      </c>
      <c r="I10" s="4">
        <v>63221</v>
      </c>
      <c r="J10" s="4">
        <v>4895</v>
      </c>
      <c r="K10" s="4">
        <v>1317887</v>
      </c>
      <c r="L10" s="6">
        <v>2.1999999999999999E-2</v>
      </c>
      <c r="M10" s="5">
        <v>0.09</v>
      </c>
      <c r="N10" s="5">
        <v>0.44</v>
      </c>
    </row>
    <row r="11" spans="2:14" x14ac:dyDescent="0.2">
      <c r="B11" s="3">
        <v>43931</v>
      </c>
      <c r="C11" s="4" t="s">
        <v>14</v>
      </c>
      <c r="D11" s="4">
        <v>117749</v>
      </c>
      <c r="E11" s="4">
        <v>4799</v>
      </c>
      <c r="F11" s="4">
        <v>12210</v>
      </c>
      <c r="G11" s="4">
        <v>1341</v>
      </c>
      <c r="H11" s="4">
        <v>23206</v>
      </c>
      <c r="I11" s="4">
        <v>82333</v>
      </c>
      <c r="J11" s="4">
        <v>7066</v>
      </c>
      <c r="K11" s="4">
        <v>333807</v>
      </c>
      <c r="L11" s="6">
        <v>0.104</v>
      </c>
      <c r="M11" s="5">
        <v>0.35299999999999998</v>
      </c>
      <c r="N11" s="5">
        <v>0.2</v>
      </c>
    </row>
    <row r="12" spans="2:14" x14ac:dyDescent="0.2">
      <c r="B12" s="3">
        <v>43931</v>
      </c>
      <c r="C12" s="4" t="s">
        <v>15</v>
      </c>
      <c r="D12" s="4">
        <v>66220</v>
      </c>
      <c r="E12" s="4">
        <v>1634</v>
      </c>
      <c r="F12" s="4">
        <v>4110</v>
      </c>
      <c r="G12" s="4">
        <v>117</v>
      </c>
      <c r="H12" s="4">
        <v>32309</v>
      </c>
      <c r="I12" s="4">
        <v>29801</v>
      </c>
      <c r="J12" s="4">
        <v>3918</v>
      </c>
      <c r="K12" s="4">
        <v>231393</v>
      </c>
      <c r="L12" s="6">
        <v>6.2E-2</v>
      </c>
      <c r="M12" s="5">
        <v>0.28599999999999998</v>
      </c>
      <c r="N12" s="5">
        <v>0.49</v>
      </c>
    </row>
    <row r="13" spans="2:14" x14ac:dyDescent="0.2">
      <c r="B13" s="3">
        <v>43931</v>
      </c>
      <c r="C13" s="4" t="s">
        <v>16</v>
      </c>
      <c r="D13" s="4">
        <v>65077</v>
      </c>
      <c r="E13" s="4">
        <v>4344</v>
      </c>
      <c r="F13" s="4">
        <v>7978</v>
      </c>
      <c r="G13" s="4">
        <v>881</v>
      </c>
      <c r="H13" s="4">
        <v>135</v>
      </c>
      <c r="I13" s="4">
        <v>56964</v>
      </c>
      <c r="J13" s="4">
        <v>1559</v>
      </c>
      <c r="K13" s="4">
        <v>298169</v>
      </c>
      <c r="L13" s="6">
        <v>0.123</v>
      </c>
      <c r="M13" s="5">
        <v>0.218</v>
      </c>
      <c r="N13" s="5">
        <v>0</v>
      </c>
    </row>
    <row r="14" spans="2:14" x14ac:dyDescent="0.2">
      <c r="B14" s="3">
        <v>43931</v>
      </c>
      <c r="C14" s="4" t="s">
        <v>17</v>
      </c>
      <c r="D14" s="4">
        <v>42282</v>
      </c>
      <c r="E14" s="4">
        <v>4056</v>
      </c>
      <c r="F14" s="4">
        <v>908</v>
      </c>
      <c r="G14" s="4">
        <v>96</v>
      </c>
      <c r="H14" s="4">
        <v>2142</v>
      </c>
      <c r="I14" s="4">
        <v>39232</v>
      </c>
      <c r="J14" s="4">
        <v>1552</v>
      </c>
      <c r="K14" s="4">
        <v>276338</v>
      </c>
      <c r="L14" s="6">
        <v>2.1000000000000001E-2</v>
      </c>
      <c r="M14" s="5">
        <v>0.153</v>
      </c>
      <c r="N14" s="5">
        <v>0.05</v>
      </c>
    </row>
    <row r="15" spans="2:14" x14ac:dyDescent="0.2">
      <c r="B15" s="3">
        <v>43931</v>
      </c>
      <c r="C15" s="4" t="s">
        <v>18</v>
      </c>
      <c r="D15" s="4">
        <v>24983</v>
      </c>
      <c r="E15" s="4">
        <v>1580</v>
      </c>
      <c r="F15" s="4">
        <v>2523</v>
      </c>
      <c r="G15" s="4">
        <v>283</v>
      </c>
      <c r="H15" s="4">
        <v>5164</v>
      </c>
      <c r="I15" s="4">
        <v>17296</v>
      </c>
      <c r="J15" s="4">
        <v>1285</v>
      </c>
      <c r="K15" s="4">
        <v>84248</v>
      </c>
      <c r="L15" s="6">
        <v>0.10100000000000001</v>
      </c>
      <c r="M15" s="5">
        <v>0.29699999999999999</v>
      </c>
      <c r="N15" s="5">
        <v>0.21</v>
      </c>
    </row>
    <row r="16" spans="2:14" x14ac:dyDescent="0.2">
      <c r="B16" s="3">
        <v>43931</v>
      </c>
      <c r="C16" s="4" t="s">
        <v>19</v>
      </c>
      <c r="D16" s="4">
        <v>24051</v>
      </c>
      <c r="E16" s="4">
        <v>771</v>
      </c>
      <c r="F16" s="4">
        <v>948</v>
      </c>
      <c r="G16" s="4">
        <v>53</v>
      </c>
      <c r="H16" s="4">
        <v>10600</v>
      </c>
      <c r="I16" s="4">
        <v>12503</v>
      </c>
      <c r="J16" s="4">
        <v>386</v>
      </c>
      <c r="K16" s="4">
        <v>178500</v>
      </c>
      <c r="L16" s="6">
        <v>3.9E-2</v>
      </c>
      <c r="M16" s="5">
        <v>0.13500000000000001</v>
      </c>
      <c r="N16" s="5">
        <v>0.44</v>
      </c>
    </row>
    <row r="17" spans="2:14" x14ac:dyDescent="0.2">
      <c r="B17" s="3">
        <v>43931</v>
      </c>
      <c r="C17" s="4" t="s">
        <v>20</v>
      </c>
      <c r="D17" s="4">
        <v>21762</v>
      </c>
      <c r="E17" s="4">
        <v>1213</v>
      </c>
      <c r="F17" s="4">
        <v>2396</v>
      </c>
      <c r="G17" s="4">
        <v>148</v>
      </c>
      <c r="H17" s="4">
        <v>250</v>
      </c>
      <c r="I17" s="4">
        <v>19116</v>
      </c>
      <c r="J17" s="4">
        <v>1424</v>
      </c>
      <c r="K17" s="4">
        <v>101534</v>
      </c>
      <c r="L17" s="6">
        <v>0.11</v>
      </c>
      <c r="M17" s="5">
        <v>0.214</v>
      </c>
      <c r="N17" s="5">
        <v>0.01</v>
      </c>
    </row>
    <row r="18" spans="2:14" x14ac:dyDescent="0.2">
      <c r="B18" s="3">
        <v>43931</v>
      </c>
      <c r="C18" s="4" t="s">
        <v>21</v>
      </c>
      <c r="D18" s="4">
        <v>20765</v>
      </c>
      <c r="E18" s="4">
        <v>1327</v>
      </c>
      <c r="F18" s="4">
        <v>509</v>
      </c>
      <c r="G18" s="4">
        <v>82</v>
      </c>
      <c r="H18" s="4">
        <v>5311</v>
      </c>
      <c r="I18" s="4">
        <v>14945</v>
      </c>
      <c r="J18" s="4">
        <v>518</v>
      </c>
      <c r="K18" s="4">
        <v>370315</v>
      </c>
      <c r="L18" s="6">
        <v>2.5000000000000001E-2</v>
      </c>
      <c r="M18" s="5">
        <v>5.6000000000000001E-2</v>
      </c>
      <c r="N18" s="5">
        <v>0.26</v>
      </c>
    </row>
    <row r="19" spans="2:14" x14ac:dyDescent="0.2">
      <c r="B19" s="3">
        <v>43931</v>
      </c>
      <c r="C19" s="4" t="s">
        <v>22</v>
      </c>
      <c r="D19" s="4">
        <v>18145</v>
      </c>
      <c r="E19" s="4">
        <v>1957</v>
      </c>
      <c r="F19" s="4">
        <v>954</v>
      </c>
      <c r="G19" s="4">
        <v>134</v>
      </c>
      <c r="H19" s="4">
        <v>173</v>
      </c>
      <c r="I19" s="4">
        <v>17018</v>
      </c>
      <c r="J19" s="4">
        <v>296</v>
      </c>
      <c r="K19" s="4">
        <v>62985</v>
      </c>
      <c r="L19" s="6">
        <v>5.2999999999999999E-2</v>
      </c>
      <c r="M19" s="5">
        <v>0.28799999999999998</v>
      </c>
      <c r="N19" s="5">
        <v>0.01</v>
      </c>
    </row>
    <row r="20" spans="2:14" x14ac:dyDescent="0.2">
      <c r="B20" s="3">
        <v>43931</v>
      </c>
      <c r="C20" s="4" t="s">
        <v>23</v>
      </c>
      <c r="D20" s="4">
        <v>13956</v>
      </c>
      <c r="E20" s="4">
        <v>815</v>
      </c>
      <c r="F20" s="4">
        <v>409</v>
      </c>
      <c r="G20" s="4">
        <v>29</v>
      </c>
      <c r="H20" s="4">
        <v>205</v>
      </c>
      <c r="I20" s="4">
        <v>13342</v>
      </c>
      <c r="J20" s="4">
        <v>241</v>
      </c>
      <c r="K20" s="4">
        <v>140368</v>
      </c>
      <c r="L20" s="6">
        <v>2.9000000000000001E-2</v>
      </c>
      <c r="M20" s="5">
        <v>9.9000000000000005E-2</v>
      </c>
      <c r="N20" s="5">
        <v>0.01</v>
      </c>
    </row>
    <row r="21" spans="2:14" x14ac:dyDescent="0.2">
      <c r="B21" s="3">
        <v>43931</v>
      </c>
      <c r="C21" s="4" t="s">
        <v>24</v>
      </c>
      <c r="D21" s="4">
        <v>13244</v>
      </c>
      <c r="E21" s="4">
        <v>302</v>
      </c>
      <c r="F21" s="4">
        <v>295</v>
      </c>
      <c r="G21" s="4">
        <v>22</v>
      </c>
      <c r="H21" s="4">
        <v>5240</v>
      </c>
      <c r="I21" s="4">
        <v>7709</v>
      </c>
      <c r="J21" s="4">
        <v>266</v>
      </c>
      <c r="K21" s="4">
        <v>126287</v>
      </c>
      <c r="L21" s="6">
        <v>2.1999999999999999E-2</v>
      </c>
      <c r="M21" s="5">
        <v>0.105</v>
      </c>
      <c r="N21" s="5">
        <v>0.4</v>
      </c>
    </row>
    <row r="22" spans="2:14" x14ac:dyDescent="0.2">
      <c r="B22" s="3">
        <v>43931</v>
      </c>
      <c r="C22" s="4" t="s">
        <v>25</v>
      </c>
      <c r="D22" s="4">
        <v>10423</v>
      </c>
      <c r="E22" s="4">
        <v>39</v>
      </c>
      <c r="F22" s="4">
        <v>204</v>
      </c>
      <c r="G22" s="4">
        <v>4</v>
      </c>
      <c r="H22" s="4">
        <v>6973</v>
      </c>
      <c r="I22" s="4">
        <v>3246</v>
      </c>
      <c r="J22" s="4">
        <v>55</v>
      </c>
      <c r="K22" s="4">
        <v>477304</v>
      </c>
      <c r="L22" s="6">
        <v>0.02</v>
      </c>
      <c r="M22" s="5">
        <v>2.1999999999999999E-2</v>
      </c>
      <c r="N22" s="5">
        <v>0.67</v>
      </c>
    </row>
    <row r="23" spans="2:14" x14ac:dyDescent="0.2">
      <c r="B23" s="3">
        <v>43931</v>
      </c>
      <c r="C23" s="4" t="s">
        <v>26</v>
      </c>
      <c r="D23" s="4">
        <v>10131</v>
      </c>
      <c r="E23" s="4">
        <v>1459</v>
      </c>
      <c r="F23" s="4">
        <v>76</v>
      </c>
      <c r="G23" s="4">
        <v>13</v>
      </c>
      <c r="H23" s="4">
        <v>698</v>
      </c>
      <c r="I23" s="4">
        <v>9357</v>
      </c>
      <c r="J23" s="4">
        <v>8</v>
      </c>
      <c r="K23" s="4">
        <v>1004719</v>
      </c>
      <c r="L23" s="6">
        <v>8.0000000000000002E-3</v>
      </c>
      <c r="M23" s="5">
        <v>0.01</v>
      </c>
      <c r="N23" s="5">
        <v>7.0000000000000007E-2</v>
      </c>
    </row>
    <row r="24" spans="2:14" x14ac:dyDescent="0.2">
      <c r="B24" s="3">
        <v>43931</v>
      </c>
      <c r="C24" s="4" t="s">
        <v>27</v>
      </c>
      <c r="D24" s="4">
        <v>9968</v>
      </c>
      <c r="E24" s="4">
        <v>564</v>
      </c>
      <c r="F24" s="4">
        <v>86</v>
      </c>
      <c r="G24" s="4">
        <v>13</v>
      </c>
      <c r="H24" s="4">
        <v>1011</v>
      </c>
      <c r="I24" s="4">
        <v>8871</v>
      </c>
      <c r="J24" s="4">
        <v>166</v>
      </c>
      <c r="K24" s="4">
        <v>117339</v>
      </c>
      <c r="L24" s="6">
        <v>8.9999999999999993E-3</v>
      </c>
      <c r="M24" s="5">
        <v>8.5000000000000006E-2</v>
      </c>
      <c r="N24" s="5">
        <v>0.1</v>
      </c>
    </row>
    <row r="25" spans="2:14" x14ac:dyDescent="0.2">
      <c r="B25" s="3">
        <v>43931</v>
      </c>
      <c r="C25" s="4" t="s">
        <v>28</v>
      </c>
      <c r="D25" s="4">
        <v>9141</v>
      </c>
      <c r="E25" s="4">
        <v>722</v>
      </c>
      <c r="F25" s="4">
        <v>793</v>
      </c>
      <c r="G25" s="4">
        <v>106</v>
      </c>
      <c r="H25" s="4">
        <v>205</v>
      </c>
      <c r="I25" s="4">
        <v>8143</v>
      </c>
      <c r="J25" s="4">
        <v>719</v>
      </c>
      <c r="K25" s="4">
        <v>54700</v>
      </c>
      <c r="L25" s="6">
        <v>8.6999999999999994E-2</v>
      </c>
      <c r="M25" s="5">
        <v>0.16700000000000001</v>
      </c>
      <c r="N25" s="5">
        <v>0.02</v>
      </c>
    </row>
    <row r="26" spans="2:14" x14ac:dyDescent="0.2">
      <c r="B26" s="3">
        <v>43931</v>
      </c>
      <c r="C26" s="4" t="s">
        <v>29</v>
      </c>
      <c r="D26" s="4">
        <v>6725</v>
      </c>
      <c r="E26" s="4">
        <v>809</v>
      </c>
      <c r="F26" s="4">
        <v>227</v>
      </c>
      <c r="G26" s="4">
        <v>49</v>
      </c>
      <c r="H26" s="4">
        <v>635</v>
      </c>
      <c r="I26" s="4">
        <v>5863</v>
      </c>
      <c r="J26" s="4"/>
      <c r="K26" s="4">
        <v>177584</v>
      </c>
      <c r="L26" s="6">
        <v>3.4000000000000002E-2</v>
      </c>
      <c r="M26" s="5">
        <v>3.7999999999999999E-2</v>
      </c>
      <c r="N26" s="5">
        <v>0.09</v>
      </c>
    </row>
    <row r="27" spans="2:14" x14ac:dyDescent="0.2">
      <c r="B27" s="3">
        <v>43931</v>
      </c>
      <c r="C27" s="4" t="s">
        <v>30</v>
      </c>
      <c r="D27" s="4">
        <v>6574</v>
      </c>
      <c r="E27" s="4">
        <v>500</v>
      </c>
      <c r="F27" s="4">
        <v>263</v>
      </c>
      <c r="G27" s="4">
        <v>28</v>
      </c>
      <c r="H27" s="4">
        <v>25</v>
      </c>
      <c r="I27" s="4">
        <v>6286</v>
      </c>
      <c r="J27" s="4">
        <v>165</v>
      </c>
      <c r="K27" s="4">
        <v>53000</v>
      </c>
      <c r="L27" s="6">
        <v>0.04</v>
      </c>
      <c r="M27" s="5">
        <v>0.124</v>
      </c>
      <c r="N27" s="5">
        <v>0</v>
      </c>
    </row>
    <row r="28" spans="2:14" x14ac:dyDescent="0.2">
      <c r="B28" s="3">
        <v>43931</v>
      </c>
      <c r="C28" s="4" t="s">
        <v>31</v>
      </c>
      <c r="D28" s="4">
        <v>6219</v>
      </c>
      <c r="E28" s="4">
        <v>177</v>
      </c>
      <c r="F28" s="4">
        <v>108</v>
      </c>
      <c r="G28" s="4">
        <v>7</v>
      </c>
      <c r="H28" s="4">
        <v>32</v>
      </c>
      <c r="I28" s="4">
        <v>6079</v>
      </c>
      <c r="J28" s="4">
        <v>78</v>
      </c>
      <c r="K28" s="4">
        <v>121034</v>
      </c>
      <c r="L28" s="6">
        <v>1.7000000000000001E-2</v>
      </c>
      <c r="M28" s="5">
        <v>5.0999999999999997E-2</v>
      </c>
      <c r="N28" s="5">
        <v>0.01</v>
      </c>
    </row>
    <row r="29" spans="2:14" x14ac:dyDescent="0.2">
      <c r="B29" s="3">
        <v>43931</v>
      </c>
      <c r="C29" s="4" t="s">
        <v>32</v>
      </c>
      <c r="D29" s="4">
        <v>6152</v>
      </c>
      <c r="E29" s="4">
        <v>100</v>
      </c>
      <c r="F29" s="4">
        <v>51</v>
      </c>
      <c r="G29" s="4">
        <v>1</v>
      </c>
      <c r="H29" s="4">
        <v>2987</v>
      </c>
      <c r="I29" s="4">
        <v>3114</v>
      </c>
      <c r="J29" s="4">
        <v>81</v>
      </c>
      <c r="K29" s="4">
        <v>330134</v>
      </c>
      <c r="L29" s="6">
        <v>8.0000000000000002E-3</v>
      </c>
      <c r="M29" s="5">
        <v>1.9E-2</v>
      </c>
      <c r="N29" s="5">
        <v>0.49</v>
      </c>
    </row>
    <row r="30" spans="2:14" x14ac:dyDescent="0.2">
      <c r="B30" s="3">
        <v>43931</v>
      </c>
      <c r="C30" s="4" t="s">
        <v>33</v>
      </c>
      <c r="D30" s="4">
        <v>5972</v>
      </c>
      <c r="E30" s="4">
        <v>426</v>
      </c>
      <c r="F30" s="4">
        <v>57</v>
      </c>
      <c r="G30" s="4">
        <v>9</v>
      </c>
      <c r="H30" s="4">
        <v>1274</v>
      </c>
      <c r="I30" s="4">
        <v>4641</v>
      </c>
      <c r="J30" s="4">
        <v>360</v>
      </c>
      <c r="K30" s="4">
        <v>68353</v>
      </c>
      <c r="L30" s="6">
        <v>0.01</v>
      </c>
      <c r="M30" s="5">
        <v>8.6999999999999994E-2</v>
      </c>
      <c r="N30" s="5">
        <v>0.21</v>
      </c>
    </row>
    <row r="31" spans="2:14" x14ac:dyDescent="0.2">
      <c r="B31" s="3">
        <v>43931</v>
      </c>
      <c r="C31" s="4" t="s">
        <v>34</v>
      </c>
      <c r="D31" s="4">
        <v>5635</v>
      </c>
      <c r="E31" s="4">
        <v>233</v>
      </c>
      <c r="F31" s="4">
        <v>237</v>
      </c>
      <c r="G31" s="4">
        <v>19</v>
      </c>
      <c r="H31" s="4">
        <v>1736</v>
      </c>
      <c r="I31" s="4">
        <v>3662</v>
      </c>
      <c r="J31" s="4">
        <v>120</v>
      </c>
      <c r="K31" s="4">
        <v>64002</v>
      </c>
      <c r="L31" s="6">
        <v>4.2000000000000003E-2</v>
      </c>
      <c r="M31" s="5">
        <v>8.7999999999999995E-2</v>
      </c>
      <c r="N31" s="5">
        <v>0.31</v>
      </c>
    </row>
    <row r="32" spans="2:14" x14ac:dyDescent="0.2">
      <c r="B32" s="3">
        <v>43931</v>
      </c>
      <c r="C32" s="4" t="s">
        <v>35</v>
      </c>
      <c r="D32" s="4">
        <v>5575</v>
      </c>
      <c r="E32" s="4">
        <v>370</v>
      </c>
      <c r="F32" s="4">
        <v>174</v>
      </c>
      <c r="G32" s="4">
        <v>15</v>
      </c>
      <c r="H32" s="4">
        <v>284</v>
      </c>
      <c r="I32" s="4">
        <v>5117</v>
      </c>
      <c r="J32" s="4">
        <v>160</v>
      </c>
      <c r="K32" s="4">
        <v>107597</v>
      </c>
      <c r="L32" s="6">
        <v>3.1E-2</v>
      </c>
      <c r="M32" s="5">
        <v>5.1999999999999998E-2</v>
      </c>
      <c r="N32" s="5">
        <v>0.05</v>
      </c>
    </row>
    <row r="33" spans="2:14" x14ac:dyDescent="0.2">
      <c r="B33" s="3">
        <v>43931</v>
      </c>
      <c r="C33" s="4" t="s">
        <v>36</v>
      </c>
      <c r="D33" s="4">
        <v>5569</v>
      </c>
      <c r="E33" s="4">
        <v>257</v>
      </c>
      <c r="F33" s="4">
        <v>112</v>
      </c>
      <c r="G33" s="4">
        <v>13</v>
      </c>
      <c r="H33" s="4">
        <v>301</v>
      </c>
      <c r="I33" s="4">
        <v>5156</v>
      </c>
      <c r="J33" s="4">
        <v>96</v>
      </c>
      <c r="K33" s="4">
        <v>106845</v>
      </c>
      <c r="L33" s="6">
        <v>0.02</v>
      </c>
      <c r="M33" s="5">
        <v>5.1999999999999998E-2</v>
      </c>
      <c r="N33" s="5">
        <v>0.05</v>
      </c>
    </row>
    <row r="34" spans="2:14" x14ac:dyDescent="0.2">
      <c r="B34" s="3">
        <v>43931</v>
      </c>
      <c r="C34" s="4" t="s">
        <v>37</v>
      </c>
      <c r="D34" s="4">
        <v>5347</v>
      </c>
      <c r="E34" s="4">
        <v>680</v>
      </c>
      <c r="F34" s="4">
        <v>99</v>
      </c>
      <c r="G34" s="4">
        <v>5</v>
      </c>
      <c r="H34" s="4">
        <v>685</v>
      </c>
      <c r="I34" s="4">
        <v>4563</v>
      </c>
      <c r="J34" s="4">
        <v>109</v>
      </c>
      <c r="K34" s="4">
        <v>61498</v>
      </c>
      <c r="L34" s="6">
        <v>1.9E-2</v>
      </c>
      <c r="M34" s="5">
        <v>8.6999999999999994E-2</v>
      </c>
      <c r="N34" s="5">
        <v>0.13</v>
      </c>
    </row>
    <row r="35" spans="2:14" x14ac:dyDescent="0.2">
      <c r="B35" s="3">
        <v>43931</v>
      </c>
      <c r="C35" s="4" t="s">
        <v>38</v>
      </c>
      <c r="D35" s="4">
        <v>5256</v>
      </c>
      <c r="E35" s="4">
        <v>914</v>
      </c>
      <c r="F35" s="4">
        <v>138</v>
      </c>
      <c r="G35" s="4">
        <v>17</v>
      </c>
      <c r="H35" s="4">
        <v>1438</v>
      </c>
      <c r="I35" s="4">
        <v>3680</v>
      </c>
      <c r="J35" s="4">
        <v>124</v>
      </c>
      <c r="K35" s="4">
        <v>48465</v>
      </c>
      <c r="L35" s="6">
        <v>2.5999999999999999E-2</v>
      </c>
      <c r="M35" s="5">
        <v>0.108</v>
      </c>
      <c r="N35" s="5">
        <v>0.27</v>
      </c>
    </row>
    <row r="36" spans="2:14" x14ac:dyDescent="0.2">
      <c r="B36" s="3">
        <v>43931</v>
      </c>
      <c r="C36" s="4" t="s">
        <v>39</v>
      </c>
      <c r="D36" s="4">
        <v>5202</v>
      </c>
      <c r="E36" s="4">
        <v>441</v>
      </c>
      <c r="F36" s="4">
        <v>248</v>
      </c>
      <c r="G36" s="4">
        <v>28</v>
      </c>
      <c r="H36" s="4">
        <v>647</v>
      </c>
      <c r="I36" s="4">
        <v>4307</v>
      </c>
      <c r="J36" s="4">
        <v>178</v>
      </c>
      <c r="K36" s="4">
        <v>51802</v>
      </c>
      <c r="L36" s="6">
        <v>4.8000000000000001E-2</v>
      </c>
      <c r="M36" s="5">
        <v>0.1</v>
      </c>
      <c r="N36" s="5">
        <v>0.12</v>
      </c>
    </row>
    <row r="37" spans="2:14" x14ac:dyDescent="0.2">
      <c r="B37" s="3">
        <v>43931</v>
      </c>
      <c r="C37" s="4" t="s">
        <v>40</v>
      </c>
      <c r="D37" s="4">
        <v>4965</v>
      </c>
      <c r="E37" s="4">
        <v>515</v>
      </c>
      <c r="F37" s="4">
        <v>272</v>
      </c>
      <c r="G37" s="4">
        <v>30</v>
      </c>
      <c r="H37" s="4">
        <v>339</v>
      </c>
      <c r="I37" s="4">
        <v>4354</v>
      </c>
      <c r="J37" s="4">
        <v>139</v>
      </c>
      <c r="K37" s="4">
        <v>19102</v>
      </c>
      <c r="L37" s="6">
        <v>5.5E-2</v>
      </c>
      <c r="M37" s="5">
        <v>0.26</v>
      </c>
      <c r="N37" s="5">
        <v>7.0000000000000007E-2</v>
      </c>
    </row>
    <row r="38" spans="2:14" x14ac:dyDescent="0.2">
      <c r="B38" s="3">
        <v>43931</v>
      </c>
      <c r="C38" s="4" t="s">
        <v>41</v>
      </c>
      <c r="D38" s="4">
        <v>4489</v>
      </c>
      <c r="E38" s="4">
        <v>226</v>
      </c>
      <c r="F38" s="4">
        <v>65</v>
      </c>
      <c r="G38" s="4">
        <v>4</v>
      </c>
      <c r="H38" s="4">
        <v>572</v>
      </c>
      <c r="I38" s="4">
        <v>3852</v>
      </c>
      <c r="J38" s="4">
        <v>31</v>
      </c>
      <c r="K38" s="4">
        <v>44896</v>
      </c>
      <c r="L38" s="6">
        <v>1.4E-2</v>
      </c>
      <c r="M38" s="5">
        <v>0.1</v>
      </c>
      <c r="N38" s="5">
        <v>0.13</v>
      </c>
    </row>
    <row r="39" spans="2:14" x14ac:dyDescent="0.2">
      <c r="B39" s="3">
        <v>43931</v>
      </c>
      <c r="C39" s="4" t="s">
        <v>42</v>
      </c>
      <c r="D39" s="4">
        <v>4228</v>
      </c>
      <c r="E39" s="4">
        <v>109</v>
      </c>
      <c r="F39" s="4">
        <v>67</v>
      </c>
      <c r="G39" s="4">
        <v>2</v>
      </c>
      <c r="H39" s="4">
        <v>1608</v>
      </c>
      <c r="I39" s="4">
        <v>2553</v>
      </c>
      <c r="J39" s="4">
        <v>72</v>
      </c>
      <c r="K39" s="4">
        <v>63367</v>
      </c>
      <c r="L39" s="6">
        <v>1.6E-2</v>
      </c>
      <c r="M39" s="5">
        <v>6.7000000000000004E-2</v>
      </c>
      <c r="N39" s="5">
        <v>0.38</v>
      </c>
    </row>
    <row r="40" spans="2:14" x14ac:dyDescent="0.2">
      <c r="B40" s="3">
        <v>43931</v>
      </c>
      <c r="C40" s="4" t="s">
        <v>43</v>
      </c>
      <c r="D40" s="4">
        <v>4076</v>
      </c>
      <c r="E40" s="4">
        <v>206</v>
      </c>
      <c r="F40" s="4">
        <v>203</v>
      </c>
      <c r="G40" s="4">
        <v>21</v>
      </c>
      <c r="H40" s="4">
        <v>124</v>
      </c>
      <c r="I40" s="4">
        <v>3749</v>
      </c>
      <c r="J40" s="4">
        <v>1</v>
      </c>
      <c r="K40" s="4">
        <v>24500</v>
      </c>
      <c r="L40" s="6">
        <v>0.05</v>
      </c>
      <c r="M40" s="5">
        <v>0.16600000000000001</v>
      </c>
      <c r="N40" s="5">
        <v>0.03</v>
      </c>
    </row>
    <row r="41" spans="2:14" x14ac:dyDescent="0.2">
      <c r="B41" s="3">
        <v>43931</v>
      </c>
      <c r="C41" s="4" t="s">
        <v>44</v>
      </c>
      <c r="D41" s="4">
        <v>3293</v>
      </c>
      <c r="E41" s="4">
        <v>337</v>
      </c>
      <c r="F41" s="4">
        <v>280</v>
      </c>
      <c r="G41" s="4">
        <v>40</v>
      </c>
      <c r="H41" s="4">
        <v>252</v>
      </c>
      <c r="I41" s="4">
        <v>2761</v>
      </c>
      <c r="J41" s="4"/>
      <c r="K41" s="4">
        <v>14354</v>
      </c>
      <c r="L41" s="6">
        <v>8.5000000000000006E-2</v>
      </c>
      <c r="M41" s="5">
        <v>0.22900000000000001</v>
      </c>
      <c r="N41" s="5">
        <v>0.08</v>
      </c>
    </row>
    <row r="42" spans="2:14" x14ac:dyDescent="0.2">
      <c r="B42" s="3">
        <v>43931</v>
      </c>
      <c r="C42" s="4" t="s">
        <v>45</v>
      </c>
      <c r="D42" s="4">
        <v>3287</v>
      </c>
      <c r="E42" s="4">
        <v>355</v>
      </c>
      <c r="F42" s="4">
        <v>44</v>
      </c>
      <c r="G42" s="4">
        <v>3</v>
      </c>
      <c r="H42" s="4">
        <v>666</v>
      </c>
      <c r="I42" s="4">
        <v>2577</v>
      </c>
      <c r="J42" s="4">
        <v>41</v>
      </c>
      <c r="K42" s="4">
        <v>115585</v>
      </c>
      <c r="L42" s="6">
        <v>1.2999999999999999E-2</v>
      </c>
      <c r="M42" s="5">
        <v>2.8000000000000001E-2</v>
      </c>
      <c r="N42" s="5">
        <v>0.2</v>
      </c>
    </row>
    <row r="43" spans="2:14" x14ac:dyDescent="0.2">
      <c r="B43" s="3">
        <v>43931</v>
      </c>
      <c r="C43" s="4" t="s">
        <v>46</v>
      </c>
      <c r="D43" s="4">
        <v>3181</v>
      </c>
      <c r="E43" s="4">
        <v>396</v>
      </c>
      <c r="F43" s="4">
        <v>174</v>
      </c>
      <c r="G43" s="4">
        <v>33</v>
      </c>
      <c r="H43" s="4">
        <v>633</v>
      </c>
      <c r="I43" s="4">
        <v>2374</v>
      </c>
      <c r="J43" s="4">
        <v>89</v>
      </c>
      <c r="K43" s="4">
        <v>25410</v>
      </c>
      <c r="L43" s="6">
        <v>5.5E-2</v>
      </c>
      <c r="M43" s="5">
        <v>0.125</v>
      </c>
      <c r="N43" s="5">
        <v>0.2</v>
      </c>
    </row>
    <row r="44" spans="2:14" x14ac:dyDescent="0.2">
      <c r="B44" s="3">
        <v>43931</v>
      </c>
      <c r="C44" s="4" t="s">
        <v>47</v>
      </c>
      <c r="D44" s="4">
        <v>3115</v>
      </c>
      <c r="E44" s="4">
        <v>81</v>
      </c>
      <c r="F44" s="4">
        <v>52</v>
      </c>
      <c r="G44" s="4">
        <v>6</v>
      </c>
      <c r="H44" s="4">
        <v>500</v>
      </c>
      <c r="I44" s="4">
        <v>2563</v>
      </c>
      <c r="J44" s="4">
        <v>30</v>
      </c>
      <c r="K44" s="4">
        <v>27521</v>
      </c>
      <c r="L44" s="6">
        <v>1.7000000000000001E-2</v>
      </c>
      <c r="M44" s="5">
        <v>0.113</v>
      </c>
      <c r="N44" s="5">
        <v>0.16</v>
      </c>
    </row>
    <row r="45" spans="2:14" x14ac:dyDescent="0.2">
      <c r="B45" s="3">
        <v>43931</v>
      </c>
      <c r="C45" s="4" t="s">
        <v>48</v>
      </c>
      <c r="D45" s="4">
        <v>2990</v>
      </c>
      <c r="E45" s="4">
        <v>331</v>
      </c>
      <c r="F45" s="4">
        <v>14</v>
      </c>
      <c r="G45" s="4">
        <v>2</v>
      </c>
      <c r="H45" s="4">
        <v>268</v>
      </c>
      <c r="I45" s="4">
        <v>2708</v>
      </c>
      <c r="J45" s="4">
        <v>1</v>
      </c>
      <c r="K45" s="4">
        <v>593095</v>
      </c>
      <c r="L45" s="6">
        <v>5.0000000000000001E-3</v>
      </c>
      <c r="M45" s="5">
        <v>5.0000000000000001E-3</v>
      </c>
      <c r="N45" s="5">
        <v>0.09</v>
      </c>
    </row>
    <row r="46" spans="2:14" x14ac:dyDescent="0.2">
      <c r="B46" s="3">
        <v>43931</v>
      </c>
      <c r="C46" s="4" t="s">
        <v>49</v>
      </c>
      <c r="D46" s="4">
        <v>2867</v>
      </c>
      <c r="E46" s="4">
        <v>201</v>
      </c>
      <c r="F46" s="4">
        <v>66</v>
      </c>
      <c r="G46" s="4">
        <v>1</v>
      </c>
      <c r="H46" s="4">
        <v>118</v>
      </c>
      <c r="I46" s="4">
        <v>2683</v>
      </c>
      <c r="J46" s="4">
        <v>127</v>
      </c>
      <c r="K46" s="4">
        <v>12347</v>
      </c>
      <c r="L46" s="6">
        <v>2.3E-2</v>
      </c>
      <c r="M46" s="5">
        <v>0.23200000000000001</v>
      </c>
      <c r="N46" s="5">
        <v>0.04</v>
      </c>
    </row>
    <row r="47" spans="2:14" x14ac:dyDescent="0.2">
      <c r="B47" s="3">
        <v>43931</v>
      </c>
      <c r="C47" s="4" t="s">
        <v>50</v>
      </c>
      <c r="D47" s="4">
        <v>2752</v>
      </c>
      <c r="E47" s="4">
        <v>224</v>
      </c>
      <c r="F47" s="4">
        <v>66</v>
      </c>
      <c r="G47" s="4">
        <v>3</v>
      </c>
      <c r="H47" s="4">
        <v>16</v>
      </c>
      <c r="I47" s="4">
        <v>2670</v>
      </c>
      <c r="J47" s="4">
        <v>107</v>
      </c>
      <c r="K47" s="4">
        <v>11776</v>
      </c>
      <c r="L47" s="6">
        <v>2.4E-2</v>
      </c>
      <c r="M47" s="5">
        <v>0.23400000000000001</v>
      </c>
      <c r="N47" s="5">
        <v>0.01</v>
      </c>
    </row>
    <row r="48" spans="2:14" x14ac:dyDescent="0.2">
      <c r="B48" s="3">
        <v>43931</v>
      </c>
      <c r="C48" s="4" t="s">
        <v>51</v>
      </c>
      <c r="D48" s="4">
        <v>2605</v>
      </c>
      <c r="E48" s="4">
        <v>118</v>
      </c>
      <c r="F48" s="4">
        <v>42</v>
      </c>
      <c r="G48" s="4">
        <v>2</v>
      </c>
      <c r="H48" s="4">
        <v>300</v>
      </c>
      <c r="I48" s="4">
        <v>2263</v>
      </c>
      <c r="J48" s="4">
        <v>82</v>
      </c>
      <c r="K48" s="4">
        <v>39000</v>
      </c>
      <c r="L48" s="6">
        <v>1.6E-2</v>
      </c>
      <c r="M48" s="5">
        <v>6.7000000000000004E-2</v>
      </c>
      <c r="N48" s="5">
        <v>0.12</v>
      </c>
    </row>
    <row r="49" spans="2:14" x14ac:dyDescent="0.2">
      <c r="B49" s="3">
        <v>43931</v>
      </c>
      <c r="C49" s="4" t="s">
        <v>52</v>
      </c>
      <c r="D49" s="4">
        <v>2423</v>
      </c>
      <c r="E49" s="4">
        <v>54</v>
      </c>
      <c r="F49" s="4">
        <v>32</v>
      </c>
      <c r="G49" s="4">
        <v>2</v>
      </c>
      <c r="H49" s="4">
        <v>940</v>
      </c>
      <c r="I49" s="4">
        <v>1451</v>
      </c>
      <c r="J49" s="4">
        <v>61</v>
      </c>
      <c r="K49" s="4">
        <v>71860</v>
      </c>
      <c r="L49" s="6">
        <v>1.2999999999999999E-2</v>
      </c>
      <c r="M49" s="5">
        <v>3.4000000000000002E-2</v>
      </c>
      <c r="N49" s="5">
        <v>0.39</v>
      </c>
    </row>
    <row r="50" spans="2:14" x14ac:dyDescent="0.2">
      <c r="B50" s="3">
        <v>43931</v>
      </c>
      <c r="C50" s="4" t="s">
        <v>53</v>
      </c>
      <c r="D50" s="4">
        <v>2376</v>
      </c>
      <c r="E50" s="4">
        <v>166</v>
      </c>
      <c r="F50" s="4">
        <v>6</v>
      </c>
      <c r="G50" s="4"/>
      <c r="H50" s="4">
        <v>206</v>
      </c>
      <c r="I50" s="4">
        <v>2164</v>
      </c>
      <c r="J50" s="4">
        <v>37</v>
      </c>
      <c r="K50" s="4">
        <v>43144</v>
      </c>
      <c r="L50" s="6">
        <v>3.0000000000000001E-3</v>
      </c>
      <c r="M50" s="5">
        <v>5.5E-2</v>
      </c>
      <c r="N50" s="5">
        <v>0.09</v>
      </c>
    </row>
    <row r="51" spans="2:14" x14ac:dyDescent="0.2">
      <c r="B51" s="3">
        <v>43931</v>
      </c>
      <c r="C51" s="4" t="s">
        <v>54</v>
      </c>
      <c r="D51" s="4">
        <v>2349</v>
      </c>
      <c r="E51" s="4">
        <v>238</v>
      </c>
      <c r="F51" s="4">
        <v>118</v>
      </c>
      <c r="G51" s="4">
        <v>10</v>
      </c>
      <c r="H51" s="4">
        <v>80</v>
      </c>
      <c r="I51" s="4">
        <v>2151</v>
      </c>
      <c r="J51" s="4">
        <v>147</v>
      </c>
      <c r="K51" s="4">
        <v>7151</v>
      </c>
      <c r="L51" s="6">
        <v>0.05</v>
      </c>
      <c r="M51" s="5">
        <v>0.32800000000000001</v>
      </c>
      <c r="N51" s="5">
        <v>0.03</v>
      </c>
    </row>
    <row r="52" spans="2:14" x14ac:dyDescent="0.2">
      <c r="B52" s="3">
        <v>43931</v>
      </c>
      <c r="C52" s="4" t="s">
        <v>55</v>
      </c>
      <c r="D52" s="4">
        <v>2223</v>
      </c>
      <c r="E52" s="4">
        <v>169</v>
      </c>
      <c r="F52" s="4">
        <v>69</v>
      </c>
      <c r="G52" s="4">
        <v>14</v>
      </c>
      <c r="H52" s="4">
        <v>174</v>
      </c>
      <c r="I52" s="4">
        <v>1980</v>
      </c>
      <c r="J52" s="4">
        <v>85</v>
      </c>
      <c r="K52" s="4">
        <v>34910</v>
      </c>
      <c r="L52" s="6">
        <v>3.1E-2</v>
      </c>
      <c r="M52" s="5">
        <v>6.4000000000000001E-2</v>
      </c>
      <c r="N52" s="5">
        <v>0.08</v>
      </c>
    </row>
    <row r="53" spans="2:14" x14ac:dyDescent="0.2">
      <c r="B53" s="3">
        <v>43931</v>
      </c>
      <c r="C53" s="4" t="s">
        <v>56</v>
      </c>
      <c r="D53" s="4">
        <v>1955</v>
      </c>
      <c r="E53" s="4">
        <v>71</v>
      </c>
      <c r="F53" s="4">
        <v>87</v>
      </c>
      <c r="G53" s="4">
        <v>4</v>
      </c>
      <c r="H53" s="4">
        <v>269</v>
      </c>
      <c r="I53" s="4">
        <v>1599</v>
      </c>
      <c r="J53" s="4">
        <v>79</v>
      </c>
      <c r="K53" s="4">
        <v>33634</v>
      </c>
      <c r="L53" s="6">
        <v>4.4999999999999998E-2</v>
      </c>
      <c r="M53" s="5">
        <v>5.8000000000000003E-2</v>
      </c>
      <c r="N53" s="5">
        <v>0.14000000000000001</v>
      </c>
    </row>
    <row r="54" spans="2:14" x14ac:dyDescent="0.2">
      <c r="B54" s="3">
        <v>43931</v>
      </c>
      <c r="C54" s="4" t="s">
        <v>57</v>
      </c>
      <c r="D54" s="4">
        <v>1934</v>
      </c>
      <c r="E54" s="4">
        <v>89</v>
      </c>
      <c r="F54" s="4">
        <v>18</v>
      </c>
      <c r="G54" s="4"/>
      <c r="H54" s="4">
        <v>95</v>
      </c>
      <c r="I54" s="4">
        <v>1821</v>
      </c>
      <c r="J54" s="4">
        <v>7</v>
      </c>
      <c r="K54" s="4">
        <v>68874</v>
      </c>
      <c r="L54" s="6">
        <v>8.9999999999999993E-3</v>
      </c>
      <c r="M54" s="5">
        <v>2.8000000000000001E-2</v>
      </c>
      <c r="N54" s="5">
        <v>0.05</v>
      </c>
    </row>
    <row r="55" spans="2:14" x14ac:dyDescent="0.2">
      <c r="B55" s="3">
        <v>43931</v>
      </c>
      <c r="C55" s="4" t="s">
        <v>58</v>
      </c>
      <c r="D55" s="4">
        <v>1910</v>
      </c>
      <c r="E55" s="4">
        <v>287</v>
      </c>
      <c r="F55" s="4">
        <v>6</v>
      </c>
      <c r="G55" s="4"/>
      <c r="H55" s="4">
        <v>460</v>
      </c>
      <c r="I55" s="4">
        <v>1444</v>
      </c>
      <c r="J55" s="4">
        <v>29</v>
      </c>
      <c r="K55" s="4">
        <v>65000</v>
      </c>
      <c r="L55" s="6">
        <v>3.0000000000000001E-3</v>
      </c>
      <c r="M55" s="5">
        <v>2.9000000000000001E-2</v>
      </c>
      <c r="N55" s="5">
        <v>0.24</v>
      </c>
    </row>
    <row r="56" spans="2:14" x14ac:dyDescent="0.2">
      <c r="B56" s="3">
        <v>43931</v>
      </c>
      <c r="C56" s="4" t="s">
        <v>59</v>
      </c>
      <c r="D56" s="4">
        <v>1894</v>
      </c>
      <c r="E56" s="4">
        <v>99</v>
      </c>
      <c r="F56" s="4">
        <v>79</v>
      </c>
      <c r="G56" s="4">
        <v>14</v>
      </c>
      <c r="H56" s="4">
        <v>365</v>
      </c>
      <c r="I56" s="4">
        <v>1450</v>
      </c>
      <c r="J56" s="4">
        <v>96</v>
      </c>
      <c r="K56" s="4">
        <v>14850</v>
      </c>
      <c r="L56" s="6">
        <v>4.2000000000000003E-2</v>
      </c>
      <c r="M56" s="5">
        <v>0.128</v>
      </c>
      <c r="N56" s="5">
        <v>0.19</v>
      </c>
    </row>
    <row r="57" spans="2:14" x14ac:dyDescent="0.2">
      <c r="B57" s="3">
        <v>43931</v>
      </c>
      <c r="C57" s="4" t="s">
        <v>60</v>
      </c>
      <c r="D57" s="4">
        <v>1892</v>
      </c>
      <c r="E57" s="4">
        <v>224</v>
      </c>
      <c r="F57" s="4">
        <v>57</v>
      </c>
      <c r="G57" s="4">
        <v>5</v>
      </c>
      <c r="H57" s="4">
        <v>45</v>
      </c>
      <c r="I57" s="4">
        <v>1790</v>
      </c>
      <c r="J57" s="4">
        <v>33</v>
      </c>
      <c r="K57" s="4">
        <v>20608</v>
      </c>
      <c r="L57" s="6">
        <v>0.03</v>
      </c>
      <c r="M57" s="5">
        <v>9.1999999999999998E-2</v>
      </c>
      <c r="N57" s="5">
        <v>0.02</v>
      </c>
    </row>
    <row r="58" spans="2:14" x14ac:dyDescent="0.2">
      <c r="B58" s="3">
        <v>43931</v>
      </c>
      <c r="C58" s="4" t="s">
        <v>61</v>
      </c>
      <c r="D58" s="4">
        <v>1699</v>
      </c>
      <c r="E58" s="4">
        <v>139</v>
      </c>
      <c r="F58" s="4">
        <v>118</v>
      </c>
      <c r="G58" s="4">
        <v>15</v>
      </c>
      <c r="H58" s="4">
        <v>348</v>
      </c>
      <c r="I58" s="4">
        <v>1233</v>
      </c>
      <c r="J58" s="4"/>
      <c r="K58" s="4">
        <v>25000</v>
      </c>
      <c r="L58" s="6">
        <v>6.9000000000000006E-2</v>
      </c>
      <c r="M58" s="5">
        <v>6.8000000000000005E-2</v>
      </c>
      <c r="N58" s="5">
        <v>0.2</v>
      </c>
    </row>
    <row r="59" spans="2:14" x14ac:dyDescent="0.2">
      <c r="B59" s="3">
        <v>43931</v>
      </c>
      <c r="C59" s="4" t="s">
        <v>62</v>
      </c>
      <c r="D59" s="4">
        <v>1666</v>
      </c>
      <c r="E59" s="4">
        <v>94</v>
      </c>
      <c r="F59" s="4">
        <v>235</v>
      </c>
      <c r="G59" s="4">
        <v>30</v>
      </c>
      <c r="H59" s="4">
        <v>347</v>
      </c>
      <c r="I59" s="4">
        <v>1084</v>
      </c>
      <c r="J59" s="4">
        <v>46</v>
      </c>
      <c r="K59" s="4">
        <v>3359</v>
      </c>
      <c r="L59" s="6">
        <v>0.14099999999999999</v>
      </c>
      <c r="M59" s="5">
        <v>0.496</v>
      </c>
      <c r="N59" s="5">
        <v>0.21</v>
      </c>
    </row>
    <row r="60" spans="2:14" x14ac:dyDescent="0.2">
      <c r="B60" s="3">
        <v>43931</v>
      </c>
      <c r="C60" s="4" t="s">
        <v>63</v>
      </c>
      <c r="D60" s="4">
        <v>1648</v>
      </c>
      <c r="E60" s="4">
        <v>32</v>
      </c>
      <c r="F60" s="4">
        <v>6</v>
      </c>
      <c r="G60" s="4"/>
      <c r="H60" s="4">
        <v>688</v>
      </c>
      <c r="I60" s="4">
        <v>954</v>
      </c>
      <c r="J60" s="4">
        <v>11</v>
      </c>
      <c r="K60" s="4">
        <v>32663</v>
      </c>
      <c r="L60" s="6">
        <v>4.0000000000000001E-3</v>
      </c>
      <c r="M60" s="5">
        <v>0.05</v>
      </c>
      <c r="N60" s="5">
        <v>0.42</v>
      </c>
    </row>
    <row r="61" spans="2:14" x14ac:dyDescent="0.2">
      <c r="B61" s="3">
        <v>43931</v>
      </c>
      <c r="C61" s="4" t="s">
        <v>64</v>
      </c>
      <c r="D61" s="4">
        <v>1486</v>
      </c>
      <c r="E61" s="4">
        <v>420</v>
      </c>
      <c r="F61" s="4">
        <v>16</v>
      </c>
      <c r="G61" s="4">
        <v>3</v>
      </c>
      <c r="H61" s="4">
        <v>139</v>
      </c>
      <c r="I61" s="4">
        <v>1331</v>
      </c>
      <c r="J61" s="4">
        <v>55</v>
      </c>
      <c r="K61" s="4">
        <v>49000</v>
      </c>
      <c r="L61" s="6">
        <v>1.0999999999999999E-2</v>
      </c>
      <c r="M61" s="5">
        <v>0.03</v>
      </c>
      <c r="N61" s="5">
        <v>0.09</v>
      </c>
    </row>
    <row r="62" spans="2:14" x14ac:dyDescent="0.2">
      <c r="B62" s="3">
        <v>43931</v>
      </c>
      <c r="C62" s="4" t="s">
        <v>65</v>
      </c>
      <c r="D62" s="4">
        <v>1407</v>
      </c>
      <c r="E62" s="4">
        <v>64</v>
      </c>
      <c r="F62" s="4">
        <v>20</v>
      </c>
      <c r="G62" s="4">
        <v>1</v>
      </c>
      <c r="H62" s="4">
        <v>219</v>
      </c>
      <c r="I62" s="4">
        <v>1168</v>
      </c>
      <c r="J62" s="4">
        <v>34</v>
      </c>
      <c r="K62" s="4">
        <v>13680</v>
      </c>
      <c r="L62" s="6">
        <v>1.4E-2</v>
      </c>
      <c r="M62" s="5">
        <v>0.10299999999999999</v>
      </c>
      <c r="N62" s="5">
        <v>0.16</v>
      </c>
    </row>
    <row r="63" spans="2:14" x14ac:dyDescent="0.2">
      <c r="B63" s="3">
        <v>43931</v>
      </c>
      <c r="C63" s="4" t="s">
        <v>66</v>
      </c>
      <c r="D63" s="4">
        <v>1374</v>
      </c>
      <c r="E63" s="4">
        <v>99</v>
      </c>
      <c r="F63" s="4">
        <v>97</v>
      </c>
      <c r="G63" s="4">
        <v>4</v>
      </c>
      <c r="H63" s="4">
        <v>109</v>
      </c>
      <c r="I63" s="4">
        <v>1168</v>
      </c>
      <c r="J63" s="4">
        <v>1</v>
      </c>
      <c r="K63" s="4">
        <v>6116</v>
      </c>
      <c r="L63" s="6">
        <v>7.0999999999999994E-2</v>
      </c>
      <c r="M63" s="5">
        <v>0.22500000000000001</v>
      </c>
      <c r="N63" s="5">
        <v>0.08</v>
      </c>
    </row>
    <row r="64" spans="2:14" x14ac:dyDescent="0.2">
      <c r="B64" s="3">
        <v>43931</v>
      </c>
      <c r="C64" s="4" t="s">
        <v>67</v>
      </c>
      <c r="D64" s="4">
        <v>1289</v>
      </c>
      <c r="E64" s="4">
        <v>115</v>
      </c>
      <c r="F64" s="4">
        <v>29</v>
      </c>
      <c r="G64" s="4">
        <v>2</v>
      </c>
      <c r="H64" s="4">
        <v>50</v>
      </c>
      <c r="I64" s="4">
        <v>1210</v>
      </c>
      <c r="J64" s="4">
        <v>80</v>
      </c>
      <c r="K64" s="4">
        <v>5108</v>
      </c>
      <c r="L64" s="6">
        <v>2.1999999999999999E-2</v>
      </c>
      <c r="M64" s="5">
        <v>0.252</v>
      </c>
      <c r="N64" s="5">
        <v>0.04</v>
      </c>
    </row>
    <row r="65" spans="2:14" x14ac:dyDescent="0.2">
      <c r="B65" s="3">
        <v>43931</v>
      </c>
      <c r="C65" s="4" t="s">
        <v>68</v>
      </c>
      <c r="D65" s="4">
        <v>1239</v>
      </c>
      <c r="E65" s="4">
        <v>29</v>
      </c>
      <c r="F65" s="4">
        <v>1</v>
      </c>
      <c r="G65" s="4"/>
      <c r="H65" s="4">
        <v>317</v>
      </c>
      <c r="I65" s="4">
        <v>921</v>
      </c>
      <c r="J65" s="4">
        <v>4</v>
      </c>
      <c r="K65" s="4">
        <v>51165</v>
      </c>
      <c r="L65" s="6">
        <v>1E-3</v>
      </c>
      <c r="M65" s="5">
        <v>2.4E-2</v>
      </c>
      <c r="N65" s="5">
        <v>0.26</v>
      </c>
    </row>
    <row r="66" spans="2:14" x14ac:dyDescent="0.2">
      <c r="B66" s="3">
        <v>43931</v>
      </c>
      <c r="C66" s="4" t="s">
        <v>69</v>
      </c>
      <c r="D66" s="4">
        <v>1232</v>
      </c>
      <c r="E66" s="4">
        <v>30</v>
      </c>
      <c r="F66" s="4">
        <v>69</v>
      </c>
      <c r="G66" s="4"/>
      <c r="H66" s="4">
        <v>496</v>
      </c>
      <c r="I66" s="4">
        <v>667</v>
      </c>
      <c r="J66" s="4"/>
      <c r="K66" s="4">
        <v>30466</v>
      </c>
      <c r="L66" s="6">
        <v>5.6000000000000001E-2</v>
      </c>
      <c r="M66" s="5">
        <v>0.04</v>
      </c>
      <c r="N66" s="5">
        <v>0.4</v>
      </c>
    </row>
    <row r="67" spans="2:14" x14ac:dyDescent="0.2">
      <c r="B67" s="3">
        <v>43931</v>
      </c>
      <c r="C67" s="4" t="s">
        <v>70</v>
      </c>
      <c r="D67" s="4">
        <v>1207</v>
      </c>
      <c r="E67" s="4">
        <v>22</v>
      </c>
      <c r="F67" s="4">
        <v>24</v>
      </c>
      <c r="G67" s="4"/>
      <c r="H67" s="4">
        <v>83</v>
      </c>
      <c r="I67" s="4">
        <v>1100</v>
      </c>
      <c r="J67" s="4">
        <v>9</v>
      </c>
      <c r="K67" s="4">
        <v>26416</v>
      </c>
      <c r="L67" s="6">
        <v>0.02</v>
      </c>
      <c r="M67" s="5">
        <v>4.5999999999999999E-2</v>
      </c>
      <c r="N67" s="5">
        <v>7.0000000000000007E-2</v>
      </c>
    </row>
    <row r="68" spans="2:14" x14ac:dyDescent="0.2">
      <c r="B68" s="3">
        <v>43931</v>
      </c>
      <c r="C68" s="4" t="s">
        <v>71</v>
      </c>
      <c r="D68" s="4">
        <v>1124</v>
      </c>
      <c r="E68" s="4">
        <v>33</v>
      </c>
      <c r="F68" s="4">
        <v>43</v>
      </c>
      <c r="G68" s="4">
        <v>3</v>
      </c>
      <c r="H68" s="4">
        <v>128</v>
      </c>
      <c r="I68" s="4">
        <v>953</v>
      </c>
      <c r="J68" s="4">
        <v>34</v>
      </c>
      <c r="K68" s="4">
        <v>31813</v>
      </c>
      <c r="L68" s="6">
        <v>3.7999999999999999E-2</v>
      </c>
      <c r="M68" s="5">
        <v>3.5000000000000003E-2</v>
      </c>
      <c r="N68" s="5">
        <v>0.11</v>
      </c>
    </row>
    <row r="69" spans="2:14" x14ac:dyDescent="0.2">
      <c r="B69" s="3">
        <v>43931</v>
      </c>
      <c r="C69" s="4" t="s">
        <v>72</v>
      </c>
      <c r="D69" s="4">
        <v>980</v>
      </c>
      <c r="E69" s="4">
        <v>85</v>
      </c>
      <c r="F69" s="4">
        <v>66</v>
      </c>
      <c r="G69" s="4">
        <v>8</v>
      </c>
      <c r="H69" s="4">
        <v>96</v>
      </c>
      <c r="I69" s="4">
        <v>818</v>
      </c>
      <c r="J69" s="4">
        <v>17</v>
      </c>
      <c r="K69" s="4">
        <v>27826</v>
      </c>
      <c r="L69" s="6">
        <v>6.7000000000000004E-2</v>
      </c>
      <c r="M69" s="5">
        <v>3.5000000000000003E-2</v>
      </c>
      <c r="N69" s="5">
        <v>0.1</v>
      </c>
    </row>
    <row r="70" spans="2:14" x14ac:dyDescent="0.2">
      <c r="B70" s="3">
        <v>43931</v>
      </c>
      <c r="C70" s="4" t="s">
        <v>73</v>
      </c>
      <c r="D70" s="4">
        <v>974</v>
      </c>
      <c r="E70" s="4">
        <v>13</v>
      </c>
      <c r="F70" s="4">
        <v>4</v>
      </c>
      <c r="G70" s="4"/>
      <c r="H70" s="4">
        <v>293</v>
      </c>
      <c r="I70" s="4">
        <v>677</v>
      </c>
      <c r="J70" s="4">
        <v>14</v>
      </c>
      <c r="K70" s="4">
        <v>96709</v>
      </c>
      <c r="L70" s="6">
        <v>4.0000000000000001E-3</v>
      </c>
      <c r="M70" s="5">
        <v>0.01</v>
      </c>
      <c r="N70" s="5">
        <v>0.3</v>
      </c>
    </row>
    <row r="71" spans="2:14" x14ac:dyDescent="0.2">
      <c r="B71" s="3">
        <v>43931</v>
      </c>
      <c r="C71" s="4" t="s">
        <v>74</v>
      </c>
      <c r="D71" s="4">
        <v>955</v>
      </c>
      <c r="E71" s="4">
        <v>43</v>
      </c>
      <c r="F71" s="4">
        <v>16</v>
      </c>
      <c r="G71" s="4">
        <v>1</v>
      </c>
      <c r="H71" s="4">
        <v>8</v>
      </c>
      <c r="I71" s="4">
        <v>931</v>
      </c>
      <c r="J71" s="4">
        <v>21</v>
      </c>
      <c r="K71" s="4">
        <v>32809</v>
      </c>
      <c r="L71" s="6">
        <v>1.7000000000000001E-2</v>
      </c>
      <c r="M71" s="5">
        <v>2.9000000000000001E-2</v>
      </c>
      <c r="N71" s="5">
        <v>0.01</v>
      </c>
    </row>
    <row r="72" spans="2:14" x14ac:dyDescent="0.2">
      <c r="B72" s="3">
        <v>43931</v>
      </c>
      <c r="C72" s="4" t="s">
        <v>75</v>
      </c>
      <c r="D72" s="4">
        <v>926</v>
      </c>
      <c r="E72" s="4">
        <v>104</v>
      </c>
      <c r="F72" s="4">
        <v>9</v>
      </c>
      <c r="G72" s="4">
        <v>1</v>
      </c>
      <c r="H72" s="4">
        <v>101</v>
      </c>
      <c r="I72" s="4">
        <v>816</v>
      </c>
      <c r="J72" s="4">
        <v>27</v>
      </c>
      <c r="K72" s="4">
        <v>57371</v>
      </c>
      <c r="L72" s="6">
        <v>0.01</v>
      </c>
      <c r="M72" s="5">
        <v>1.6E-2</v>
      </c>
      <c r="N72" s="5">
        <v>0.11</v>
      </c>
    </row>
    <row r="73" spans="2:14" x14ac:dyDescent="0.2">
      <c r="B73" s="3">
        <v>43931</v>
      </c>
      <c r="C73" s="4" t="s">
        <v>76</v>
      </c>
      <c r="D73" s="4">
        <v>921</v>
      </c>
      <c r="E73" s="4">
        <v>40</v>
      </c>
      <c r="F73" s="4">
        <v>10</v>
      </c>
      <c r="G73" s="4">
        <v>1</v>
      </c>
      <c r="H73" s="4">
        <v>138</v>
      </c>
      <c r="I73" s="4">
        <v>773</v>
      </c>
      <c r="J73" s="4">
        <v>30</v>
      </c>
      <c r="K73" s="4">
        <v>5823</v>
      </c>
      <c r="L73" s="6">
        <v>1.0999999999999999E-2</v>
      </c>
      <c r="M73" s="5">
        <v>0.158</v>
      </c>
      <c r="N73" s="5">
        <v>0.15</v>
      </c>
    </row>
    <row r="74" spans="2:14" x14ac:dyDescent="0.2">
      <c r="B74" s="3">
        <v>43931</v>
      </c>
      <c r="C74" s="4" t="s">
        <v>77</v>
      </c>
      <c r="D74" s="4">
        <v>910</v>
      </c>
      <c r="E74" s="4">
        <v>55</v>
      </c>
      <c r="F74" s="4">
        <v>1</v>
      </c>
      <c r="G74" s="4"/>
      <c r="H74" s="4">
        <v>111</v>
      </c>
      <c r="I74" s="4">
        <v>798</v>
      </c>
      <c r="J74" s="4">
        <v>22</v>
      </c>
      <c r="K74" s="4"/>
      <c r="L74" s="6">
        <v>1E-3</v>
      </c>
      <c r="M74" s="5"/>
      <c r="N74" s="5">
        <v>0.12</v>
      </c>
    </row>
    <row r="75" spans="2:14" x14ac:dyDescent="0.2">
      <c r="B75" s="3">
        <v>43931</v>
      </c>
      <c r="C75" s="4" t="s">
        <v>78</v>
      </c>
      <c r="D75" s="4">
        <v>887</v>
      </c>
      <c r="E75" s="4">
        <v>64</v>
      </c>
      <c r="F75" s="4">
        <v>5</v>
      </c>
      <c r="G75" s="4"/>
      <c r="H75" s="4">
        <v>519</v>
      </c>
      <c r="I75" s="4">
        <v>363</v>
      </c>
      <c r="J75" s="4">
        <v>3</v>
      </c>
      <c r="K75" s="4">
        <v>55096</v>
      </c>
      <c r="L75" s="6">
        <v>6.0000000000000001E-3</v>
      </c>
      <c r="M75" s="5">
        <v>1.6E-2</v>
      </c>
      <c r="N75" s="5">
        <v>0.59</v>
      </c>
    </row>
    <row r="76" spans="2:14" x14ac:dyDescent="0.2">
      <c r="B76" s="3">
        <v>43931</v>
      </c>
      <c r="C76" s="4" t="s">
        <v>79</v>
      </c>
      <c r="D76" s="4">
        <v>858</v>
      </c>
      <c r="E76" s="4">
        <v>54</v>
      </c>
      <c r="F76" s="4">
        <v>35</v>
      </c>
      <c r="G76" s="4">
        <v>1</v>
      </c>
      <c r="H76" s="4">
        <v>101</v>
      </c>
      <c r="I76" s="4">
        <v>722</v>
      </c>
      <c r="J76" s="4">
        <v>4</v>
      </c>
      <c r="K76" s="4">
        <v>6911</v>
      </c>
      <c r="L76" s="6">
        <v>4.1000000000000002E-2</v>
      </c>
      <c r="M76" s="5">
        <v>0.124</v>
      </c>
      <c r="N76" s="5">
        <v>0.12</v>
      </c>
    </row>
    <row r="77" spans="2:14" x14ac:dyDescent="0.2">
      <c r="B77" s="3">
        <v>43931</v>
      </c>
      <c r="C77" s="4" t="s">
        <v>80</v>
      </c>
      <c r="D77" s="4">
        <v>803</v>
      </c>
      <c r="E77" s="4">
        <v>73</v>
      </c>
      <c r="F77" s="4">
        <v>12</v>
      </c>
      <c r="G77" s="4">
        <v>2</v>
      </c>
      <c r="H77" s="4">
        <v>61</v>
      </c>
      <c r="I77" s="4">
        <v>730</v>
      </c>
      <c r="J77" s="4"/>
      <c r="K77" s="4"/>
      <c r="L77" s="6">
        <v>1.4999999999999999E-2</v>
      </c>
      <c r="M77" s="5"/>
      <c r="N77" s="5">
        <v>0.08</v>
      </c>
    </row>
    <row r="78" spans="2:14" x14ac:dyDescent="0.2">
      <c r="B78" s="3">
        <v>43931</v>
      </c>
      <c r="C78" s="4" t="s">
        <v>81</v>
      </c>
      <c r="D78" s="4">
        <v>781</v>
      </c>
      <c r="E78" s="4">
        <v>54</v>
      </c>
      <c r="F78" s="4">
        <v>8</v>
      </c>
      <c r="G78" s="4">
        <v>1</v>
      </c>
      <c r="H78" s="4">
        <v>60</v>
      </c>
      <c r="I78" s="4">
        <v>713</v>
      </c>
      <c r="J78" s="4">
        <v>21</v>
      </c>
      <c r="K78" s="4">
        <v>59371</v>
      </c>
      <c r="L78" s="6">
        <v>0.01</v>
      </c>
      <c r="M78" s="5">
        <v>1.2999999999999999E-2</v>
      </c>
      <c r="N78" s="5">
        <v>0.08</v>
      </c>
    </row>
    <row r="79" spans="2:14" x14ac:dyDescent="0.2">
      <c r="B79" s="3">
        <v>43931</v>
      </c>
      <c r="C79" s="4" t="s">
        <v>82</v>
      </c>
      <c r="D79" s="4">
        <v>712</v>
      </c>
      <c r="E79" s="4"/>
      <c r="F79" s="4">
        <v>11</v>
      </c>
      <c r="G79" s="4"/>
      <c r="H79" s="4">
        <v>619</v>
      </c>
      <c r="I79" s="4">
        <v>82</v>
      </c>
      <c r="J79" s="4">
        <v>10</v>
      </c>
      <c r="K79" s="4"/>
      <c r="L79" s="6">
        <v>1.4999999999999999E-2</v>
      </c>
      <c r="M79" s="5"/>
      <c r="N79" s="5">
        <v>0.87</v>
      </c>
    </row>
    <row r="80" spans="2:14" x14ac:dyDescent="0.2">
      <c r="B80" s="3">
        <v>43931</v>
      </c>
      <c r="C80" s="4" t="s">
        <v>83</v>
      </c>
      <c r="D80" s="4">
        <v>701</v>
      </c>
      <c r="E80" s="4">
        <v>19</v>
      </c>
      <c r="F80" s="4">
        <v>2</v>
      </c>
      <c r="G80" s="4"/>
      <c r="H80" s="4">
        <v>23</v>
      </c>
      <c r="I80" s="4">
        <v>676</v>
      </c>
      <c r="J80" s="4">
        <v>5</v>
      </c>
      <c r="K80" s="4">
        <v>21371</v>
      </c>
      <c r="L80" s="6">
        <v>3.0000000000000001E-3</v>
      </c>
      <c r="M80" s="5">
        <v>3.3000000000000002E-2</v>
      </c>
      <c r="N80" s="5">
        <v>0.03</v>
      </c>
    </row>
    <row r="81" spans="2:14" x14ac:dyDescent="0.2">
      <c r="B81" s="3">
        <v>43931</v>
      </c>
      <c r="C81" s="4" t="s">
        <v>84</v>
      </c>
      <c r="D81" s="4">
        <v>663</v>
      </c>
      <c r="E81" s="4">
        <v>46</v>
      </c>
      <c r="F81" s="4">
        <v>30</v>
      </c>
      <c r="G81" s="4">
        <v>1</v>
      </c>
      <c r="H81" s="4">
        <v>37</v>
      </c>
      <c r="I81" s="4">
        <v>596</v>
      </c>
      <c r="J81" s="4">
        <v>15</v>
      </c>
      <c r="K81" s="4">
        <v>6571</v>
      </c>
      <c r="L81" s="6">
        <v>4.4999999999999998E-2</v>
      </c>
      <c r="M81" s="5">
        <v>0.10100000000000001</v>
      </c>
      <c r="N81" s="5">
        <v>0.06</v>
      </c>
    </row>
    <row r="82" spans="2:14" x14ac:dyDescent="0.2">
      <c r="B82" s="3">
        <v>43931</v>
      </c>
      <c r="C82" s="4" t="s">
        <v>85</v>
      </c>
      <c r="D82" s="4">
        <v>643</v>
      </c>
      <c r="E82" s="4">
        <v>15</v>
      </c>
      <c r="F82" s="4">
        <v>25</v>
      </c>
      <c r="G82" s="4">
        <v>1</v>
      </c>
      <c r="H82" s="4">
        <v>25</v>
      </c>
      <c r="I82" s="4">
        <v>593</v>
      </c>
      <c r="J82" s="4">
        <v>78</v>
      </c>
      <c r="K82" s="4">
        <v>9570</v>
      </c>
      <c r="L82" s="6">
        <v>3.9E-2</v>
      </c>
      <c r="M82" s="5">
        <v>6.7000000000000004E-2</v>
      </c>
      <c r="N82" s="5">
        <v>0.04</v>
      </c>
    </row>
    <row r="83" spans="2:14" x14ac:dyDescent="0.2">
      <c r="B83" s="3">
        <v>43931</v>
      </c>
      <c r="C83" s="4" t="s">
        <v>86</v>
      </c>
      <c r="D83" s="4">
        <v>618</v>
      </c>
      <c r="E83" s="4">
        <v>25</v>
      </c>
      <c r="F83" s="4">
        <v>24</v>
      </c>
      <c r="G83" s="4"/>
      <c r="H83" s="4">
        <v>48</v>
      </c>
      <c r="I83" s="4">
        <v>546</v>
      </c>
      <c r="J83" s="4">
        <v>32</v>
      </c>
      <c r="K83" s="4">
        <v>15899</v>
      </c>
      <c r="L83" s="6">
        <v>3.9E-2</v>
      </c>
      <c r="M83" s="5">
        <v>3.9E-2</v>
      </c>
      <c r="N83" s="5">
        <v>0.08</v>
      </c>
    </row>
    <row r="84" spans="2:14" x14ac:dyDescent="0.2">
      <c r="B84" s="3">
        <v>43931</v>
      </c>
      <c r="C84" s="4" t="s">
        <v>87</v>
      </c>
      <c r="D84" s="4">
        <v>589</v>
      </c>
      <c r="E84" s="4">
        <v>12</v>
      </c>
      <c r="F84" s="4">
        <v>3</v>
      </c>
      <c r="G84" s="4">
        <v>1</v>
      </c>
      <c r="H84" s="4">
        <v>16</v>
      </c>
      <c r="I84" s="4">
        <v>570</v>
      </c>
      <c r="J84" s="4">
        <v>3</v>
      </c>
      <c r="K84" s="4">
        <v>25458</v>
      </c>
      <c r="L84" s="6">
        <v>5.0000000000000001E-3</v>
      </c>
      <c r="M84" s="5">
        <v>2.3E-2</v>
      </c>
      <c r="N84" s="5">
        <v>0.03</v>
      </c>
    </row>
    <row r="85" spans="2:14" x14ac:dyDescent="0.2">
      <c r="B85" s="3">
        <v>43931</v>
      </c>
      <c r="C85" s="4" t="s">
        <v>88</v>
      </c>
      <c r="D85" s="4">
        <v>583</v>
      </c>
      <c r="E85" s="4">
        <v>19</v>
      </c>
      <c r="F85" s="4">
        <v>25</v>
      </c>
      <c r="G85" s="4">
        <v>2</v>
      </c>
      <c r="H85" s="4">
        <v>58</v>
      </c>
      <c r="I85" s="4">
        <v>500</v>
      </c>
      <c r="J85" s="4">
        <v>17</v>
      </c>
      <c r="K85" s="4">
        <v>1673</v>
      </c>
      <c r="L85" s="6">
        <v>4.2999999999999997E-2</v>
      </c>
      <c r="M85" s="5">
        <v>0.34799999999999998</v>
      </c>
      <c r="N85" s="5">
        <v>0.1</v>
      </c>
    </row>
    <row r="86" spans="2:14" x14ac:dyDescent="0.2">
      <c r="B86" s="3">
        <v>43931</v>
      </c>
      <c r="C86" s="4" t="s">
        <v>89</v>
      </c>
      <c r="D86" s="4">
        <v>582</v>
      </c>
      <c r="E86" s="4">
        <v>6</v>
      </c>
      <c r="F86" s="4">
        <v>19</v>
      </c>
      <c r="G86" s="4"/>
      <c r="H86" s="4">
        <v>67</v>
      </c>
      <c r="I86" s="4">
        <v>496</v>
      </c>
      <c r="J86" s="4">
        <v>29</v>
      </c>
      <c r="K86" s="4">
        <v>12524</v>
      </c>
      <c r="L86" s="6">
        <v>3.3000000000000002E-2</v>
      </c>
      <c r="M86" s="5">
        <v>4.5999999999999999E-2</v>
      </c>
      <c r="N86" s="5">
        <v>0.12</v>
      </c>
    </row>
    <row r="87" spans="2:14" x14ac:dyDescent="0.2">
      <c r="B87" s="3">
        <v>43931</v>
      </c>
      <c r="C87" s="4" t="s">
        <v>90</v>
      </c>
      <c r="D87" s="4">
        <v>582</v>
      </c>
      <c r="E87" s="4">
        <v>37</v>
      </c>
      <c r="F87" s="4">
        <v>3</v>
      </c>
      <c r="G87" s="4"/>
      <c r="H87" s="4">
        <v>38</v>
      </c>
      <c r="I87" s="4">
        <v>541</v>
      </c>
      <c r="J87" s="4">
        <v>8</v>
      </c>
      <c r="K87" s="4">
        <v>70000</v>
      </c>
      <c r="L87" s="6">
        <v>5.0000000000000001E-3</v>
      </c>
      <c r="M87" s="5">
        <v>8.0000000000000002E-3</v>
      </c>
      <c r="N87" s="5">
        <v>7.0000000000000007E-2</v>
      </c>
    </row>
    <row r="88" spans="2:14" x14ac:dyDescent="0.2">
      <c r="B88" s="3">
        <v>43931</v>
      </c>
      <c r="C88" s="4" t="s">
        <v>91</v>
      </c>
      <c r="D88" s="4">
        <v>564</v>
      </c>
      <c r="E88" s="4">
        <v>38</v>
      </c>
      <c r="F88" s="4">
        <v>10</v>
      </c>
      <c r="G88" s="4">
        <v>1</v>
      </c>
      <c r="H88" s="4">
        <v>53</v>
      </c>
      <c r="I88" s="4">
        <v>501</v>
      </c>
      <c r="J88" s="4">
        <v>13</v>
      </c>
      <c r="K88" s="4">
        <v>14273</v>
      </c>
      <c r="L88" s="6">
        <v>1.7999999999999999E-2</v>
      </c>
      <c r="M88" s="5">
        <v>0.04</v>
      </c>
      <c r="N88" s="5">
        <v>0.09</v>
      </c>
    </row>
    <row r="89" spans="2:14" x14ac:dyDescent="0.2">
      <c r="B89" s="3">
        <v>43931</v>
      </c>
      <c r="C89" s="4" t="s">
        <v>92</v>
      </c>
      <c r="D89" s="4">
        <v>539</v>
      </c>
      <c r="E89" s="4">
        <v>37</v>
      </c>
      <c r="F89" s="4">
        <v>3</v>
      </c>
      <c r="G89" s="4"/>
      <c r="H89" s="4">
        <v>30</v>
      </c>
      <c r="I89" s="4">
        <v>506</v>
      </c>
      <c r="J89" s="4">
        <v>13</v>
      </c>
      <c r="K89" s="4">
        <v>6298</v>
      </c>
      <c r="L89" s="6">
        <v>6.0000000000000001E-3</v>
      </c>
      <c r="M89" s="5">
        <v>8.5999999999999993E-2</v>
      </c>
      <c r="N89" s="5">
        <v>0.06</v>
      </c>
    </row>
    <row r="90" spans="2:14" x14ac:dyDescent="0.2">
      <c r="B90" s="3">
        <v>43931</v>
      </c>
      <c r="C90" s="4" t="s">
        <v>93</v>
      </c>
      <c r="D90" s="4">
        <v>515</v>
      </c>
      <c r="E90" s="4">
        <v>58</v>
      </c>
      <c r="F90" s="4">
        <v>15</v>
      </c>
      <c r="G90" s="4">
        <v>3</v>
      </c>
      <c r="H90" s="4">
        <v>28</v>
      </c>
      <c r="I90" s="4">
        <v>472</v>
      </c>
      <c r="J90" s="4">
        <v>15</v>
      </c>
      <c r="K90" s="4">
        <v>9410</v>
      </c>
      <c r="L90" s="6">
        <v>2.9000000000000001E-2</v>
      </c>
      <c r="M90" s="5">
        <v>5.5E-2</v>
      </c>
      <c r="N90" s="5">
        <v>0.05</v>
      </c>
    </row>
    <row r="91" spans="2:14" x14ac:dyDescent="0.2">
      <c r="B91" s="3">
        <v>43931</v>
      </c>
      <c r="C91" s="4" t="s">
        <v>94</v>
      </c>
      <c r="D91" s="4">
        <v>484</v>
      </c>
      <c r="E91" s="4">
        <v>40</v>
      </c>
      <c r="F91" s="4">
        <v>15</v>
      </c>
      <c r="G91" s="4">
        <v>1</v>
      </c>
      <c r="H91" s="4">
        <v>32</v>
      </c>
      <c r="I91" s="4">
        <v>437</v>
      </c>
      <c r="J91" s="4"/>
      <c r="K91" s="4"/>
      <c r="L91" s="6">
        <v>3.1E-2</v>
      </c>
      <c r="M91" s="5"/>
      <c r="N91" s="5">
        <v>7.0000000000000007E-2</v>
      </c>
    </row>
    <row r="92" spans="2:14" x14ac:dyDescent="0.2">
      <c r="B92" s="3">
        <v>43931</v>
      </c>
      <c r="C92" s="4" t="s">
        <v>95</v>
      </c>
      <c r="D92" s="4">
        <v>457</v>
      </c>
      <c r="E92" s="4">
        <v>38</v>
      </c>
      <c r="F92" s="4">
        <v>3</v>
      </c>
      <c r="G92" s="4">
        <v>1</v>
      </c>
      <c r="H92" s="4">
        <v>109</v>
      </c>
      <c r="I92" s="4">
        <v>345</v>
      </c>
      <c r="J92" s="4">
        <v>3</v>
      </c>
      <c r="K92" s="4"/>
      <c r="L92" s="6">
        <v>7.0000000000000001E-3</v>
      </c>
      <c r="M92" s="5"/>
      <c r="N92" s="5">
        <v>0.24</v>
      </c>
    </row>
    <row r="93" spans="2:14" x14ac:dyDescent="0.2">
      <c r="B93" s="3">
        <v>43931</v>
      </c>
      <c r="C93" s="4" t="s">
        <v>96</v>
      </c>
      <c r="D93" s="4">
        <v>456</v>
      </c>
      <c r="E93" s="4"/>
      <c r="F93" s="4">
        <v>7</v>
      </c>
      <c r="G93" s="4"/>
      <c r="H93" s="4">
        <v>192</v>
      </c>
      <c r="I93" s="4">
        <v>257</v>
      </c>
      <c r="J93" s="4">
        <v>14</v>
      </c>
      <c r="K93" s="4">
        <v>6175</v>
      </c>
      <c r="L93" s="6">
        <v>1.4999999999999999E-2</v>
      </c>
      <c r="M93" s="5">
        <v>7.3999999999999996E-2</v>
      </c>
      <c r="N93" s="5">
        <v>0.42</v>
      </c>
    </row>
    <row r="94" spans="2:14" x14ac:dyDescent="0.2">
      <c r="B94" s="3">
        <v>43931</v>
      </c>
      <c r="C94" s="4" t="s">
        <v>97</v>
      </c>
      <c r="D94" s="4">
        <v>444</v>
      </c>
      <c r="E94" s="4">
        <v>60</v>
      </c>
      <c r="F94" s="4">
        <v>3</v>
      </c>
      <c r="G94" s="4"/>
      <c r="H94" s="4">
        <v>52</v>
      </c>
      <c r="I94" s="4">
        <v>389</v>
      </c>
      <c r="J94" s="4"/>
      <c r="K94" s="4"/>
      <c r="L94" s="6">
        <v>7.0000000000000001E-3</v>
      </c>
      <c r="M94" s="5"/>
      <c r="N94" s="5">
        <v>0.12</v>
      </c>
    </row>
    <row r="95" spans="2:14" x14ac:dyDescent="0.2">
      <c r="B95" s="3">
        <v>43931</v>
      </c>
      <c r="C95" s="4" t="s">
        <v>98</v>
      </c>
      <c r="D95" s="4">
        <v>443</v>
      </c>
      <c r="E95" s="4">
        <v>29</v>
      </c>
      <c r="F95" s="4">
        <v>24</v>
      </c>
      <c r="G95" s="4">
        <v>1</v>
      </c>
      <c r="H95" s="4">
        <v>146</v>
      </c>
      <c r="I95" s="4">
        <v>273</v>
      </c>
      <c r="J95" s="4"/>
      <c r="K95" s="4"/>
      <c r="L95" s="6">
        <v>5.3999999999999999E-2</v>
      </c>
      <c r="M95" s="5"/>
      <c r="N95" s="5">
        <v>0.33</v>
      </c>
    </row>
    <row r="96" spans="2:14" x14ac:dyDescent="0.2">
      <c r="B96" s="3">
        <v>43931</v>
      </c>
      <c r="C96" s="4" t="s">
        <v>99</v>
      </c>
      <c r="D96" s="4">
        <v>410</v>
      </c>
      <c r="E96" s="4">
        <v>68</v>
      </c>
      <c r="F96" s="4">
        <v>11</v>
      </c>
      <c r="G96" s="4"/>
      <c r="H96" s="4">
        <v>40</v>
      </c>
      <c r="I96" s="4">
        <v>359</v>
      </c>
      <c r="J96" s="4"/>
      <c r="K96" s="4">
        <v>4251</v>
      </c>
      <c r="L96" s="6">
        <v>2.7E-2</v>
      </c>
      <c r="M96" s="5">
        <v>9.6000000000000002E-2</v>
      </c>
      <c r="N96" s="5">
        <v>0.1</v>
      </c>
    </row>
    <row r="97" spans="2:14" x14ac:dyDescent="0.2">
      <c r="B97" s="3">
        <v>43931</v>
      </c>
      <c r="C97" s="4" t="s">
        <v>100</v>
      </c>
      <c r="D97" s="4">
        <v>409</v>
      </c>
      <c r="E97" s="4">
        <v>9</v>
      </c>
      <c r="F97" s="4">
        <v>23</v>
      </c>
      <c r="G97" s="4">
        <v>1</v>
      </c>
      <c r="H97" s="4">
        <v>165</v>
      </c>
      <c r="I97" s="4">
        <v>221</v>
      </c>
      <c r="J97" s="4">
        <v>7</v>
      </c>
      <c r="K97" s="4">
        <v>3223</v>
      </c>
      <c r="L97" s="6">
        <v>5.6000000000000001E-2</v>
      </c>
      <c r="M97" s="5">
        <v>0.127</v>
      </c>
      <c r="N97" s="5">
        <v>0.4</v>
      </c>
    </row>
    <row r="98" spans="2:14" x14ac:dyDescent="0.2">
      <c r="B98" s="3">
        <v>43931</v>
      </c>
      <c r="C98" s="4" t="s">
        <v>101</v>
      </c>
      <c r="D98" s="4">
        <v>380</v>
      </c>
      <c r="E98" s="4">
        <v>1</v>
      </c>
      <c r="F98" s="4">
        <v>5</v>
      </c>
      <c r="G98" s="4"/>
      <c r="H98" s="4">
        <v>80</v>
      </c>
      <c r="I98" s="4">
        <v>295</v>
      </c>
      <c r="J98" s="4"/>
      <c r="K98" s="4">
        <v>42315</v>
      </c>
      <c r="L98" s="6">
        <v>1.2999999999999999E-2</v>
      </c>
      <c r="M98" s="5">
        <v>8.9999999999999993E-3</v>
      </c>
      <c r="N98" s="5">
        <v>0.21</v>
      </c>
    </row>
    <row r="99" spans="2:14" x14ac:dyDescent="0.2">
      <c r="B99" s="3">
        <v>43931</v>
      </c>
      <c r="C99" s="4" t="s">
        <v>102</v>
      </c>
      <c r="D99" s="4">
        <v>378</v>
      </c>
      <c r="E99" s="4">
        <v>65</v>
      </c>
      <c r="F99" s="4">
        <v>6</v>
      </c>
      <c r="G99" s="4"/>
      <c r="H99" s="4">
        <v>3</v>
      </c>
      <c r="I99" s="4">
        <v>369</v>
      </c>
      <c r="J99" s="4">
        <v>2</v>
      </c>
      <c r="K99" s="4">
        <v>12046</v>
      </c>
      <c r="L99" s="6">
        <v>1.6E-2</v>
      </c>
      <c r="M99" s="5">
        <v>3.1E-2</v>
      </c>
      <c r="N99" s="5">
        <v>0.01</v>
      </c>
    </row>
    <row r="100" spans="2:14" x14ac:dyDescent="0.2">
      <c r="B100" s="3">
        <v>43931</v>
      </c>
      <c r="C100" s="4" t="s">
        <v>103</v>
      </c>
      <c r="D100" s="4">
        <v>372</v>
      </c>
      <c r="E100" s="4">
        <v>14</v>
      </c>
      <c r="F100" s="4">
        <v>7</v>
      </c>
      <c r="G100" s="4">
        <v>1</v>
      </c>
      <c r="H100" s="4">
        <v>161</v>
      </c>
      <c r="I100" s="4">
        <v>204</v>
      </c>
      <c r="J100" s="4">
        <v>5</v>
      </c>
      <c r="K100" s="4">
        <v>17000</v>
      </c>
      <c r="L100" s="6">
        <v>1.9E-2</v>
      </c>
      <c r="M100" s="5">
        <v>2.1999999999999999E-2</v>
      </c>
      <c r="N100" s="5">
        <v>0.43</v>
      </c>
    </row>
    <row r="101" spans="2:14" x14ac:dyDescent="0.2">
      <c r="B101" s="3">
        <v>43931</v>
      </c>
      <c r="C101" s="4" t="s">
        <v>104</v>
      </c>
      <c r="D101" s="4">
        <v>362</v>
      </c>
      <c r="E101" s="4"/>
      <c r="F101" s="4" t="s">
        <v>105</v>
      </c>
      <c r="G101" s="4"/>
      <c r="H101" s="4">
        <v>40</v>
      </c>
      <c r="I101" s="4">
        <v>322</v>
      </c>
      <c r="J101" s="4">
        <v>4</v>
      </c>
      <c r="K101" s="4"/>
      <c r="L101" s="6"/>
      <c r="M101" s="5"/>
      <c r="N101" s="5">
        <v>0.11</v>
      </c>
    </row>
    <row r="102" spans="2:14" x14ac:dyDescent="0.2">
      <c r="B102" s="3">
        <v>43931</v>
      </c>
      <c r="C102" s="4" t="s">
        <v>106</v>
      </c>
      <c r="D102" s="4">
        <v>361</v>
      </c>
      <c r="E102" s="4">
        <v>10</v>
      </c>
      <c r="F102" s="4">
        <v>8</v>
      </c>
      <c r="G102" s="4"/>
      <c r="H102" s="4">
        <v>40</v>
      </c>
      <c r="I102" s="4">
        <v>313</v>
      </c>
      <c r="J102" s="4"/>
      <c r="K102" s="4">
        <v>1157</v>
      </c>
      <c r="L102" s="6">
        <v>2.1999999999999999E-2</v>
      </c>
      <c r="M102" s="5">
        <v>0.312</v>
      </c>
      <c r="N102" s="5">
        <v>0.11</v>
      </c>
    </row>
    <row r="103" spans="2:14" x14ac:dyDescent="0.2">
      <c r="B103" s="3">
        <v>43931</v>
      </c>
      <c r="C103" s="4" t="s">
        <v>107</v>
      </c>
      <c r="D103" s="4">
        <v>343</v>
      </c>
      <c r="E103" s="4">
        <v>31</v>
      </c>
      <c r="F103" s="4">
        <v>23</v>
      </c>
      <c r="G103" s="4">
        <v>1</v>
      </c>
      <c r="H103" s="4">
        <v>6</v>
      </c>
      <c r="I103" s="4">
        <v>314</v>
      </c>
      <c r="J103" s="4">
        <v>10</v>
      </c>
      <c r="K103" s="4"/>
      <c r="L103" s="6">
        <v>6.7000000000000004E-2</v>
      </c>
      <c r="M103" s="5"/>
      <c r="N103" s="5">
        <v>0.02</v>
      </c>
    </row>
    <row r="104" spans="2:14" x14ac:dyDescent="0.2">
      <c r="B104" s="3">
        <v>43931</v>
      </c>
      <c r="C104" s="4" t="s">
        <v>108</v>
      </c>
      <c r="D104" s="4">
        <v>337</v>
      </c>
      <c r="E104" s="4">
        <v>38</v>
      </c>
      <c r="F104" s="4">
        <v>2</v>
      </c>
      <c r="G104" s="4">
        <v>1</v>
      </c>
      <c r="H104" s="4">
        <v>16</v>
      </c>
      <c r="I104" s="4">
        <v>319</v>
      </c>
      <c r="J104" s="4">
        <v>4</v>
      </c>
      <c r="K104" s="4">
        <v>13732</v>
      </c>
      <c r="L104" s="6">
        <v>6.0000000000000001E-3</v>
      </c>
      <c r="M104" s="5">
        <v>2.5000000000000001E-2</v>
      </c>
      <c r="N104" s="5">
        <v>0.05</v>
      </c>
    </row>
    <row r="105" spans="2:14" x14ac:dyDescent="0.2">
      <c r="B105" s="3">
        <v>43931</v>
      </c>
      <c r="C105" s="4" t="s">
        <v>109</v>
      </c>
      <c r="D105" s="4">
        <v>333</v>
      </c>
      <c r="E105" s="4">
        <v>25</v>
      </c>
      <c r="F105" s="4">
        <v>34</v>
      </c>
      <c r="G105" s="4"/>
      <c r="H105" s="4">
        <v>49</v>
      </c>
      <c r="I105" s="4">
        <v>250</v>
      </c>
      <c r="J105" s="4">
        <v>14</v>
      </c>
      <c r="K105" s="4">
        <v>846</v>
      </c>
      <c r="L105" s="6">
        <v>0.10199999999999999</v>
      </c>
      <c r="M105" s="5">
        <v>0.39400000000000002</v>
      </c>
      <c r="N105" s="5">
        <v>0.15</v>
      </c>
    </row>
    <row r="106" spans="2:14" x14ac:dyDescent="0.2">
      <c r="B106" s="3">
        <v>43931</v>
      </c>
      <c r="C106" s="4" t="s">
        <v>110</v>
      </c>
      <c r="D106" s="4">
        <v>330</v>
      </c>
      <c r="E106" s="4">
        <v>112</v>
      </c>
      <c r="F106" s="4">
        <v>21</v>
      </c>
      <c r="G106" s="4">
        <v>1</v>
      </c>
      <c r="H106" s="4">
        <v>33</v>
      </c>
      <c r="I106" s="4">
        <v>276</v>
      </c>
      <c r="J106" s="4">
        <v>1</v>
      </c>
      <c r="K106" s="4">
        <v>6175</v>
      </c>
      <c r="L106" s="6">
        <v>6.4000000000000001E-2</v>
      </c>
      <c r="M106" s="5">
        <v>5.2999999999999999E-2</v>
      </c>
      <c r="N106" s="5">
        <v>0.1</v>
      </c>
    </row>
    <row r="107" spans="2:14" x14ac:dyDescent="0.2">
      <c r="B107" s="3">
        <v>43931</v>
      </c>
      <c r="C107" s="4" t="s">
        <v>111</v>
      </c>
      <c r="D107" s="4">
        <v>314</v>
      </c>
      <c r="E107" s="4">
        <v>41</v>
      </c>
      <c r="F107" s="4">
        <v>7</v>
      </c>
      <c r="G107" s="4"/>
      <c r="H107" s="4">
        <v>23</v>
      </c>
      <c r="I107" s="4">
        <v>284</v>
      </c>
      <c r="J107" s="4">
        <v>3</v>
      </c>
      <c r="K107" s="4">
        <v>6730</v>
      </c>
      <c r="L107" s="6">
        <v>2.1999999999999999E-2</v>
      </c>
      <c r="M107" s="5">
        <v>4.7E-2</v>
      </c>
      <c r="N107" s="5">
        <v>7.0000000000000007E-2</v>
      </c>
    </row>
    <row r="108" spans="2:14" x14ac:dyDescent="0.2">
      <c r="B108" s="3">
        <v>43931</v>
      </c>
      <c r="C108" s="4" t="s">
        <v>112</v>
      </c>
      <c r="D108" s="4">
        <v>288</v>
      </c>
      <c r="E108" s="4">
        <v>12</v>
      </c>
      <c r="F108" s="4">
        <v>7</v>
      </c>
      <c r="G108" s="4">
        <v>1</v>
      </c>
      <c r="H108" s="4">
        <v>51</v>
      </c>
      <c r="I108" s="4">
        <v>230</v>
      </c>
      <c r="J108" s="4">
        <v>2</v>
      </c>
      <c r="K108" s="4">
        <v>5000</v>
      </c>
      <c r="L108" s="6">
        <v>2.4E-2</v>
      </c>
      <c r="M108" s="5">
        <v>5.8000000000000003E-2</v>
      </c>
      <c r="N108" s="5">
        <v>0.18</v>
      </c>
    </row>
    <row r="109" spans="2:14" x14ac:dyDescent="0.2">
      <c r="B109" s="3">
        <v>43931</v>
      </c>
      <c r="C109" s="4" t="s">
        <v>113</v>
      </c>
      <c r="D109" s="4">
        <v>280</v>
      </c>
      <c r="E109" s="4">
        <v>10</v>
      </c>
      <c r="F109" s="4">
        <v>4</v>
      </c>
      <c r="G109" s="4"/>
      <c r="H109" s="4">
        <v>35</v>
      </c>
      <c r="I109" s="4">
        <v>241</v>
      </c>
      <c r="J109" s="4">
        <v>5</v>
      </c>
      <c r="K109" s="4">
        <v>9618</v>
      </c>
      <c r="L109" s="6">
        <v>1.4E-2</v>
      </c>
      <c r="M109" s="5">
        <v>2.9000000000000001E-2</v>
      </c>
      <c r="N109" s="5">
        <v>0.13</v>
      </c>
    </row>
    <row r="110" spans="2:14" x14ac:dyDescent="0.2">
      <c r="B110" s="3">
        <v>43931</v>
      </c>
      <c r="C110" s="4" t="s">
        <v>114</v>
      </c>
      <c r="D110" s="4">
        <v>264</v>
      </c>
      <c r="E110" s="4">
        <v>54</v>
      </c>
      <c r="F110" s="4">
        <v>18</v>
      </c>
      <c r="G110" s="4">
        <v>3</v>
      </c>
      <c r="H110" s="4">
        <v>2</v>
      </c>
      <c r="I110" s="4">
        <v>244</v>
      </c>
      <c r="J110" s="4">
        <v>3</v>
      </c>
      <c r="K110" s="4">
        <v>591</v>
      </c>
      <c r="L110" s="6">
        <v>6.8000000000000005E-2</v>
      </c>
      <c r="M110" s="5">
        <v>0.44700000000000001</v>
      </c>
      <c r="N110" s="5">
        <v>0.01</v>
      </c>
    </row>
    <row r="111" spans="2:14" x14ac:dyDescent="0.2">
      <c r="B111" s="3">
        <v>43931</v>
      </c>
      <c r="C111" s="4" t="s">
        <v>115</v>
      </c>
      <c r="D111" s="4">
        <v>263</v>
      </c>
      <c r="E111" s="4"/>
      <c r="F111" s="4">
        <v>1</v>
      </c>
      <c r="G111" s="4"/>
      <c r="H111" s="4">
        <v>44</v>
      </c>
      <c r="I111" s="4">
        <v>218</v>
      </c>
      <c r="J111" s="4"/>
      <c r="K111" s="4">
        <v>16068</v>
      </c>
      <c r="L111" s="6">
        <v>4.0000000000000001E-3</v>
      </c>
      <c r="M111" s="5">
        <v>1.6E-2</v>
      </c>
      <c r="N111" s="5">
        <v>0.17</v>
      </c>
    </row>
    <row r="112" spans="2:14" x14ac:dyDescent="0.2">
      <c r="B112" s="3">
        <v>43931</v>
      </c>
      <c r="C112" s="4" t="s">
        <v>116</v>
      </c>
      <c r="D112" s="4">
        <v>255</v>
      </c>
      <c r="E112" s="4">
        <v>4</v>
      </c>
      <c r="F112" s="4" t="s">
        <v>105</v>
      </c>
      <c r="G112" s="4"/>
      <c r="H112" s="4">
        <v>128</v>
      </c>
      <c r="I112" s="4">
        <v>127</v>
      </c>
      <c r="J112" s="4">
        <v>8</v>
      </c>
      <c r="K112" s="4">
        <v>114241</v>
      </c>
      <c r="L112" s="6"/>
      <c r="M112" s="5">
        <v>2E-3</v>
      </c>
      <c r="N112" s="5">
        <v>0.5</v>
      </c>
    </row>
    <row r="113" spans="2:14" x14ac:dyDescent="0.2">
      <c r="B113" s="3">
        <v>43931</v>
      </c>
      <c r="C113" s="4" t="s">
        <v>117</v>
      </c>
      <c r="D113" s="4">
        <v>252</v>
      </c>
      <c r="E113" s="4">
        <v>4</v>
      </c>
      <c r="F113" s="4">
        <v>2</v>
      </c>
      <c r="G113" s="4"/>
      <c r="H113" s="4">
        <v>4</v>
      </c>
      <c r="I113" s="4">
        <v>246</v>
      </c>
      <c r="J113" s="4">
        <v>7</v>
      </c>
      <c r="K113" s="4">
        <v>2329</v>
      </c>
      <c r="L113" s="6">
        <v>8.0000000000000002E-3</v>
      </c>
      <c r="M113" s="5">
        <v>0.108</v>
      </c>
      <c r="N113" s="5">
        <v>0.02</v>
      </c>
    </row>
    <row r="114" spans="2:14" x14ac:dyDescent="0.2">
      <c r="B114" s="3">
        <v>43931</v>
      </c>
      <c r="C114" s="4" t="s">
        <v>118</v>
      </c>
      <c r="D114" s="4">
        <v>250</v>
      </c>
      <c r="E114" s="4">
        <v>6</v>
      </c>
      <c r="F114" s="4">
        <v>2</v>
      </c>
      <c r="G114" s="4"/>
      <c r="H114" s="4">
        <v>123</v>
      </c>
      <c r="I114" s="4">
        <v>125</v>
      </c>
      <c r="J114" s="4">
        <v>1</v>
      </c>
      <c r="K114" s="4"/>
      <c r="L114" s="6">
        <v>8.0000000000000002E-3</v>
      </c>
      <c r="M114" s="5"/>
      <c r="N114" s="5">
        <v>0.49</v>
      </c>
    </row>
    <row r="115" spans="2:14" x14ac:dyDescent="0.2">
      <c r="B115" s="3">
        <v>43931</v>
      </c>
      <c r="C115" s="4" t="s">
        <v>119</v>
      </c>
      <c r="D115" s="4">
        <v>218</v>
      </c>
      <c r="E115" s="4">
        <v>7</v>
      </c>
      <c r="F115" s="4">
        <v>3</v>
      </c>
      <c r="G115" s="4"/>
      <c r="H115" s="4">
        <v>51</v>
      </c>
      <c r="I115" s="4">
        <v>164</v>
      </c>
      <c r="J115" s="4">
        <v>6</v>
      </c>
      <c r="K115" s="4">
        <v>3271</v>
      </c>
      <c r="L115" s="6">
        <v>1.4E-2</v>
      </c>
      <c r="M115" s="5">
        <v>6.7000000000000004E-2</v>
      </c>
      <c r="N115" s="5">
        <v>0.23</v>
      </c>
    </row>
    <row r="116" spans="2:14" x14ac:dyDescent="0.2">
      <c r="B116" s="3">
        <v>43931</v>
      </c>
      <c r="C116" s="4" t="s">
        <v>120</v>
      </c>
      <c r="D116" s="4">
        <v>194</v>
      </c>
      <c r="E116" s="4">
        <v>30</v>
      </c>
      <c r="F116" s="4" t="s">
        <v>105</v>
      </c>
      <c r="G116" s="4"/>
      <c r="H116" s="4">
        <v>11</v>
      </c>
      <c r="I116" s="4">
        <v>183</v>
      </c>
      <c r="J116" s="4"/>
      <c r="K116" s="4"/>
      <c r="L116" s="6"/>
      <c r="M116" s="5"/>
      <c r="N116" s="5">
        <v>0.06</v>
      </c>
    </row>
    <row r="117" spans="2:14" x14ac:dyDescent="0.2">
      <c r="B117" s="3">
        <v>43931</v>
      </c>
      <c r="C117" s="4" t="s">
        <v>121</v>
      </c>
      <c r="D117" s="4">
        <v>190</v>
      </c>
      <c r="E117" s="4">
        <v>1</v>
      </c>
      <c r="F117" s="4">
        <v>7</v>
      </c>
      <c r="G117" s="4"/>
      <c r="H117" s="4">
        <v>49</v>
      </c>
      <c r="I117" s="4">
        <v>134</v>
      </c>
      <c r="J117" s="4">
        <v>5</v>
      </c>
      <c r="K117" s="4">
        <v>3248</v>
      </c>
      <c r="L117" s="6">
        <v>3.6999999999999998E-2</v>
      </c>
      <c r="M117" s="5">
        <v>5.8000000000000003E-2</v>
      </c>
      <c r="N117" s="5">
        <v>0.26</v>
      </c>
    </row>
    <row r="118" spans="2:14" x14ac:dyDescent="0.2">
      <c r="B118" s="3">
        <v>43931</v>
      </c>
      <c r="C118" s="4" t="s">
        <v>122</v>
      </c>
      <c r="D118" s="4">
        <v>190</v>
      </c>
      <c r="E118" s="4">
        <v>32</v>
      </c>
      <c r="F118" s="4">
        <v>1</v>
      </c>
      <c r="G118" s="4"/>
      <c r="H118" s="4">
        <v>92</v>
      </c>
      <c r="I118" s="4">
        <v>97</v>
      </c>
      <c r="J118" s="4">
        <v>12</v>
      </c>
      <c r="K118" s="4">
        <v>1879</v>
      </c>
      <c r="L118" s="6">
        <v>5.0000000000000001E-3</v>
      </c>
      <c r="M118" s="5">
        <v>0.10100000000000001</v>
      </c>
      <c r="N118" s="5">
        <v>0.48</v>
      </c>
    </row>
    <row r="119" spans="2:14" x14ac:dyDescent="0.2">
      <c r="B119" s="3">
        <v>43931</v>
      </c>
      <c r="C119" s="4" t="s">
        <v>123</v>
      </c>
      <c r="D119" s="4">
        <v>184</v>
      </c>
      <c r="E119" s="4">
        <v>5</v>
      </c>
      <c r="F119" s="4">
        <v>7</v>
      </c>
      <c r="G119" s="4">
        <v>1</v>
      </c>
      <c r="H119" s="4">
        <v>12</v>
      </c>
      <c r="I119" s="4">
        <v>165</v>
      </c>
      <c r="J119" s="4">
        <v>2</v>
      </c>
      <c r="K119" s="4">
        <v>5278</v>
      </c>
      <c r="L119" s="6">
        <v>3.7999999999999999E-2</v>
      </c>
      <c r="M119" s="5">
        <v>3.5000000000000003E-2</v>
      </c>
      <c r="N119" s="5">
        <v>7.0000000000000007E-2</v>
      </c>
    </row>
    <row r="120" spans="2:14" x14ac:dyDescent="0.2">
      <c r="B120" s="3">
        <v>43931</v>
      </c>
      <c r="C120" s="4" t="s">
        <v>124</v>
      </c>
      <c r="D120" s="4">
        <v>184</v>
      </c>
      <c r="E120" s="4"/>
      <c r="F120" s="4">
        <v>2</v>
      </c>
      <c r="G120" s="4"/>
      <c r="H120" s="4">
        <v>26</v>
      </c>
      <c r="I120" s="4">
        <v>156</v>
      </c>
      <c r="J120" s="4">
        <v>4</v>
      </c>
      <c r="K120" s="4">
        <v>1100</v>
      </c>
      <c r="L120" s="6">
        <v>1.0999999999999999E-2</v>
      </c>
      <c r="M120" s="5">
        <v>0.16700000000000001</v>
      </c>
      <c r="N120" s="5">
        <v>0.14000000000000001</v>
      </c>
    </row>
    <row r="121" spans="2:14" x14ac:dyDescent="0.2">
      <c r="B121" s="3">
        <v>43931</v>
      </c>
      <c r="C121" s="4" t="s">
        <v>125</v>
      </c>
      <c r="D121" s="4">
        <v>184</v>
      </c>
      <c r="E121" s="4"/>
      <c r="F121" s="4" t="s">
        <v>105</v>
      </c>
      <c r="G121" s="4"/>
      <c r="H121" s="4">
        <v>136</v>
      </c>
      <c r="I121" s="4">
        <v>48</v>
      </c>
      <c r="J121" s="4"/>
      <c r="K121" s="4">
        <v>5299</v>
      </c>
      <c r="L121" s="6"/>
      <c r="M121" s="5">
        <v>3.5000000000000003E-2</v>
      </c>
      <c r="N121" s="5">
        <v>0.74</v>
      </c>
    </row>
    <row r="122" spans="2:14" x14ac:dyDescent="0.2">
      <c r="B122" s="3">
        <v>43931</v>
      </c>
      <c r="C122" s="4" t="s">
        <v>126</v>
      </c>
      <c r="D122" s="4">
        <v>180</v>
      </c>
      <c r="E122" s="4"/>
      <c r="F122" s="4">
        <v>18</v>
      </c>
      <c r="G122" s="4"/>
      <c r="H122" s="4">
        <v>9</v>
      </c>
      <c r="I122" s="4">
        <v>153</v>
      </c>
      <c r="J122" s="4"/>
      <c r="K122" s="4"/>
      <c r="L122" s="6">
        <v>0.1</v>
      </c>
      <c r="M122" s="5"/>
      <c r="N122" s="5">
        <v>0.05</v>
      </c>
    </row>
    <row r="123" spans="2:14" x14ac:dyDescent="0.2">
      <c r="B123" s="3">
        <v>43931</v>
      </c>
      <c r="C123" s="4" t="s">
        <v>127</v>
      </c>
      <c r="D123" s="4">
        <v>171</v>
      </c>
      <c r="E123" s="4">
        <v>4</v>
      </c>
      <c r="F123" s="4">
        <v>9</v>
      </c>
      <c r="G123" s="4"/>
      <c r="H123" s="4">
        <v>84</v>
      </c>
      <c r="I123" s="4">
        <v>78</v>
      </c>
      <c r="J123" s="4">
        <v>6</v>
      </c>
      <c r="K123" s="4">
        <v>139282</v>
      </c>
      <c r="L123" s="6">
        <v>5.2999999999999999E-2</v>
      </c>
      <c r="M123" s="5">
        <v>1E-3</v>
      </c>
      <c r="N123" s="5">
        <v>0.49</v>
      </c>
    </row>
    <row r="124" spans="2:14" x14ac:dyDescent="0.2">
      <c r="B124" s="3">
        <v>43931</v>
      </c>
      <c r="C124" s="4" t="s">
        <v>128</v>
      </c>
      <c r="D124" s="4">
        <v>154</v>
      </c>
      <c r="E124" s="4"/>
      <c r="F124" s="4">
        <v>6</v>
      </c>
      <c r="G124" s="4"/>
      <c r="H124" s="4">
        <v>50</v>
      </c>
      <c r="I124" s="4">
        <v>98</v>
      </c>
      <c r="J124" s="4">
        <v>19</v>
      </c>
      <c r="K124" s="4"/>
      <c r="L124" s="6">
        <v>3.9E-2</v>
      </c>
      <c r="M124" s="5"/>
      <c r="N124" s="5">
        <v>0.32</v>
      </c>
    </row>
    <row r="125" spans="2:14" x14ac:dyDescent="0.2">
      <c r="B125" s="3">
        <v>43931</v>
      </c>
      <c r="C125" s="4" t="s">
        <v>129</v>
      </c>
      <c r="D125" s="4">
        <v>143</v>
      </c>
      <c r="E125" s="4">
        <v>2</v>
      </c>
      <c r="F125" s="4">
        <v>8</v>
      </c>
      <c r="G125" s="4"/>
      <c r="H125" s="4">
        <v>67</v>
      </c>
      <c r="I125" s="4">
        <v>68</v>
      </c>
      <c r="J125" s="4">
        <v>13</v>
      </c>
      <c r="K125" s="4"/>
      <c r="L125" s="6">
        <v>5.6000000000000001E-2</v>
      </c>
      <c r="M125" s="5"/>
      <c r="N125" s="5">
        <v>0.47</v>
      </c>
    </row>
    <row r="126" spans="2:14" x14ac:dyDescent="0.2">
      <c r="B126" s="3">
        <v>43931</v>
      </c>
      <c r="C126" s="4" t="s">
        <v>130</v>
      </c>
      <c r="D126" s="4">
        <v>140</v>
      </c>
      <c r="E126" s="4">
        <v>5</v>
      </c>
      <c r="F126" s="4">
        <v>1</v>
      </c>
      <c r="G126" s="4">
        <v>1</v>
      </c>
      <c r="H126" s="4">
        <v>28</v>
      </c>
      <c r="I126" s="4">
        <v>111</v>
      </c>
      <c r="J126" s="4"/>
      <c r="K126" s="4">
        <v>3399</v>
      </c>
      <c r="L126" s="6">
        <v>7.0000000000000001E-3</v>
      </c>
      <c r="M126" s="5">
        <v>4.1000000000000002E-2</v>
      </c>
      <c r="N126" s="5">
        <v>0.2</v>
      </c>
    </row>
    <row r="127" spans="2:14" x14ac:dyDescent="0.2">
      <c r="B127" s="3">
        <v>43931</v>
      </c>
      <c r="C127" s="4" t="s">
        <v>131</v>
      </c>
      <c r="D127" s="4">
        <v>135</v>
      </c>
      <c r="E127" s="4"/>
      <c r="F127" s="4">
        <v>1</v>
      </c>
      <c r="G127" s="4"/>
      <c r="H127" s="4">
        <v>92</v>
      </c>
      <c r="I127" s="4">
        <v>42</v>
      </c>
      <c r="J127" s="4">
        <v>3</v>
      </c>
      <c r="K127" s="4">
        <v>8985</v>
      </c>
      <c r="L127" s="6">
        <v>7.0000000000000001E-3</v>
      </c>
      <c r="M127" s="5">
        <v>1.4999999999999999E-2</v>
      </c>
      <c r="N127" s="5">
        <v>0.68</v>
      </c>
    </row>
    <row r="128" spans="2:14" x14ac:dyDescent="0.2">
      <c r="B128" s="3">
        <v>43931</v>
      </c>
      <c r="C128" s="4" t="s">
        <v>132</v>
      </c>
      <c r="D128" s="4">
        <v>124</v>
      </c>
      <c r="E128" s="4">
        <v>5</v>
      </c>
      <c r="F128" s="4">
        <v>5</v>
      </c>
      <c r="G128" s="4"/>
      <c r="H128" s="4">
        <v>18</v>
      </c>
      <c r="I128" s="4">
        <v>101</v>
      </c>
      <c r="J128" s="4">
        <v>1</v>
      </c>
      <c r="K128" s="4">
        <v>2039</v>
      </c>
      <c r="L128" s="6">
        <v>0.04</v>
      </c>
      <c r="M128" s="5">
        <v>6.0999999999999999E-2</v>
      </c>
      <c r="N128" s="5">
        <v>0.15</v>
      </c>
    </row>
    <row r="129" spans="2:14" x14ac:dyDescent="0.2">
      <c r="B129" s="3">
        <v>43931</v>
      </c>
      <c r="C129" s="4" t="s">
        <v>133</v>
      </c>
      <c r="D129" s="4">
        <v>123</v>
      </c>
      <c r="E129" s="4">
        <v>3</v>
      </c>
      <c r="F129" s="4" t="s">
        <v>105</v>
      </c>
      <c r="G129" s="4"/>
      <c r="H129" s="4">
        <v>60</v>
      </c>
      <c r="I129" s="4">
        <v>63</v>
      </c>
      <c r="J129" s="4">
        <v>1</v>
      </c>
      <c r="K129" s="4">
        <v>1511</v>
      </c>
      <c r="L129" s="6"/>
      <c r="M129" s="5">
        <v>8.1000000000000003E-2</v>
      </c>
      <c r="N129" s="5">
        <v>0.49</v>
      </c>
    </row>
    <row r="130" spans="2:14" x14ac:dyDescent="0.2">
      <c r="B130" s="3">
        <v>43931</v>
      </c>
      <c r="C130" s="4" t="s">
        <v>134</v>
      </c>
      <c r="D130" s="4">
        <v>119</v>
      </c>
      <c r="E130" s="4">
        <v>2</v>
      </c>
      <c r="F130" s="4" t="s">
        <v>105</v>
      </c>
      <c r="G130" s="4"/>
      <c r="H130" s="4">
        <v>62</v>
      </c>
      <c r="I130" s="4">
        <v>57</v>
      </c>
      <c r="J130" s="4">
        <v>1</v>
      </c>
      <c r="K130" s="4">
        <v>5768</v>
      </c>
      <c r="L130" s="6"/>
      <c r="M130" s="5">
        <v>2.1000000000000001E-2</v>
      </c>
      <c r="N130" s="5">
        <v>0.52</v>
      </c>
    </row>
    <row r="131" spans="2:14" x14ac:dyDescent="0.2">
      <c r="B131" s="3">
        <v>43931</v>
      </c>
      <c r="C131" s="4" t="s">
        <v>135</v>
      </c>
      <c r="D131" s="4">
        <v>113</v>
      </c>
      <c r="E131" s="4">
        <v>3</v>
      </c>
      <c r="F131" s="4" t="s">
        <v>105</v>
      </c>
      <c r="G131" s="4"/>
      <c r="H131" s="4">
        <v>7</v>
      </c>
      <c r="I131" s="4">
        <v>106</v>
      </c>
      <c r="J131" s="4"/>
      <c r="K131" s="4">
        <v>806</v>
      </c>
      <c r="L131" s="6"/>
      <c r="M131" s="5">
        <v>0.14000000000000001</v>
      </c>
      <c r="N131" s="5">
        <v>0.06</v>
      </c>
    </row>
    <row r="132" spans="2:14" x14ac:dyDescent="0.2">
      <c r="B132" s="3">
        <v>43931</v>
      </c>
      <c r="C132" s="4" t="s">
        <v>136</v>
      </c>
      <c r="D132" s="4">
        <v>109</v>
      </c>
      <c r="E132" s="4">
        <v>2</v>
      </c>
      <c r="F132" s="4">
        <v>8</v>
      </c>
      <c r="G132" s="4"/>
      <c r="H132" s="4">
        <v>1</v>
      </c>
      <c r="I132" s="4">
        <v>100</v>
      </c>
      <c r="J132" s="4"/>
      <c r="K132" s="4">
        <v>987</v>
      </c>
      <c r="L132" s="6">
        <v>7.2999999999999995E-2</v>
      </c>
      <c r="M132" s="5">
        <v>0.11</v>
      </c>
      <c r="N132" s="5">
        <v>0.01</v>
      </c>
    </row>
    <row r="133" spans="2:14" x14ac:dyDescent="0.2">
      <c r="B133" s="3">
        <v>43931</v>
      </c>
      <c r="C133" s="4" t="s">
        <v>137</v>
      </c>
      <c r="D133" s="4">
        <v>103</v>
      </c>
      <c r="E133" s="4">
        <v>10</v>
      </c>
      <c r="F133" s="4">
        <v>6</v>
      </c>
      <c r="G133" s="4">
        <v>1</v>
      </c>
      <c r="H133" s="4">
        <v>14</v>
      </c>
      <c r="I133" s="4">
        <v>83</v>
      </c>
      <c r="J133" s="4">
        <v>3</v>
      </c>
      <c r="K133" s="4"/>
      <c r="L133" s="6">
        <v>5.8000000000000003E-2</v>
      </c>
      <c r="M133" s="5"/>
      <c r="N133" s="5">
        <v>0.14000000000000001</v>
      </c>
    </row>
    <row r="134" spans="2:14" x14ac:dyDescent="0.2">
      <c r="B134" s="3">
        <v>43931</v>
      </c>
      <c r="C134" s="4" t="s">
        <v>138</v>
      </c>
      <c r="D134" s="4">
        <v>95</v>
      </c>
      <c r="E134" s="4">
        <v>8</v>
      </c>
      <c r="F134" s="4">
        <v>3</v>
      </c>
      <c r="G134" s="4"/>
      <c r="H134" s="4">
        <v>17</v>
      </c>
      <c r="I134" s="4">
        <v>75</v>
      </c>
      <c r="J134" s="4">
        <v>3</v>
      </c>
      <c r="K134" s="4">
        <v>1134</v>
      </c>
      <c r="L134" s="6">
        <v>3.2000000000000001E-2</v>
      </c>
      <c r="M134" s="5">
        <v>8.4000000000000005E-2</v>
      </c>
      <c r="N134" s="5">
        <v>0.18</v>
      </c>
    </row>
    <row r="135" spans="2:14" x14ac:dyDescent="0.2">
      <c r="B135" s="3">
        <v>43931</v>
      </c>
      <c r="C135" s="4" t="s">
        <v>139</v>
      </c>
      <c r="D135" s="4">
        <v>93</v>
      </c>
      <c r="E135" s="4"/>
      <c r="F135" s="4" t="s">
        <v>105</v>
      </c>
      <c r="G135" s="4"/>
      <c r="H135" s="4">
        <v>11</v>
      </c>
      <c r="I135" s="4">
        <v>82</v>
      </c>
      <c r="J135" s="4">
        <v>1</v>
      </c>
      <c r="K135" s="4"/>
      <c r="L135" s="6"/>
      <c r="M135" s="5"/>
      <c r="N135" s="5">
        <v>0.12</v>
      </c>
    </row>
    <row r="136" spans="2:14" x14ac:dyDescent="0.2">
      <c r="B136" s="3">
        <v>43931</v>
      </c>
      <c r="C136" s="4" t="s">
        <v>140</v>
      </c>
      <c r="D136" s="4">
        <v>84</v>
      </c>
      <c r="E136" s="4">
        <v>3</v>
      </c>
      <c r="F136" s="4">
        <v>1</v>
      </c>
      <c r="G136" s="4"/>
      <c r="H136" s="4">
        <v>5</v>
      </c>
      <c r="I136" s="4">
        <v>78</v>
      </c>
      <c r="J136" s="4">
        <v>4</v>
      </c>
      <c r="K136" s="4"/>
      <c r="L136" s="6">
        <v>1.2E-2</v>
      </c>
      <c r="M136" s="5"/>
      <c r="N136" s="5">
        <v>0.06</v>
      </c>
    </row>
    <row r="137" spans="2:14" x14ac:dyDescent="0.2">
      <c r="B137" s="3">
        <v>43931</v>
      </c>
      <c r="C137" s="4" t="s">
        <v>141</v>
      </c>
      <c r="D137" s="4">
        <v>83</v>
      </c>
      <c r="E137" s="4"/>
      <c r="F137" s="4" t="s">
        <v>105</v>
      </c>
      <c r="G137" s="4"/>
      <c r="H137" s="4">
        <v>43</v>
      </c>
      <c r="I137" s="4">
        <v>40</v>
      </c>
      <c r="J137" s="4">
        <v>1</v>
      </c>
      <c r="K137" s="4"/>
      <c r="L137" s="6"/>
      <c r="M137" s="5"/>
      <c r="N137" s="5">
        <v>0.52</v>
      </c>
    </row>
    <row r="138" spans="2:14" x14ac:dyDescent="0.2">
      <c r="B138" s="3">
        <v>43931</v>
      </c>
      <c r="C138" s="4" t="s">
        <v>142</v>
      </c>
      <c r="D138" s="4">
        <v>82</v>
      </c>
      <c r="E138" s="4">
        <v>5</v>
      </c>
      <c r="F138" s="4" t="s">
        <v>105</v>
      </c>
      <c r="G138" s="4"/>
      <c r="H138" s="4">
        <v>20</v>
      </c>
      <c r="I138" s="4">
        <v>62</v>
      </c>
      <c r="J138" s="4"/>
      <c r="K138" s="4">
        <v>1008</v>
      </c>
      <c r="L138" s="6"/>
      <c r="M138" s="5">
        <v>8.1000000000000003E-2</v>
      </c>
      <c r="N138" s="5">
        <v>0.24</v>
      </c>
    </row>
    <row r="139" spans="2:14" x14ac:dyDescent="0.2">
      <c r="B139" s="3">
        <v>43931</v>
      </c>
      <c r="C139" s="4" t="s">
        <v>143</v>
      </c>
      <c r="D139" s="4">
        <v>78</v>
      </c>
      <c r="E139" s="4"/>
      <c r="F139" s="4">
        <v>1</v>
      </c>
      <c r="G139" s="4"/>
      <c r="H139" s="4">
        <v>55</v>
      </c>
      <c r="I139" s="4">
        <v>22</v>
      </c>
      <c r="J139" s="4"/>
      <c r="K139" s="4">
        <v>900</v>
      </c>
      <c r="L139" s="6">
        <v>1.2999999999999999E-2</v>
      </c>
      <c r="M139" s="5">
        <v>8.6999999999999994E-2</v>
      </c>
      <c r="N139" s="5">
        <v>0.71</v>
      </c>
    </row>
    <row r="140" spans="2:14" x14ac:dyDescent="0.2">
      <c r="B140" s="3">
        <v>43931</v>
      </c>
      <c r="C140" s="4" t="s">
        <v>144</v>
      </c>
      <c r="D140" s="4">
        <v>74</v>
      </c>
      <c r="E140" s="4">
        <v>15</v>
      </c>
      <c r="F140" s="4">
        <v>7</v>
      </c>
      <c r="G140" s="4"/>
      <c r="H140" s="4">
        <v>22</v>
      </c>
      <c r="I140" s="4">
        <v>45</v>
      </c>
      <c r="J140" s="4"/>
      <c r="K140" s="4"/>
      <c r="L140" s="6">
        <v>9.5000000000000001E-2</v>
      </c>
      <c r="M140" s="5"/>
      <c r="N140" s="5">
        <v>0.3</v>
      </c>
    </row>
    <row r="141" spans="2:14" x14ac:dyDescent="0.2">
      <c r="B141" s="3">
        <v>43931</v>
      </c>
      <c r="C141" s="4" t="s">
        <v>145</v>
      </c>
      <c r="D141" s="4">
        <v>73</v>
      </c>
      <c r="E141" s="4">
        <v>3</v>
      </c>
      <c r="F141" s="4">
        <v>3</v>
      </c>
      <c r="G141" s="4"/>
      <c r="H141" s="4">
        <v>24</v>
      </c>
      <c r="I141" s="4">
        <v>46</v>
      </c>
      <c r="J141" s="4"/>
      <c r="K141" s="4">
        <v>1747</v>
      </c>
      <c r="L141" s="6">
        <v>4.1000000000000002E-2</v>
      </c>
      <c r="M141" s="5">
        <v>4.2000000000000003E-2</v>
      </c>
      <c r="N141" s="5">
        <v>0.33</v>
      </c>
    </row>
    <row r="142" spans="2:14" x14ac:dyDescent="0.2">
      <c r="B142" s="3">
        <v>43931</v>
      </c>
      <c r="C142" s="4" t="s">
        <v>146</v>
      </c>
      <c r="D142" s="4">
        <v>66</v>
      </c>
      <c r="E142" s="4">
        <v>3</v>
      </c>
      <c r="F142" s="4">
        <v>3</v>
      </c>
      <c r="G142" s="4"/>
      <c r="H142" s="4">
        <v>11</v>
      </c>
      <c r="I142" s="4">
        <v>52</v>
      </c>
      <c r="J142" s="4">
        <v>4</v>
      </c>
      <c r="K142" s="4">
        <v>694</v>
      </c>
      <c r="L142" s="6">
        <v>4.4999999999999998E-2</v>
      </c>
      <c r="M142" s="5">
        <v>9.5000000000000001E-2</v>
      </c>
      <c r="N142" s="5">
        <v>0.17</v>
      </c>
    </row>
    <row r="143" spans="2:14" x14ac:dyDescent="0.2">
      <c r="B143" s="3">
        <v>43931</v>
      </c>
      <c r="C143" s="4" t="s">
        <v>147</v>
      </c>
      <c r="D143" s="4">
        <v>63</v>
      </c>
      <c r="E143" s="4"/>
      <c r="F143" s="4">
        <v>4</v>
      </c>
      <c r="G143" s="4"/>
      <c r="H143" s="4">
        <v>12</v>
      </c>
      <c r="I143" s="4">
        <v>47</v>
      </c>
      <c r="J143" s="4"/>
      <c r="K143" s="4">
        <v>907</v>
      </c>
      <c r="L143" s="6">
        <v>6.3E-2</v>
      </c>
      <c r="M143" s="5">
        <v>6.9000000000000006E-2</v>
      </c>
      <c r="N143" s="5">
        <v>0.19</v>
      </c>
    </row>
    <row r="144" spans="2:14" x14ac:dyDescent="0.2">
      <c r="B144" s="3">
        <v>43931</v>
      </c>
      <c r="C144" s="4" t="s">
        <v>148</v>
      </c>
      <c r="D144" s="4">
        <v>60</v>
      </c>
      <c r="E144" s="4">
        <v>15</v>
      </c>
      <c r="F144" s="4">
        <v>5</v>
      </c>
      <c r="G144" s="4"/>
      <c r="H144" s="4">
        <v>5</v>
      </c>
      <c r="I144" s="4">
        <v>50</v>
      </c>
      <c r="J144" s="4"/>
      <c r="K144" s="4"/>
      <c r="L144" s="6">
        <v>8.3000000000000004E-2</v>
      </c>
      <c r="M144" s="5"/>
      <c r="N144" s="5">
        <v>0.08</v>
      </c>
    </row>
    <row r="145" spans="2:14" x14ac:dyDescent="0.2">
      <c r="B145" s="3">
        <v>43931</v>
      </c>
      <c r="C145" s="4" t="s">
        <v>149</v>
      </c>
      <c r="D145" s="4">
        <v>56</v>
      </c>
      <c r="E145" s="4">
        <v>1</v>
      </c>
      <c r="F145" s="4">
        <v>2</v>
      </c>
      <c r="G145" s="4"/>
      <c r="H145" s="4">
        <v>4</v>
      </c>
      <c r="I145" s="4">
        <v>50</v>
      </c>
      <c r="J145" s="4">
        <v>2</v>
      </c>
      <c r="K145" s="4">
        <v>2790</v>
      </c>
      <c r="L145" s="6">
        <v>3.5999999999999997E-2</v>
      </c>
      <c r="M145" s="5">
        <v>0.02</v>
      </c>
      <c r="N145" s="5">
        <v>7.0000000000000007E-2</v>
      </c>
    </row>
    <row r="146" spans="2:14" x14ac:dyDescent="0.2">
      <c r="B146" s="3">
        <v>43931</v>
      </c>
      <c r="C146" s="4" t="s">
        <v>150</v>
      </c>
      <c r="D146" s="4">
        <v>53</v>
      </c>
      <c r="E146" s="4"/>
      <c r="F146" s="4" t="s">
        <v>105</v>
      </c>
      <c r="G146" s="4"/>
      <c r="H146" s="4"/>
      <c r="I146" s="4">
        <v>53</v>
      </c>
      <c r="J146" s="4"/>
      <c r="K146" s="4">
        <v>3310</v>
      </c>
      <c r="L146" s="6"/>
      <c r="M146" s="5">
        <v>1.6E-2</v>
      </c>
      <c r="N146" s="5">
        <v>0</v>
      </c>
    </row>
    <row r="147" spans="2:14" x14ac:dyDescent="0.2">
      <c r="B147" s="3">
        <v>43931</v>
      </c>
      <c r="C147" s="4" t="s">
        <v>151</v>
      </c>
      <c r="D147" s="4">
        <v>51</v>
      </c>
      <c r="E147" s="4"/>
      <c r="F147" s="4" t="s">
        <v>105</v>
      </c>
      <c r="G147" s="4"/>
      <c r="H147" s="4"/>
      <c r="I147" s="4">
        <v>51</v>
      </c>
      <c r="J147" s="4"/>
      <c r="K147" s="4">
        <v>744</v>
      </c>
      <c r="L147" s="6"/>
      <c r="M147" s="5">
        <v>6.9000000000000006E-2</v>
      </c>
      <c r="N147" s="5">
        <v>0</v>
      </c>
    </row>
    <row r="148" spans="2:14" x14ac:dyDescent="0.2">
      <c r="B148" s="3">
        <v>43931</v>
      </c>
      <c r="C148" s="4" t="s">
        <v>152</v>
      </c>
      <c r="D148" s="4">
        <v>48</v>
      </c>
      <c r="E148" s="4">
        <v>9</v>
      </c>
      <c r="F148" s="4">
        <v>4</v>
      </c>
      <c r="G148" s="4">
        <v>1</v>
      </c>
      <c r="H148" s="4">
        <v>25</v>
      </c>
      <c r="I148" s="4">
        <v>19</v>
      </c>
      <c r="J148" s="4"/>
      <c r="K148" s="4">
        <v>354</v>
      </c>
      <c r="L148" s="6">
        <v>8.3000000000000004E-2</v>
      </c>
      <c r="M148" s="5">
        <v>0.13600000000000001</v>
      </c>
      <c r="N148" s="5">
        <v>0.52</v>
      </c>
    </row>
    <row r="149" spans="2:14" x14ac:dyDescent="0.2">
      <c r="B149" s="3">
        <v>43931</v>
      </c>
      <c r="C149" s="4" t="s">
        <v>153</v>
      </c>
      <c r="D149" s="4">
        <v>45</v>
      </c>
      <c r="E149" s="4"/>
      <c r="F149" s="4">
        <v>1</v>
      </c>
      <c r="G149" s="4"/>
      <c r="H149" s="4">
        <v>6</v>
      </c>
      <c r="I149" s="4">
        <v>38</v>
      </c>
      <c r="J149" s="4"/>
      <c r="K149" s="4">
        <v>479</v>
      </c>
      <c r="L149" s="6">
        <v>2.1999999999999999E-2</v>
      </c>
      <c r="M149" s="5">
        <v>9.4E-2</v>
      </c>
      <c r="N149" s="5">
        <v>0.13</v>
      </c>
    </row>
    <row r="150" spans="2:14" x14ac:dyDescent="0.2">
      <c r="B150" s="3">
        <v>43931</v>
      </c>
      <c r="C150" s="4" t="s">
        <v>154</v>
      </c>
      <c r="D150" s="4">
        <v>45</v>
      </c>
      <c r="E150" s="4"/>
      <c r="F150" s="4" t="s">
        <v>105</v>
      </c>
      <c r="G150" s="4"/>
      <c r="H150" s="4">
        <v>10</v>
      </c>
      <c r="I150" s="4">
        <v>35</v>
      </c>
      <c r="J150" s="4">
        <v>1</v>
      </c>
      <c r="K150" s="4"/>
      <c r="L150" s="6"/>
      <c r="M150" s="5"/>
      <c r="N150" s="5">
        <v>0.22</v>
      </c>
    </row>
    <row r="151" spans="2:14" x14ac:dyDescent="0.2">
      <c r="B151" s="3">
        <v>43931</v>
      </c>
      <c r="C151" s="4" t="s">
        <v>155</v>
      </c>
      <c r="D151" s="4">
        <v>44</v>
      </c>
      <c r="E151" s="4">
        <v>10</v>
      </c>
      <c r="F151" s="4">
        <v>1</v>
      </c>
      <c r="G151" s="4"/>
      <c r="H151" s="4">
        <v>1</v>
      </c>
      <c r="I151" s="4">
        <v>42</v>
      </c>
      <c r="J151" s="4"/>
      <c r="K151" s="4"/>
      <c r="L151" s="6">
        <v>2.3E-2</v>
      </c>
      <c r="M151" s="5"/>
      <c r="N151" s="5">
        <v>0.02</v>
      </c>
    </row>
    <row r="152" spans="2:14" x14ac:dyDescent="0.2">
      <c r="B152" s="3">
        <v>43931</v>
      </c>
      <c r="C152" s="4" t="s">
        <v>156</v>
      </c>
      <c r="D152" s="4">
        <v>43</v>
      </c>
      <c r="E152" s="4">
        <v>3</v>
      </c>
      <c r="F152" s="4">
        <v>6</v>
      </c>
      <c r="G152" s="4"/>
      <c r="H152" s="4">
        <v>1</v>
      </c>
      <c r="I152" s="4">
        <v>36</v>
      </c>
      <c r="J152" s="4">
        <v>2</v>
      </c>
      <c r="K152" s="4">
        <v>112</v>
      </c>
      <c r="L152" s="6">
        <v>0.14000000000000001</v>
      </c>
      <c r="M152" s="5">
        <v>0.38400000000000001</v>
      </c>
      <c r="N152" s="5">
        <v>0.02</v>
      </c>
    </row>
    <row r="153" spans="2:14" x14ac:dyDescent="0.2">
      <c r="B153" s="3">
        <v>43931</v>
      </c>
      <c r="C153" s="4" t="s">
        <v>157</v>
      </c>
      <c r="D153" s="4">
        <v>41</v>
      </c>
      <c r="E153" s="4">
        <v>1</v>
      </c>
      <c r="F153" s="4">
        <v>8</v>
      </c>
      <c r="G153" s="4">
        <v>1</v>
      </c>
      <c r="H153" s="4">
        <v>5</v>
      </c>
      <c r="I153" s="4">
        <v>28</v>
      </c>
      <c r="J153" s="4">
        <v>1</v>
      </c>
      <c r="K153" s="4"/>
      <c r="L153" s="6">
        <v>0.19500000000000001</v>
      </c>
      <c r="M153" s="5"/>
      <c r="N153" s="5">
        <v>0.12</v>
      </c>
    </row>
    <row r="154" spans="2:14" x14ac:dyDescent="0.2">
      <c r="B154" s="3">
        <v>43931</v>
      </c>
      <c r="C154" s="4" t="s">
        <v>158</v>
      </c>
      <c r="D154" s="4">
        <v>39</v>
      </c>
      <c r="E154" s="4"/>
      <c r="F154" s="4">
        <v>1</v>
      </c>
      <c r="G154" s="4"/>
      <c r="H154" s="4">
        <v>24</v>
      </c>
      <c r="I154" s="4">
        <v>14</v>
      </c>
      <c r="J154" s="4">
        <v>1</v>
      </c>
      <c r="K154" s="4">
        <v>1239</v>
      </c>
      <c r="L154" s="6">
        <v>2.5999999999999999E-2</v>
      </c>
      <c r="M154" s="5">
        <v>3.1E-2</v>
      </c>
      <c r="N154" s="5">
        <v>0.62</v>
      </c>
    </row>
    <row r="155" spans="2:14" x14ac:dyDescent="0.2">
      <c r="B155" s="3">
        <v>43931</v>
      </c>
      <c r="C155" s="4" t="s">
        <v>159</v>
      </c>
      <c r="D155" s="4">
        <v>37</v>
      </c>
      <c r="E155" s="4"/>
      <c r="F155" s="4">
        <v>6</v>
      </c>
      <c r="G155" s="4"/>
      <c r="H155" s="4">
        <v>8</v>
      </c>
      <c r="I155" s="4">
        <v>23</v>
      </c>
      <c r="J155" s="4">
        <v>4</v>
      </c>
      <c r="K155" s="4">
        <v>145</v>
      </c>
      <c r="L155" s="6">
        <v>0.16200000000000001</v>
      </c>
      <c r="M155" s="5">
        <v>0.255</v>
      </c>
      <c r="N155" s="5">
        <v>0.22</v>
      </c>
    </row>
    <row r="156" spans="2:14" x14ac:dyDescent="0.2">
      <c r="B156" s="3">
        <v>43931</v>
      </c>
      <c r="C156" s="4" t="s">
        <v>160</v>
      </c>
      <c r="D156" s="4">
        <v>36</v>
      </c>
      <c r="E156" s="4">
        <v>3</v>
      </c>
      <c r="F156" s="4" t="s">
        <v>105</v>
      </c>
      <c r="G156" s="4"/>
      <c r="H156" s="4"/>
      <c r="I156" s="4">
        <v>36</v>
      </c>
      <c r="J156" s="4"/>
      <c r="K156" s="4">
        <v>1500</v>
      </c>
      <c r="L156" s="6"/>
      <c r="M156" s="5">
        <v>2.4E-2</v>
      </c>
      <c r="N156" s="5">
        <v>0</v>
      </c>
    </row>
    <row r="157" spans="2:14" x14ac:dyDescent="0.2">
      <c r="B157" s="3">
        <v>43931</v>
      </c>
      <c r="C157" s="4" t="s">
        <v>161</v>
      </c>
      <c r="D157" s="4">
        <v>33</v>
      </c>
      <c r="E157" s="4"/>
      <c r="F157" s="4" t="s">
        <v>105</v>
      </c>
      <c r="G157" s="4"/>
      <c r="H157" s="4"/>
      <c r="I157" s="4">
        <v>33</v>
      </c>
      <c r="J157" s="4"/>
      <c r="K157" s="4"/>
      <c r="L157" s="6"/>
      <c r="M157" s="5"/>
      <c r="N157" s="5">
        <v>0</v>
      </c>
    </row>
    <row r="158" spans="2:14" x14ac:dyDescent="0.2">
      <c r="B158" s="3">
        <v>43931</v>
      </c>
      <c r="C158" s="4" t="s">
        <v>162</v>
      </c>
      <c r="D158" s="4">
        <v>32</v>
      </c>
      <c r="E158" s="4"/>
      <c r="F158" s="4">
        <v>2</v>
      </c>
      <c r="G158" s="4"/>
      <c r="H158" s="4">
        <v>7</v>
      </c>
      <c r="I158" s="4">
        <v>23</v>
      </c>
      <c r="J158" s="4">
        <v>6</v>
      </c>
      <c r="K158" s="4"/>
      <c r="L158" s="6">
        <v>6.3E-2</v>
      </c>
      <c r="M158" s="5"/>
      <c r="N158" s="5">
        <v>0.22</v>
      </c>
    </row>
    <row r="159" spans="2:14" x14ac:dyDescent="0.2">
      <c r="B159" s="3">
        <v>43931</v>
      </c>
      <c r="C159" s="4" t="s">
        <v>163</v>
      </c>
      <c r="D159" s="4">
        <v>31</v>
      </c>
      <c r="E159" s="4"/>
      <c r="F159" s="4">
        <v>4</v>
      </c>
      <c r="G159" s="4"/>
      <c r="H159" s="4">
        <v>3</v>
      </c>
      <c r="I159" s="4">
        <v>24</v>
      </c>
      <c r="J159" s="4"/>
      <c r="K159" s="4"/>
      <c r="L159" s="6">
        <v>0.129</v>
      </c>
      <c r="M159" s="5"/>
      <c r="N159" s="5">
        <v>0.1</v>
      </c>
    </row>
    <row r="160" spans="2:14" x14ac:dyDescent="0.2">
      <c r="B160" s="3">
        <v>43931</v>
      </c>
      <c r="C160" s="4" t="s">
        <v>164</v>
      </c>
      <c r="D160" s="4">
        <v>30</v>
      </c>
      <c r="E160" s="4">
        <v>3</v>
      </c>
      <c r="F160" s="4">
        <v>2</v>
      </c>
      <c r="G160" s="4">
        <v>1</v>
      </c>
      <c r="H160" s="4"/>
      <c r="I160" s="4">
        <v>28</v>
      </c>
      <c r="J160" s="4"/>
      <c r="K160" s="4">
        <v>257</v>
      </c>
      <c r="L160" s="6">
        <v>6.7000000000000004E-2</v>
      </c>
      <c r="M160" s="5">
        <v>0.11700000000000001</v>
      </c>
      <c r="N160" s="5">
        <v>0</v>
      </c>
    </row>
    <row r="161" spans="2:14" x14ac:dyDescent="0.2">
      <c r="B161" s="3">
        <v>43931</v>
      </c>
      <c r="C161" s="4" t="s">
        <v>165</v>
      </c>
      <c r="D161" s="4">
        <v>26</v>
      </c>
      <c r="E161" s="4"/>
      <c r="F161" s="4">
        <v>1</v>
      </c>
      <c r="G161" s="4"/>
      <c r="H161" s="4">
        <v>5</v>
      </c>
      <c r="I161" s="4">
        <v>20</v>
      </c>
      <c r="J161" s="4"/>
      <c r="K161" s="4"/>
      <c r="L161" s="6">
        <v>3.7999999999999999E-2</v>
      </c>
      <c r="M161" s="5"/>
      <c r="N161" s="5">
        <v>0.19</v>
      </c>
    </row>
    <row r="162" spans="2:14" x14ac:dyDescent="0.2">
      <c r="B162" s="3">
        <v>43931</v>
      </c>
      <c r="C162" s="4" t="s">
        <v>166</v>
      </c>
      <c r="D162" s="4">
        <v>25</v>
      </c>
      <c r="E162" s="4"/>
      <c r="F162" s="4">
        <v>1</v>
      </c>
      <c r="G162" s="4"/>
      <c r="H162" s="4">
        <v>5</v>
      </c>
      <c r="I162" s="4">
        <v>19</v>
      </c>
      <c r="J162" s="4"/>
      <c r="K162" s="4"/>
      <c r="L162" s="6">
        <v>0.04</v>
      </c>
      <c r="M162" s="5"/>
      <c r="N162" s="5">
        <v>0.2</v>
      </c>
    </row>
    <row r="163" spans="2:14" x14ac:dyDescent="0.2">
      <c r="B163" s="3">
        <v>43931</v>
      </c>
      <c r="C163" s="4" t="s">
        <v>167</v>
      </c>
      <c r="D163" s="4">
        <v>24</v>
      </c>
      <c r="E163" s="4">
        <v>3</v>
      </c>
      <c r="F163" s="4">
        <v>1</v>
      </c>
      <c r="G163" s="4"/>
      <c r="H163" s="4">
        <v>8</v>
      </c>
      <c r="I163" s="4">
        <v>15</v>
      </c>
      <c r="J163" s="4"/>
      <c r="K163" s="4">
        <v>492</v>
      </c>
      <c r="L163" s="6">
        <v>4.2000000000000003E-2</v>
      </c>
      <c r="M163" s="5">
        <v>4.9000000000000002E-2</v>
      </c>
      <c r="N163" s="5">
        <v>0.33</v>
      </c>
    </row>
    <row r="164" spans="2:14" x14ac:dyDescent="0.2">
      <c r="B164" s="3">
        <v>43931</v>
      </c>
      <c r="C164" s="4" t="s">
        <v>168</v>
      </c>
      <c r="D164" s="4">
        <v>23</v>
      </c>
      <c r="E164" s="4">
        <v>1</v>
      </c>
      <c r="F164" s="4">
        <v>3</v>
      </c>
      <c r="G164" s="4"/>
      <c r="H164" s="4">
        <v>2</v>
      </c>
      <c r="I164" s="4">
        <v>18</v>
      </c>
      <c r="J164" s="4"/>
      <c r="K164" s="4">
        <v>1246</v>
      </c>
      <c r="L164" s="6">
        <v>0.13</v>
      </c>
      <c r="M164" s="5">
        <v>1.7999999999999999E-2</v>
      </c>
      <c r="N164" s="5">
        <v>0.09</v>
      </c>
    </row>
    <row r="165" spans="2:14" x14ac:dyDescent="0.2">
      <c r="B165" s="3">
        <v>43931</v>
      </c>
      <c r="C165" s="4" t="s">
        <v>169</v>
      </c>
      <c r="D165" s="4">
        <v>19</v>
      </c>
      <c r="E165" s="4"/>
      <c r="F165" s="4">
        <v>2</v>
      </c>
      <c r="G165" s="4"/>
      <c r="H165" s="4">
        <v>2</v>
      </c>
      <c r="I165" s="4">
        <v>15</v>
      </c>
      <c r="J165" s="4"/>
      <c r="K165" s="4"/>
      <c r="L165" s="6">
        <v>0.105</v>
      </c>
      <c r="M165" s="5"/>
      <c r="N165" s="5">
        <v>0.11</v>
      </c>
    </row>
    <row r="166" spans="2:14" x14ac:dyDescent="0.2">
      <c r="B166" s="3">
        <v>43931</v>
      </c>
      <c r="C166" s="4" t="s">
        <v>170</v>
      </c>
      <c r="D166" s="4">
        <v>19</v>
      </c>
      <c r="E166" s="4"/>
      <c r="F166" s="4">
        <v>2</v>
      </c>
      <c r="G166" s="4"/>
      <c r="H166" s="4"/>
      <c r="I166" s="4">
        <v>17</v>
      </c>
      <c r="J166" s="4">
        <v>1</v>
      </c>
      <c r="K166" s="4">
        <v>40</v>
      </c>
      <c r="L166" s="6">
        <v>0.105</v>
      </c>
      <c r="M166" s="5">
        <v>0.47499999999999998</v>
      </c>
      <c r="N166" s="5">
        <v>0</v>
      </c>
    </row>
    <row r="167" spans="2:14" x14ac:dyDescent="0.2">
      <c r="B167" s="3">
        <v>43931</v>
      </c>
      <c r="C167" s="4" t="s">
        <v>171</v>
      </c>
      <c r="D167" s="4">
        <v>19</v>
      </c>
      <c r="E167" s="4"/>
      <c r="F167" s="4">
        <v>2</v>
      </c>
      <c r="G167" s="4"/>
      <c r="H167" s="4">
        <v>4</v>
      </c>
      <c r="I167" s="4">
        <v>13</v>
      </c>
      <c r="J167" s="4"/>
      <c r="K167" s="4"/>
      <c r="L167" s="6">
        <v>0.105</v>
      </c>
      <c r="M167" s="5"/>
      <c r="N167" s="5">
        <v>0.21</v>
      </c>
    </row>
    <row r="168" spans="2:14" x14ac:dyDescent="0.2">
      <c r="B168" s="3">
        <v>43931</v>
      </c>
      <c r="C168" s="4" t="s">
        <v>172</v>
      </c>
      <c r="D168" s="4">
        <v>19</v>
      </c>
      <c r="E168" s="4"/>
      <c r="F168" s="4" t="s">
        <v>105</v>
      </c>
      <c r="G168" s="4"/>
      <c r="H168" s="4">
        <v>13</v>
      </c>
      <c r="I168" s="4">
        <v>6</v>
      </c>
      <c r="J168" s="4"/>
      <c r="K168" s="4"/>
      <c r="L168" s="6"/>
      <c r="M168" s="5"/>
      <c r="N168" s="5">
        <v>0.68</v>
      </c>
    </row>
    <row r="169" spans="2:14" x14ac:dyDescent="0.2">
      <c r="B169" s="3">
        <v>43931</v>
      </c>
      <c r="C169" s="4" t="s">
        <v>173</v>
      </c>
      <c r="D169" s="4">
        <v>18</v>
      </c>
      <c r="E169" s="4"/>
      <c r="F169" s="4" t="s">
        <v>105</v>
      </c>
      <c r="G169" s="4"/>
      <c r="H169" s="4">
        <v>3</v>
      </c>
      <c r="I169" s="4">
        <v>15</v>
      </c>
      <c r="J169" s="4"/>
      <c r="K169" s="4">
        <v>854</v>
      </c>
      <c r="L169" s="6"/>
      <c r="M169" s="5">
        <v>2.1000000000000001E-2</v>
      </c>
      <c r="N169" s="5">
        <v>0.17</v>
      </c>
    </row>
    <row r="170" spans="2:14" x14ac:dyDescent="0.2">
      <c r="B170" s="3">
        <v>43931</v>
      </c>
      <c r="C170" s="4" t="s">
        <v>174</v>
      </c>
      <c r="D170" s="4">
        <v>18</v>
      </c>
      <c r="E170" s="4"/>
      <c r="F170" s="4" t="s">
        <v>105</v>
      </c>
      <c r="G170" s="4"/>
      <c r="H170" s="4">
        <v>1</v>
      </c>
      <c r="I170" s="4">
        <v>17</v>
      </c>
      <c r="J170" s="4"/>
      <c r="K170" s="4">
        <v>2320</v>
      </c>
      <c r="L170" s="6"/>
      <c r="M170" s="5">
        <v>8.0000000000000002E-3</v>
      </c>
      <c r="N170" s="5">
        <v>0.06</v>
      </c>
    </row>
    <row r="171" spans="2:14" x14ac:dyDescent="0.2">
      <c r="B171" s="3">
        <v>43931</v>
      </c>
      <c r="C171" s="4" t="s">
        <v>175</v>
      </c>
      <c r="D171" s="4">
        <v>17</v>
      </c>
      <c r="E171" s="4"/>
      <c r="F171" s="4" t="s">
        <v>105</v>
      </c>
      <c r="G171" s="4"/>
      <c r="H171" s="4">
        <v>1</v>
      </c>
      <c r="I171" s="4">
        <v>16</v>
      </c>
      <c r="J171" s="4"/>
      <c r="K171" s="4">
        <v>483</v>
      </c>
      <c r="L171" s="6"/>
      <c r="M171" s="5">
        <v>3.5000000000000003E-2</v>
      </c>
      <c r="N171" s="5">
        <v>0.06</v>
      </c>
    </row>
    <row r="172" spans="2:14" x14ac:dyDescent="0.2">
      <c r="B172" s="3">
        <v>43931</v>
      </c>
      <c r="C172" s="4" t="s">
        <v>176</v>
      </c>
      <c r="D172" s="4">
        <v>16</v>
      </c>
      <c r="E172" s="4">
        <v>1</v>
      </c>
      <c r="F172" s="4" t="s">
        <v>105</v>
      </c>
      <c r="G172" s="4"/>
      <c r="H172" s="4"/>
      <c r="I172" s="4">
        <v>16</v>
      </c>
      <c r="J172" s="4"/>
      <c r="K172" s="4">
        <v>903</v>
      </c>
      <c r="L172" s="6"/>
      <c r="M172" s="5">
        <v>1.7999999999999999E-2</v>
      </c>
      <c r="N172" s="5">
        <v>0</v>
      </c>
    </row>
    <row r="173" spans="2:14" x14ac:dyDescent="0.2">
      <c r="B173" s="3">
        <v>43931</v>
      </c>
      <c r="C173" s="4" t="s">
        <v>177</v>
      </c>
      <c r="D173" s="4">
        <v>16</v>
      </c>
      <c r="E173" s="4"/>
      <c r="F173" s="4" t="s">
        <v>105</v>
      </c>
      <c r="G173" s="4"/>
      <c r="H173" s="4">
        <v>4</v>
      </c>
      <c r="I173" s="4">
        <v>12</v>
      </c>
      <c r="J173" s="4"/>
      <c r="K173" s="4"/>
      <c r="L173" s="6"/>
      <c r="M173" s="5"/>
      <c r="N173" s="5">
        <v>0.25</v>
      </c>
    </row>
    <row r="174" spans="2:14" x14ac:dyDescent="0.2">
      <c r="B174" s="3">
        <v>43931</v>
      </c>
      <c r="C174" s="4" t="s">
        <v>178</v>
      </c>
      <c r="D174" s="4">
        <v>16</v>
      </c>
      <c r="E174" s="4"/>
      <c r="F174" s="4" t="s">
        <v>105</v>
      </c>
      <c r="G174" s="4"/>
      <c r="H174" s="4">
        <v>3</v>
      </c>
      <c r="I174" s="4">
        <v>13</v>
      </c>
      <c r="J174" s="4"/>
      <c r="K174" s="4">
        <v>362</v>
      </c>
      <c r="L174" s="6"/>
      <c r="M174" s="5">
        <v>4.3999999999999997E-2</v>
      </c>
      <c r="N174" s="5">
        <v>0.19</v>
      </c>
    </row>
    <row r="175" spans="2:14" x14ac:dyDescent="0.2">
      <c r="B175" s="3">
        <v>43931</v>
      </c>
      <c r="C175" s="4" t="s">
        <v>179</v>
      </c>
      <c r="D175" s="4">
        <v>15</v>
      </c>
      <c r="E175" s="4">
        <v>1</v>
      </c>
      <c r="F175" s="4">
        <v>2</v>
      </c>
      <c r="G175" s="4"/>
      <c r="H175" s="4">
        <v>2</v>
      </c>
      <c r="I175" s="4">
        <v>11</v>
      </c>
      <c r="J175" s="4"/>
      <c r="K175" s="4"/>
      <c r="L175" s="6">
        <v>0.13300000000000001</v>
      </c>
      <c r="M175" s="5"/>
      <c r="N175" s="5">
        <v>0.13</v>
      </c>
    </row>
    <row r="176" spans="2:14" x14ac:dyDescent="0.2">
      <c r="B176" s="3">
        <v>43931</v>
      </c>
      <c r="C176" s="4" t="s">
        <v>180</v>
      </c>
      <c r="D176" s="4">
        <v>15</v>
      </c>
      <c r="E176" s="4"/>
      <c r="F176" s="4" t="s">
        <v>105</v>
      </c>
      <c r="G176" s="4"/>
      <c r="H176" s="4">
        <v>1</v>
      </c>
      <c r="I176" s="4">
        <v>14</v>
      </c>
      <c r="J176" s="4"/>
      <c r="K176" s="4">
        <v>293</v>
      </c>
      <c r="L176" s="6"/>
      <c r="M176" s="5">
        <v>5.0999999999999997E-2</v>
      </c>
      <c r="N176" s="5">
        <v>7.0000000000000007E-2</v>
      </c>
    </row>
    <row r="177" spans="2:14" x14ac:dyDescent="0.2">
      <c r="B177" s="3">
        <v>43931</v>
      </c>
      <c r="C177" s="4" t="s">
        <v>181</v>
      </c>
      <c r="D177" s="4">
        <v>15</v>
      </c>
      <c r="E177" s="4"/>
      <c r="F177" s="4" t="s">
        <v>105</v>
      </c>
      <c r="G177" s="4"/>
      <c r="H177" s="4"/>
      <c r="I177" s="4">
        <v>15</v>
      </c>
      <c r="J177" s="4"/>
      <c r="K177" s="4"/>
      <c r="L177" s="6"/>
      <c r="M177" s="5"/>
      <c r="N177" s="5">
        <v>0</v>
      </c>
    </row>
    <row r="178" spans="2:14" x14ac:dyDescent="0.2">
      <c r="B178" s="3">
        <v>43931</v>
      </c>
      <c r="C178" s="4" t="s">
        <v>182</v>
      </c>
      <c r="D178" s="4">
        <v>14</v>
      </c>
      <c r="E178" s="4"/>
      <c r="F178" s="4">
        <v>1</v>
      </c>
      <c r="G178" s="4"/>
      <c r="H178" s="4">
        <v>7</v>
      </c>
      <c r="I178" s="4">
        <v>6</v>
      </c>
      <c r="J178" s="4"/>
      <c r="K178" s="4"/>
      <c r="L178" s="6">
        <v>7.0999999999999994E-2</v>
      </c>
      <c r="M178" s="5"/>
      <c r="N178" s="5">
        <v>0.5</v>
      </c>
    </row>
    <row r="179" spans="2:14" x14ac:dyDescent="0.2">
      <c r="B179" s="3">
        <v>43931</v>
      </c>
      <c r="C179" s="4" t="s">
        <v>183</v>
      </c>
      <c r="D179" s="4">
        <v>14</v>
      </c>
      <c r="E179" s="4"/>
      <c r="F179" s="4" t="s">
        <v>105</v>
      </c>
      <c r="G179" s="4"/>
      <c r="H179" s="4">
        <v>1</v>
      </c>
      <c r="I179" s="4">
        <v>13</v>
      </c>
      <c r="J179" s="4"/>
      <c r="K179" s="4"/>
      <c r="L179" s="6"/>
      <c r="M179" s="5"/>
      <c r="N179" s="5">
        <v>7.0000000000000007E-2</v>
      </c>
    </row>
    <row r="180" spans="2:14" x14ac:dyDescent="0.2">
      <c r="B180" s="3">
        <v>43931</v>
      </c>
      <c r="C180" s="4" t="s">
        <v>184</v>
      </c>
      <c r="D180" s="4">
        <v>13</v>
      </c>
      <c r="E180" s="4">
        <v>7</v>
      </c>
      <c r="F180" s="4">
        <v>1</v>
      </c>
      <c r="G180" s="4"/>
      <c r="H180" s="4"/>
      <c r="I180" s="4">
        <v>12</v>
      </c>
      <c r="J180" s="4"/>
      <c r="K180" s="4">
        <v>1154</v>
      </c>
      <c r="L180" s="6">
        <v>7.6999999999999999E-2</v>
      </c>
      <c r="M180" s="5">
        <v>1.0999999999999999E-2</v>
      </c>
      <c r="N180" s="5">
        <v>0</v>
      </c>
    </row>
    <row r="181" spans="2:14" x14ac:dyDescent="0.2">
      <c r="B181" s="3">
        <v>43931</v>
      </c>
      <c r="C181" s="4" t="s">
        <v>185</v>
      </c>
      <c r="D181" s="4">
        <v>12</v>
      </c>
      <c r="E181" s="4"/>
      <c r="F181" s="4">
        <v>1</v>
      </c>
      <c r="G181" s="4"/>
      <c r="H181" s="4">
        <v>1</v>
      </c>
      <c r="I181" s="4">
        <v>10</v>
      </c>
      <c r="J181" s="4"/>
      <c r="K181" s="4"/>
      <c r="L181" s="6">
        <v>8.3000000000000004E-2</v>
      </c>
      <c r="M181" s="5"/>
      <c r="N181" s="5">
        <v>0.08</v>
      </c>
    </row>
    <row r="182" spans="2:14" x14ac:dyDescent="0.2">
      <c r="B182" s="3">
        <v>43931</v>
      </c>
      <c r="C182" s="4" t="s">
        <v>186</v>
      </c>
      <c r="D182" s="4">
        <v>12</v>
      </c>
      <c r="E182" s="4"/>
      <c r="F182" s="4" t="s">
        <v>105</v>
      </c>
      <c r="G182" s="4"/>
      <c r="H182" s="4"/>
      <c r="I182" s="4">
        <v>12</v>
      </c>
      <c r="J182" s="4">
        <v>2</v>
      </c>
      <c r="K182" s="4">
        <v>45</v>
      </c>
      <c r="L182" s="6"/>
      <c r="M182" s="5">
        <v>0.26700000000000002</v>
      </c>
      <c r="N182" s="5">
        <v>0</v>
      </c>
    </row>
    <row r="183" spans="2:14" x14ac:dyDescent="0.2">
      <c r="B183" s="3">
        <v>43931</v>
      </c>
      <c r="C183" s="4" t="s">
        <v>187</v>
      </c>
      <c r="D183" s="4">
        <v>12</v>
      </c>
      <c r="E183" s="4">
        <v>4</v>
      </c>
      <c r="F183" s="4" t="s">
        <v>105</v>
      </c>
      <c r="G183" s="4"/>
      <c r="H183" s="4">
        <v>1</v>
      </c>
      <c r="I183" s="4">
        <v>11</v>
      </c>
      <c r="J183" s="4"/>
      <c r="K183" s="4">
        <v>56</v>
      </c>
      <c r="L183" s="6"/>
      <c r="M183" s="5">
        <v>0.214</v>
      </c>
      <c r="N183" s="5">
        <v>0.08</v>
      </c>
    </row>
    <row r="184" spans="2:14" x14ac:dyDescent="0.2">
      <c r="B184" s="3">
        <v>43931</v>
      </c>
      <c r="C184" s="4" t="s">
        <v>188</v>
      </c>
      <c r="D184" s="4">
        <v>12</v>
      </c>
      <c r="E184" s="4"/>
      <c r="F184" s="4" t="s">
        <v>105</v>
      </c>
      <c r="G184" s="4"/>
      <c r="H184" s="4">
        <v>7</v>
      </c>
      <c r="I184" s="4">
        <v>5</v>
      </c>
      <c r="J184" s="4"/>
      <c r="K184" s="4"/>
      <c r="L184" s="6"/>
      <c r="M184" s="5"/>
      <c r="N184" s="5">
        <v>0.57999999999999996</v>
      </c>
    </row>
    <row r="185" spans="2:14" x14ac:dyDescent="0.2">
      <c r="B185" s="3">
        <v>43931</v>
      </c>
      <c r="C185" s="4" t="s">
        <v>189</v>
      </c>
      <c r="D185" s="4">
        <v>11</v>
      </c>
      <c r="E185" s="4"/>
      <c r="F185" s="4">
        <v>3</v>
      </c>
      <c r="G185" s="4"/>
      <c r="H185" s="4"/>
      <c r="I185" s="4">
        <v>8</v>
      </c>
      <c r="J185" s="4"/>
      <c r="K185" s="4">
        <v>371</v>
      </c>
      <c r="L185" s="6">
        <v>0.27300000000000002</v>
      </c>
      <c r="M185" s="5">
        <v>0.03</v>
      </c>
      <c r="N185" s="5">
        <v>0</v>
      </c>
    </row>
    <row r="186" spans="2:14" x14ac:dyDescent="0.2">
      <c r="B186" s="3">
        <v>43931</v>
      </c>
      <c r="C186" s="4" t="s">
        <v>190</v>
      </c>
      <c r="D186" s="4">
        <v>11</v>
      </c>
      <c r="E186" s="4">
        <v>1</v>
      </c>
      <c r="F186" s="4" t="s">
        <v>105</v>
      </c>
      <c r="G186" s="4"/>
      <c r="H186" s="4">
        <v>2</v>
      </c>
      <c r="I186" s="4">
        <v>9</v>
      </c>
      <c r="J186" s="4"/>
      <c r="K186" s="4"/>
      <c r="L186" s="6"/>
      <c r="M186" s="5"/>
      <c r="N186" s="5">
        <v>0.18</v>
      </c>
    </row>
    <row r="187" spans="2:14" x14ac:dyDescent="0.2">
      <c r="B187" s="3">
        <v>43931</v>
      </c>
      <c r="C187" s="4" t="s">
        <v>191</v>
      </c>
      <c r="D187" s="4">
        <v>11</v>
      </c>
      <c r="E187" s="4"/>
      <c r="F187" s="4" t="s">
        <v>105</v>
      </c>
      <c r="G187" s="4"/>
      <c r="H187" s="4">
        <v>11</v>
      </c>
      <c r="I187" s="4">
        <v>0</v>
      </c>
      <c r="J187" s="4"/>
      <c r="K187" s="4">
        <v>770</v>
      </c>
      <c r="L187" s="6"/>
      <c r="M187" s="5">
        <v>1.4E-2</v>
      </c>
      <c r="N187" s="5">
        <v>1</v>
      </c>
    </row>
    <row r="188" spans="2:14" x14ac:dyDescent="0.2">
      <c r="B188" s="3">
        <v>43931</v>
      </c>
      <c r="C188" s="4" t="s">
        <v>192</v>
      </c>
      <c r="D188" s="4">
        <v>11</v>
      </c>
      <c r="E188" s="4"/>
      <c r="F188" s="4" t="s">
        <v>105</v>
      </c>
      <c r="G188" s="4"/>
      <c r="H188" s="4"/>
      <c r="I188" s="4">
        <v>11</v>
      </c>
      <c r="J188" s="4"/>
      <c r="K188" s="4">
        <v>183</v>
      </c>
      <c r="L188" s="6"/>
      <c r="M188" s="5">
        <v>0.06</v>
      </c>
      <c r="N188" s="5">
        <v>0</v>
      </c>
    </row>
    <row r="189" spans="2:14" x14ac:dyDescent="0.2">
      <c r="B189" s="3">
        <v>43931</v>
      </c>
      <c r="C189" s="4" t="s">
        <v>193</v>
      </c>
      <c r="D189" s="4">
        <v>11</v>
      </c>
      <c r="E189" s="4"/>
      <c r="F189" s="4" t="s">
        <v>105</v>
      </c>
      <c r="G189" s="4"/>
      <c r="H189" s="4"/>
      <c r="I189" s="4">
        <v>11</v>
      </c>
      <c r="J189" s="4"/>
      <c r="K189" s="4"/>
      <c r="L189" s="6"/>
      <c r="M189" s="5"/>
      <c r="N189" s="5">
        <v>0</v>
      </c>
    </row>
    <row r="190" spans="2:14" x14ac:dyDescent="0.2">
      <c r="B190" s="3">
        <v>43931</v>
      </c>
      <c r="C190" s="4" t="s">
        <v>194</v>
      </c>
      <c r="D190" s="4">
        <v>10</v>
      </c>
      <c r="E190" s="4"/>
      <c r="F190" s="4">
        <v>1</v>
      </c>
      <c r="G190" s="4"/>
      <c r="H190" s="4">
        <v>4</v>
      </c>
      <c r="I190" s="4">
        <v>5</v>
      </c>
      <c r="J190" s="4"/>
      <c r="K190" s="4"/>
      <c r="L190" s="6">
        <v>0.1</v>
      </c>
      <c r="M190" s="5"/>
      <c r="N190" s="5">
        <v>0.4</v>
      </c>
    </row>
    <row r="191" spans="2:14" x14ac:dyDescent="0.2">
      <c r="B191" s="3">
        <v>43931</v>
      </c>
      <c r="C191" s="4" t="s">
        <v>195</v>
      </c>
      <c r="D191" s="4">
        <v>9</v>
      </c>
      <c r="E191" s="4"/>
      <c r="F191" s="4">
        <v>2</v>
      </c>
      <c r="G191" s="4"/>
      <c r="H191" s="4"/>
      <c r="I191" s="4">
        <v>7</v>
      </c>
      <c r="J191" s="4"/>
      <c r="K191" s="4"/>
      <c r="L191" s="6">
        <v>0.222</v>
      </c>
      <c r="M191" s="5"/>
      <c r="N191" s="5">
        <v>0</v>
      </c>
    </row>
    <row r="192" spans="2:14" x14ac:dyDescent="0.2">
      <c r="B192" s="3">
        <v>43931</v>
      </c>
      <c r="C192" s="4" t="s">
        <v>196</v>
      </c>
      <c r="D192" s="4">
        <v>9</v>
      </c>
      <c r="E192" s="4">
        <v>1</v>
      </c>
      <c r="F192" s="4">
        <v>1</v>
      </c>
      <c r="G192" s="4"/>
      <c r="H192" s="4"/>
      <c r="I192" s="4">
        <v>8</v>
      </c>
      <c r="J192" s="4">
        <v>1</v>
      </c>
      <c r="K192" s="4">
        <v>364</v>
      </c>
      <c r="L192" s="6">
        <v>0.111</v>
      </c>
      <c r="M192" s="5">
        <v>2.5000000000000001E-2</v>
      </c>
      <c r="N192" s="5">
        <v>0</v>
      </c>
    </row>
    <row r="193" spans="2:14" x14ac:dyDescent="0.2">
      <c r="B193" s="3">
        <v>43931</v>
      </c>
      <c r="C193" s="4" t="s">
        <v>197</v>
      </c>
      <c r="D193" s="4">
        <v>9</v>
      </c>
      <c r="E193" s="4"/>
      <c r="F193" s="4" t="s">
        <v>105</v>
      </c>
      <c r="G193" s="4"/>
      <c r="H193" s="4">
        <v>1</v>
      </c>
      <c r="I193" s="4">
        <v>8</v>
      </c>
      <c r="J193" s="4"/>
      <c r="K193" s="4">
        <v>2895</v>
      </c>
      <c r="L193" s="6"/>
      <c r="M193" s="5">
        <v>3.0000000000000001E-3</v>
      </c>
      <c r="N193" s="5">
        <v>0.11</v>
      </c>
    </row>
    <row r="194" spans="2:14" x14ac:dyDescent="0.2">
      <c r="B194" s="3">
        <v>43931</v>
      </c>
      <c r="C194" s="4" t="s">
        <v>198</v>
      </c>
      <c r="D194" s="4">
        <v>9</v>
      </c>
      <c r="E194" s="4"/>
      <c r="F194" s="4" t="s">
        <v>105</v>
      </c>
      <c r="G194" s="4"/>
      <c r="H194" s="4"/>
      <c r="I194" s="4">
        <v>9</v>
      </c>
      <c r="J194" s="4">
        <v>1</v>
      </c>
      <c r="K194" s="4">
        <v>36</v>
      </c>
      <c r="L194" s="6"/>
      <c r="M194" s="5">
        <v>0.25</v>
      </c>
      <c r="N194" s="5">
        <v>0</v>
      </c>
    </row>
    <row r="195" spans="2:14" x14ac:dyDescent="0.2">
      <c r="B195" s="3">
        <v>43931</v>
      </c>
      <c r="C195" s="4" t="s">
        <v>199</v>
      </c>
      <c r="D195" s="4">
        <v>8</v>
      </c>
      <c r="E195" s="4"/>
      <c r="F195" s="4">
        <v>1</v>
      </c>
      <c r="G195" s="4"/>
      <c r="H195" s="4"/>
      <c r="I195" s="4">
        <v>7</v>
      </c>
      <c r="J195" s="4">
        <v>1</v>
      </c>
      <c r="K195" s="4"/>
      <c r="L195" s="6">
        <v>0.125</v>
      </c>
      <c r="M195" s="5"/>
      <c r="N195" s="5">
        <v>0</v>
      </c>
    </row>
    <row r="196" spans="2:14" x14ac:dyDescent="0.2">
      <c r="B196" s="3">
        <v>43931</v>
      </c>
      <c r="C196" s="4" t="s">
        <v>200</v>
      </c>
      <c r="D196" s="4">
        <v>8</v>
      </c>
      <c r="E196" s="4"/>
      <c r="F196" s="4">
        <v>1</v>
      </c>
      <c r="G196" s="4"/>
      <c r="H196" s="4"/>
      <c r="I196" s="4">
        <v>7</v>
      </c>
      <c r="J196" s="4"/>
      <c r="K196" s="4">
        <v>61</v>
      </c>
      <c r="L196" s="6">
        <v>0.125</v>
      </c>
      <c r="M196" s="5">
        <v>0.13100000000000001</v>
      </c>
      <c r="N196" s="5">
        <v>0</v>
      </c>
    </row>
    <row r="197" spans="2:14" x14ac:dyDescent="0.2">
      <c r="B197" s="3">
        <v>43931</v>
      </c>
      <c r="C197" s="4" t="s">
        <v>201</v>
      </c>
      <c r="D197" s="4">
        <v>8</v>
      </c>
      <c r="E197" s="4"/>
      <c r="F197" s="4" t="s">
        <v>105</v>
      </c>
      <c r="G197" s="4"/>
      <c r="H197" s="4"/>
      <c r="I197" s="4">
        <v>8</v>
      </c>
      <c r="J197" s="4"/>
      <c r="K197" s="4"/>
      <c r="L197" s="6"/>
      <c r="M197" s="5"/>
      <c r="N197" s="5">
        <v>0</v>
      </c>
    </row>
    <row r="198" spans="2:14" x14ac:dyDescent="0.2">
      <c r="B198" s="3">
        <v>43931</v>
      </c>
      <c r="C198" s="4" t="s">
        <v>202</v>
      </c>
      <c r="D198" s="4">
        <v>8</v>
      </c>
      <c r="E198" s="4"/>
      <c r="F198" s="4" t="s">
        <v>105</v>
      </c>
      <c r="G198" s="4"/>
      <c r="H198" s="4">
        <v>2</v>
      </c>
      <c r="I198" s="4">
        <v>6</v>
      </c>
      <c r="J198" s="4"/>
      <c r="K198" s="4"/>
      <c r="L198" s="6"/>
      <c r="M198" s="5"/>
      <c r="N198" s="5">
        <v>0.25</v>
      </c>
    </row>
    <row r="199" spans="2:14" x14ac:dyDescent="0.2">
      <c r="B199" s="3">
        <v>43931</v>
      </c>
      <c r="C199" s="4" t="s">
        <v>203</v>
      </c>
      <c r="D199" s="4">
        <v>7</v>
      </c>
      <c r="E199" s="4"/>
      <c r="F199" s="4">
        <v>1</v>
      </c>
      <c r="G199" s="4"/>
      <c r="H199" s="4">
        <v>1</v>
      </c>
      <c r="I199" s="4">
        <v>5</v>
      </c>
      <c r="J199" s="4"/>
      <c r="K199" s="4"/>
      <c r="L199" s="6">
        <v>0.14299999999999999</v>
      </c>
      <c r="M199" s="5"/>
      <c r="N199" s="5">
        <v>0.14000000000000001</v>
      </c>
    </row>
    <row r="200" spans="2:14" x14ac:dyDescent="0.2">
      <c r="B200" s="3">
        <v>43931</v>
      </c>
      <c r="C200" s="4" t="s">
        <v>204</v>
      </c>
      <c r="D200" s="4">
        <v>7</v>
      </c>
      <c r="E200" s="4">
        <v>1</v>
      </c>
      <c r="F200" s="4">
        <v>1</v>
      </c>
      <c r="G200" s="4"/>
      <c r="H200" s="4">
        <v>2</v>
      </c>
      <c r="I200" s="4">
        <v>4</v>
      </c>
      <c r="J200" s="4"/>
      <c r="K200" s="4">
        <v>258</v>
      </c>
      <c r="L200" s="6">
        <v>0.14299999999999999</v>
      </c>
      <c r="M200" s="5">
        <v>2.7E-2</v>
      </c>
      <c r="N200" s="5">
        <v>0.28999999999999998</v>
      </c>
    </row>
    <row r="201" spans="2:14" x14ac:dyDescent="0.2">
      <c r="B201" s="3">
        <v>43931</v>
      </c>
      <c r="C201" s="4" t="s">
        <v>205</v>
      </c>
      <c r="D201" s="4">
        <v>7</v>
      </c>
      <c r="E201" s="4">
        <v>1</v>
      </c>
      <c r="F201" s="4">
        <v>1</v>
      </c>
      <c r="G201" s="4"/>
      <c r="H201" s="4"/>
      <c r="I201" s="4">
        <v>6</v>
      </c>
      <c r="J201" s="4"/>
      <c r="K201" s="4"/>
      <c r="L201" s="6">
        <v>0.14299999999999999</v>
      </c>
      <c r="M201" s="5"/>
      <c r="N201" s="5">
        <v>0</v>
      </c>
    </row>
    <row r="202" spans="2:14" x14ac:dyDescent="0.2">
      <c r="B202" s="3">
        <v>43931</v>
      </c>
      <c r="C202" s="4" t="s">
        <v>206</v>
      </c>
      <c r="D202" s="4">
        <v>7</v>
      </c>
      <c r="E202" s="4"/>
      <c r="F202" s="4" t="s">
        <v>105</v>
      </c>
      <c r="G202" s="4"/>
      <c r="H202" s="4"/>
      <c r="I202" s="4">
        <v>7</v>
      </c>
      <c r="J202" s="4"/>
      <c r="K202" s="4"/>
      <c r="L202" s="6"/>
      <c r="M202" s="5"/>
      <c r="N202" s="5">
        <v>0</v>
      </c>
    </row>
    <row r="203" spans="2:14" x14ac:dyDescent="0.2">
      <c r="B203" s="3">
        <v>43931</v>
      </c>
      <c r="C203" s="4" t="s">
        <v>207</v>
      </c>
      <c r="D203" s="4">
        <v>6</v>
      </c>
      <c r="E203" s="4"/>
      <c r="F203" s="4" t="s">
        <v>105</v>
      </c>
      <c r="G203" s="4"/>
      <c r="H203" s="4">
        <v>1</v>
      </c>
      <c r="I203" s="4">
        <v>5</v>
      </c>
      <c r="J203" s="4"/>
      <c r="K203" s="4"/>
      <c r="L203" s="6"/>
      <c r="M203" s="5"/>
      <c r="N203" s="5">
        <v>0.17</v>
      </c>
    </row>
    <row r="204" spans="2:14" x14ac:dyDescent="0.2">
      <c r="B204" s="3">
        <v>43931</v>
      </c>
      <c r="C204" s="4" t="s">
        <v>208</v>
      </c>
      <c r="D204" s="4">
        <v>5</v>
      </c>
      <c r="E204" s="4"/>
      <c r="F204" s="4" t="s">
        <v>105</v>
      </c>
      <c r="G204" s="4"/>
      <c r="H204" s="4">
        <v>2</v>
      </c>
      <c r="I204" s="4">
        <v>3</v>
      </c>
      <c r="J204" s="4"/>
      <c r="K204" s="4">
        <v>1166</v>
      </c>
      <c r="L204" s="6"/>
      <c r="M204" s="5">
        <v>4.0000000000000001E-3</v>
      </c>
      <c r="N204" s="5">
        <v>0.4</v>
      </c>
    </row>
    <row r="205" spans="2:14" x14ac:dyDescent="0.2">
      <c r="B205" s="3">
        <v>43931</v>
      </c>
      <c r="C205" s="4" t="s">
        <v>209</v>
      </c>
      <c r="D205" s="4">
        <v>5</v>
      </c>
      <c r="E205" s="4"/>
      <c r="F205" s="4" t="s">
        <v>105</v>
      </c>
      <c r="G205" s="4"/>
      <c r="H205" s="4">
        <v>1</v>
      </c>
      <c r="I205" s="4">
        <v>4</v>
      </c>
      <c r="J205" s="4"/>
      <c r="K205" s="4">
        <v>137</v>
      </c>
      <c r="L205" s="6"/>
      <c r="M205" s="5">
        <v>3.5999999999999997E-2</v>
      </c>
      <c r="N205" s="5">
        <v>0.2</v>
      </c>
    </row>
    <row r="206" spans="2:14" x14ac:dyDescent="0.2">
      <c r="B206" s="3">
        <v>43931</v>
      </c>
      <c r="C206" s="4" t="s">
        <v>210</v>
      </c>
      <c r="D206" s="4">
        <v>4</v>
      </c>
      <c r="E206" s="4"/>
      <c r="F206" s="4">
        <v>1</v>
      </c>
      <c r="G206" s="4"/>
      <c r="H206" s="4">
        <v>2</v>
      </c>
      <c r="I206" s="4">
        <v>1</v>
      </c>
      <c r="J206" s="4"/>
      <c r="K206" s="4"/>
      <c r="L206" s="6">
        <v>0.25</v>
      </c>
      <c r="M206" s="5"/>
      <c r="N206" s="5">
        <v>0.5</v>
      </c>
    </row>
    <row r="207" spans="2:14" x14ac:dyDescent="0.2">
      <c r="B207" s="3">
        <v>43931</v>
      </c>
      <c r="C207" s="4" t="s">
        <v>211</v>
      </c>
      <c r="D207" s="4">
        <v>4</v>
      </c>
      <c r="E207" s="4"/>
      <c r="F207" s="4" t="s">
        <v>105</v>
      </c>
      <c r="G207" s="4"/>
      <c r="H207" s="4"/>
      <c r="I207" s="4">
        <v>4</v>
      </c>
      <c r="J207" s="4"/>
      <c r="K207" s="4">
        <v>19</v>
      </c>
      <c r="L207" s="6"/>
      <c r="M207" s="5">
        <v>0.21099999999999999</v>
      </c>
      <c r="N207" s="5">
        <v>0</v>
      </c>
    </row>
    <row r="208" spans="2:14" x14ac:dyDescent="0.2">
      <c r="B208" s="3">
        <v>43931</v>
      </c>
      <c r="C208" s="4" t="s">
        <v>212</v>
      </c>
      <c r="D208" s="4">
        <v>4</v>
      </c>
      <c r="E208" s="4"/>
      <c r="F208" s="4" t="s">
        <v>105</v>
      </c>
      <c r="G208" s="4"/>
      <c r="H208" s="4"/>
      <c r="I208" s="4">
        <v>4</v>
      </c>
      <c r="J208" s="4"/>
      <c r="K208" s="4"/>
      <c r="L208" s="6"/>
      <c r="M208" s="5"/>
      <c r="N208" s="5">
        <v>0</v>
      </c>
    </row>
    <row r="209" spans="2:14" x14ac:dyDescent="0.2">
      <c r="B209" s="3">
        <v>43931</v>
      </c>
      <c r="C209" s="4" t="s">
        <v>213</v>
      </c>
      <c r="D209" s="4">
        <v>3</v>
      </c>
      <c r="E209" s="4"/>
      <c r="F209" s="4" t="s">
        <v>105</v>
      </c>
      <c r="G209" s="4"/>
      <c r="H209" s="4"/>
      <c r="I209" s="4">
        <v>3</v>
      </c>
      <c r="J209" s="4"/>
      <c r="K209" s="4"/>
      <c r="L209" s="6"/>
      <c r="M209" s="5"/>
      <c r="N209" s="5">
        <v>0</v>
      </c>
    </row>
    <row r="210" spans="2:14" x14ac:dyDescent="0.2">
      <c r="B210" s="3">
        <v>43931</v>
      </c>
      <c r="C210" s="4" t="s">
        <v>214</v>
      </c>
      <c r="D210" s="4">
        <v>3</v>
      </c>
      <c r="E210" s="4"/>
      <c r="F210" s="4" t="s">
        <v>105</v>
      </c>
      <c r="G210" s="4"/>
      <c r="H210" s="4"/>
      <c r="I210" s="4">
        <v>3</v>
      </c>
      <c r="J210" s="4"/>
      <c r="K210" s="4"/>
      <c r="L210" s="6"/>
      <c r="M210" s="5"/>
      <c r="N210" s="5">
        <v>0</v>
      </c>
    </row>
    <row r="211" spans="2:14" x14ac:dyDescent="0.2">
      <c r="B211" s="3">
        <v>43931</v>
      </c>
      <c r="C211" s="4" t="s">
        <v>215</v>
      </c>
      <c r="D211" s="4">
        <v>3</v>
      </c>
      <c r="E211" s="4"/>
      <c r="F211" s="4" t="s">
        <v>105</v>
      </c>
      <c r="G211" s="4"/>
      <c r="H211" s="4"/>
      <c r="I211" s="4">
        <v>3</v>
      </c>
      <c r="J211" s="4"/>
      <c r="K211" s="4"/>
      <c r="L211" s="6"/>
      <c r="M211" s="5"/>
      <c r="N211" s="5">
        <v>0</v>
      </c>
    </row>
    <row r="212" spans="2:14" x14ac:dyDescent="0.2">
      <c r="B212" s="3">
        <v>43931</v>
      </c>
      <c r="C212" s="4" t="s">
        <v>216</v>
      </c>
      <c r="D212" s="4">
        <v>3</v>
      </c>
      <c r="E212" s="4">
        <v>1</v>
      </c>
      <c r="F212" s="4" t="s">
        <v>105</v>
      </c>
      <c r="G212" s="4"/>
      <c r="H212" s="4"/>
      <c r="I212" s="4">
        <v>3</v>
      </c>
      <c r="J212" s="4"/>
      <c r="K212" s="4"/>
      <c r="L212" s="6"/>
      <c r="M212" s="5"/>
      <c r="N212" s="5">
        <v>0</v>
      </c>
    </row>
    <row r="213" spans="2:14" x14ac:dyDescent="0.2">
      <c r="B213" s="3">
        <v>43931</v>
      </c>
      <c r="C213" s="4" t="s">
        <v>217</v>
      </c>
      <c r="D213" s="4">
        <v>2</v>
      </c>
      <c r="E213" s="4"/>
      <c r="F213" s="4" t="s">
        <v>105</v>
      </c>
      <c r="G213" s="4"/>
      <c r="H213" s="4"/>
      <c r="I213" s="4">
        <v>2</v>
      </c>
      <c r="J213" s="4"/>
      <c r="K213" s="4">
        <v>10</v>
      </c>
      <c r="L213" s="6"/>
      <c r="M213" s="5">
        <v>0.2</v>
      </c>
      <c r="N213" s="5">
        <v>0</v>
      </c>
    </row>
    <row r="214" spans="2:14" x14ac:dyDescent="0.2">
      <c r="B214" s="3">
        <v>43931</v>
      </c>
      <c r="C214" s="4" t="s">
        <v>218</v>
      </c>
      <c r="D214" s="4">
        <v>2</v>
      </c>
      <c r="E214" s="4"/>
      <c r="F214" s="4" t="s">
        <v>105</v>
      </c>
      <c r="G214" s="4"/>
      <c r="H214" s="4"/>
      <c r="I214" s="4">
        <v>2</v>
      </c>
      <c r="J214" s="4"/>
      <c r="K214" s="4">
        <v>72</v>
      </c>
      <c r="L214" s="6"/>
      <c r="M214" s="5">
        <v>2.8000000000000001E-2</v>
      </c>
      <c r="N214" s="5">
        <v>0</v>
      </c>
    </row>
    <row r="215" spans="2:14" x14ac:dyDescent="0.2">
      <c r="B215" s="3">
        <v>43931</v>
      </c>
      <c r="C215" s="4" t="s">
        <v>219</v>
      </c>
      <c r="D215" s="4">
        <v>1</v>
      </c>
      <c r="E215" s="4"/>
      <c r="F215" s="4" t="s">
        <v>105</v>
      </c>
      <c r="G215" s="4"/>
      <c r="H215" s="4"/>
      <c r="I215" s="4">
        <v>1</v>
      </c>
      <c r="J215" s="4"/>
      <c r="K215" s="4"/>
      <c r="L215" s="6"/>
      <c r="M215" s="5"/>
      <c r="N215" s="5">
        <v>0</v>
      </c>
    </row>
    <row r="216" spans="2:14" x14ac:dyDescent="0.2">
      <c r="B216" s="3">
        <v>43931</v>
      </c>
      <c r="C216" s="4" t="s">
        <v>220</v>
      </c>
      <c r="D216" s="4">
        <v>1</v>
      </c>
      <c r="E216" s="4"/>
      <c r="F216" s="4" t="s">
        <v>105</v>
      </c>
      <c r="G216" s="4"/>
      <c r="H216" s="4"/>
      <c r="I216" s="4">
        <v>1</v>
      </c>
      <c r="J216" s="4"/>
      <c r="K216" s="4"/>
      <c r="L216" s="6"/>
      <c r="M216" s="5"/>
      <c r="N216" s="5">
        <v>0</v>
      </c>
    </row>
    <row r="217" spans="2:14" x14ac:dyDescent="0.2">
      <c r="B217" s="3">
        <v>43933</v>
      </c>
      <c r="C217" s="4" t="s">
        <v>9</v>
      </c>
      <c r="D217" s="4">
        <v>81953</v>
      </c>
      <c r="E217" s="4">
        <v>46</v>
      </c>
      <c r="F217" s="4">
        <v>3339</v>
      </c>
      <c r="G217" s="4">
        <v>3</v>
      </c>
      <c r="H217" s="4">
        <v>77525</v>
      </c>
      <c r="I217" s="4">
        <v>1089</v>
      </c>
      <c r="J217" s="4">
        <v>141</v>
      </c>
      <c r="K217" s="4"/>
      <c r="L217" s="6">
        <f>SUM(F217/D217)</f>
        <v>4.0742864812758531E-2</v>
      </c>
      <c r="M217" s="5"/>
      <c r="N217" s="5">
        <f>SUM(H217/D217)</f>
        <v>0.94596903102998064</v>
      </c>
    </row>
    <row r="218" spans="2:14" x14ac:dyDescent="0.2">
      <c r="B218" s="3">
        <v>43933</v>
      </c>
      <c r="C218" s="4" t="s">
        <v>10</v>
      </c>
      <c r="D218" s="4">
        <v>532879</v>
      </c>
      <c r="E218" s="4">
        <v>30003</v>
      </c>
      <c r="F218" s="4">
        <v>20577</v>
      </c>
      <c r="G218" s="4">
        <v>1830</v>
      </c>
      <c r="H218" s="4">
        <v>30453</v>
      </c>
      <c r="I218" s="4">
        <v>481849</v>
      </c>
      <c r="J218" s="4">
        <v>11471</v>
      </c>
      <c r="K218" s="4">
        <v>2670674</v>
      </c>
      <c r="L218" s="6">
        <f>SUM(F218/D218)</f>
        <v>3.8614769957157256E-2</v>
      </c>
      <c r="M218" s="5">
        <f>SUM(D218/K218)</f>
        <v>0.19952978162066953</v>
      </c>
      <c r="N218" s="5">
        <f t="shared" ref="N218:N281" si="0">SUM(H218/D218)</f>
        <v>5.7148058001910376E-2</v>
      </c>
    </row>
    <row r="219" spans="2:14" x14ac:dyDescent="0.2">
      <c r="B219" s="3">
        <v>43933</v>
      </c>
      <c r="C219" s="4" t="s">
        <v>11</v>
      </c>
      <c r="D219" s="4">
        <v>163027</v>
      </c>
      <c r="E219" s="4">
        <v>4754</v>
      </c>
      <c r="F219" s="4">
        <v>16606</v>
      </c>
      <c r="G219" s="4">
        <v>525</v>
      </c>
      <c r="H219" s="4">
        <v>59109</v>
      </c>
      <c r="I219" s="4">
        <v>87312</v>
      </c>
      <c r="J219" s="4">
        <v>7371</v>
      </c>
      <c r="K219" s="4">
        <v>355000</v>
      </c>
      <c r="L219" s="6">
        <f t="shared" ref="L219:L282" si="1">SUM(F219/D219)</f>
        <v>0.10186042802725929</v>
      </c>
      <c r="M219" s="5">
        <f>SUM(D219/K219)</f>
        <v>0.45923098591549294</v>
      </c>
      <c r="N219" s="5">
        <f t="shared" si="0"/>
        <v>0.36257184392769298</v>
      </c>
    </row>
    <row r="220" spans="2:14" x14ac:dyDescent="0.2">
      <c r="B220" s="3">
        <v>43933</v>
      </c>
      <c r="C220" s="4" t="s">
        <v>12</v>
      </c>
      <c r="D220" s="4">
        <v>152271</v>
      </c>
      <c r="E220" s="4">
        <v>4694</v>
      </c>
      <c r="F220" s="4">
        <v>19468</v>
      </c>
      <c r="G220" s="4">
        <v>619</v>
      </c>
      <c r="H220" s="4">
        <v>32534</v>
      </c>
      <c r="I220" s="4">
        <v>100269</v>
      </c>
      <c r="J220" s="4">
        <v>3381</v>
      </c>
      <c r="K220" s="4">
        <v>963473</v>
      </c>
      <c r="L220" s="6">
        <f t="shared" si="1"/>
        <v>0.12785100248898346</v>
      </c>
      <c r="M220" s="5">
        <f t="shared" ref="M220:M283" si="2">SUM(D220/K220)</f>
        <v>0.15804386838032825</v>
      </c>
      <c r="N220" s="5">
        <f t="shared" si="0"/>
        <v>0.21365854299242798</v>
      </c>
    </row>
    <row r="221" spans="2:14" x14ac:dyDescent="0.2">
      <c r="B221" s="3">
        <v>43933</v>
      </c>
      <c r="C221" s="4" t="s">
        <v>14</v>
      </c>
      <c r="D221" s="4">
        <v>129654</v>
      </c>
      <c r="E221" s="4">
        <v>4785</v>
      </c>
      <c r="F221" s="4">
        <v>13832</v>
      </c>
      <c r="G221" s="4">
        <v>635</v>
      </c>
      <c r="H221" s="4">
        <v>26391</v>
      </c>
      <c r="I221" s="4">
        <v>89431</v>
      </c>
      <c r="J221" s="4">
        <v>6883</v>
      </c>
      <c r="K221" s="4">
        <v>333807</v>
      </c>
      <c r="L221" s="6">
        <f t="shared" si="1"/>
        <v>0.10668394341863729</v>
      </c>
      <c r="M221" s="5">
        <f t="shared" si="2"/>
        <v>0.38841006929153671</v>
      </c>
      <c r="N221" s="5">
        <f t="shared" si="0"/>
        <v>0.20354944698968022</v>
      </c>
    </row>
    <row r="222" spans="2:14" x14ac:dyDescent="0.2">
      <c r="B222" s="3">
        <v>43933</v>
      </c>
      <c r="C222" s="4" t="s">
        <v>13</v>
      </c>
      <c r="D222" s="4">
        <v>125452</v>
      </c>
      <c r="E222" s="4">
        <v>3281</v>
      </c>
      <c r="F222" s="4">
        <v>2871</v>
      </c>
      <c r="G222" s="4">
        <v>135</v>
      </c>
      <c r="H222" s="4">
        <v>57400</v>
      </c>
      <c r="I222" s="4">
        <v>65181</v>
      </c>
      <c r="J222" s="4">
        <v>4895</v>
      </c>
      <c r="K222" s="4">
        <v>1317887</v>
      </c>
      <c r="L222" s="6">
        <f t="shared" si="1"/>
        <v>2.2885246947039504E-2</v>
      </c>
      <c r="M222" s="5">
        <f t="shared" si="2"/>
        <v>9.5191772890999005E-2</v>
      </c>
      <c r="N222" s="5">
        <f t="shared" si="0"/>
        <v>0.45754551541625482</v>
      </c>
    </row>
    <row r="223" spans="2:14" x14ac:dyDescent="0.2">
      <c r="B223" s="3">
        <v>43933</v>
      </c>
      <c r="C223" s="4" t="s">
        <v>16</v>
      </c>
      <c r="D223" s="4">
        <v>78991</v>
      </c>
      <c r="E223" s="4">
        <v>5233</v>
      </c>
      <c r="F223" s="4">
        <v>9875</v>
      </c>
      <c r="G223" s="4">
        <v>917</v>
      </c>
      <c r="H223" s="4">
        <v>344</v>
      </c>
      <c r="I223" s="4">
        <v>68772</v>
      </c>
      <c r="J223" s="4">
        <v>1559</v>
      </c>
      <c r="K223" s="4">
        <v>334974</v>
      </c>
      <c r="L223" s="6">
        <f t="shared" si="1"/>
        <v>0.12501424212885012</v>
      </c>
      <c r="M223" s="5">
        <f t="shared" si="2"/>
        <v>0.23581233170335608</v>
      </c>
      <c r="N223" s="5">
        <f t="shared" si="0"/>
        <v>4.3549265106151338E-3</v>
      </c>
    </row>
    <row r="224" spans="2:14" x14ac:dyDescent="0.2">
      <c r="B224" s="3">
        <v>43933</v>
      </c>
      <c r="C224" s="4" t="s">
        <v>15</v>
      </c>
      <c r="D224" s="4">
        <v>70029</v>
      </c>
      <c r="E224" s="4">
        <v>1837</v>
      </c>
      <c r="F224" s="4">
        <v>4357</v>
      </c>
      <c r="G224" s="4">
        <v>125</v>
      </c>
      <c r="H224" s="4">
        <v>41947</v>
      </c>
      <c r="I224" s="4">
        <v>23725</v>
      </c>
      <c r="J224" s="4">
        <v>3987</v>
      </c>
      <c r="K224" s="4">
        <v>251703</v>
      </c>
      <c r="L224" s="6">
        <f t="shared" si="1"/>
        <v>6.2217081494809291E-2</v>
      </c>
      <c r="M224" s="5">
        <f t="shared" si="2"/>
        <v>0.27822076018164266</v>
      </c>
      <c r="N224" s="5">
        <f t="shared" si="0"/>
        <v>0.598994702194805</v>
      </c>
    </row>
    <row r="225" spans="2:14" x14ac:dyDescent="0.2">
      <c r="B225" s="3">
        <v>43933</v>
      </c>
      <c r="C225" s="4" t="s">
        <v>17</v>
      </c>
      <c r="D225" s="4">
        <v>52167</v>
      </c>
      <c r="E225" s="4">
        <v>5138</v>
      </c>
      <c r="F225" s="4">
        <v>1101</v>
      </c>
      <c r="G225" s="4">
        <v>95</v>
      </c>
      <c r="H225" s="4">
        <v>2965</v>
      </c>
      <c r="I225" s="4">
        <v>48101</v>
      </c>
      <c r="J225" s="4">
        <v>1626</v>
      </c>
      <c r="K225" s="4">
        <v>340380</v>
      </c>
      <c r="L225" s="6">
        <f t="shared" si="1"/>
        <v>2.1105296451779859E-2</v>
      </c>
      <c r="M225" s="5">
        <f t="shared" si="2"/>
        <v>0.15326106116693108</v>
      </c>
      <c r="N225" s="5">
        <f t="shared" si="0"/>
        <v>5.6836697529089271E-2</v>
      </c>
    </row>
    <row r="226" spans="2:14" x14ac:dyDescent="0.2">
      <c r="B226" s="3">
        <v>43933</v>
      </c>
      <c r="C226" s="4" t="s">
        <v>18</v>
      </c>
      <c r="D226" s="4">
        <v>28018</v>
      </c>
      <c r="E226" s="4">
        <v>1351</v>
      </c>
      <c r="F226" s="4">
        <v>3346</v>
      </c>
      <c r="G226" s="4">
        <v>327</v>
      </c>
      <c r="H226" s="4">
        <v>5986</v>
      </c>
      <c r="I226" s="4">
        <v>18686</v>
      </c>
      <c r="J226" s="4">
        <v>1262</v>
      </c>
      <c r="K226" s="4">
        <v>102151</v>
      </c>
      <c r="L226" s="6">
        <f t="shared" si="1"/>
        <v>0.11942322792490542</v>
      </c>
      <c r="M226" s="5">
        <f t="shared" si="2"/>
        <v>0.27428023220526476</v>
      </c>
      <c r="N226" s="5">
        <f t="shared" si="0"/>
        <v>0.21364836890570349</v>
      </c>
    </row>
    <row r="227" spans="2:14" x14ac:dyDescent="0.2">
      <c r="B227" s="3">
        <v>43933</v>
      </c>
      <c r="C227" s="4" t="s">
        <v>19</v>
      </c>
      <c r="D227" s="4">
        <v>25107</v>
      </c>
      <c r="E227" s="4">
        <v>556</v>
      </c>
      <c r="F227" s="4">
        <v>1036</v>
      </c>
      <c r="G227" s="4">
        <v>34</v>
      </c>
      <c r="H227" s="4">
        <v>12100</v>
      </c>
      <c r="I227" s="4">
        <v>11971</v>
      </c>
      <c r="J227" s="4">
        <v>386</v>
      </c>
      <c r="K227" s="4">
        <v>190000</v>
      </c>
      <c r="L227" s="6">
        <f t="shared" si="1"/>
        <v>4.1263392679332454E-2</v>
      </c>
      <c r="M227" s="5">
        <f t="shared" si="2"/>
        <v>0.13214210526315789</v>
      </c>
      <c r="N227" s="5">
        <f t="shared" si="0"/>
        <v>0.48193730832038872</v>
      </c>
    </row>
    <row r="228" spans="2:14" x14ac:dyDescent="0.2">
      <c r="B228" s="3">
        <v>43933</v>
      </c>
      <c r="C228" s="4" t="s">
        <v>20</v>
      </c>
      <c r="D228" s="4">
        <v>24413</v>
      </c>
      <c r="E228" s="4">
        <v>1316</v>
      </c>
      <c r="F228" s="4">
        <v>2643</v>
      </c>
      <c r="G228" s="4">
        <v>132</v>
      </c>
      <c r="H228" s="4">
        <v>250</v>
      </c>
      <c r="I228" s="4">
        <v>21520</v>
      </c>
      <c r="J228" s="4">
        <v>1384</v>
      </c>
      <c r="K228" s="4">
        <v>101534</v>
      </c>
      <c r="L228" s="6">
        <f t="shared" si="1"/>
        <v>0.10826199156187277</v>
      </c>
      <c r="M228" s="5">
        <f t="shared" si="2"/>
        <v>0.24044162546536135</v>
      </c>
      <c r="N228" s="5">
        <f t="shared" si="0"/>
        <v>1.0240445664195305E-2</v>
      </c>
    </row>
    <row r="229" spans="2:14" x14ac:dyDescent="0.2">
      <c r="B229" s="3">
        <v>43933</v>
      </c>
      <c r="C229" s="4" t="s">
        <v>21</v>
      </c>
      <c r="D229" s="4">
        <v>23318</v>
      </c>
      <c r="E229" s="4">
        <v>1170</v>
      </c>
      <c r="F229" s="4">
        <v>653</v>
      </c>
      <c r="G229" s="4">
        <v>84</v>
      </c>
      <c r="H229" s="4">
        <v>6428</v>
      </c>
      <c r="I229" s="4">
        <v>16237</v>
      </c>
      <c r="J229" s="4">
        <v>557</v>
      </c>
      <c r="K229" s="4">
        <v>401552</v>
      </c>
      <c r="L229" s="6">
        <f t="shared" si="1"/>
        <v>2.8004116991165624E-2</v>
      </c>
      <c r="M229" s="5">
        <f t="shared" si="2"/>
        <v>5.806968960433518E-2</v>
      </c>
      <c r="N229" s="5">
        <f t="shared" si="0"/>
        <v>0.27566686679818164</v>
      </c>
    </row>
    <row r="230" spans="2:14" x14ac:dyDescent="0.2">
      <c r="B230" s="3">
        <v>43933</v>
      </c>
      <c r="C230" s="4" t="s">
        <v>22</v>
      </c>
      <c r="D230" s="4">
        <v>20962</v>
      </c>
      <c r="E230" s="4">
        <v>1173</v>
      </c>
      <c r="F230" s="4">
        <v>1140</v>
      </c>
      <c r="G230" s="4">
        <v>72</v>
      </c>
      <c r="H230" s="4">
        <v>173</v>
      </c>
      <c r="I230" s="4">
        <v>19649</v>
      </c>
      <c r="J230" s="4">
        <v>296</v>
      </c>
      <c r="K230" s="4">
        <v>62985</v>
      </c>
      <c r="L230" s="6">
        <f t="shared" si="1"/>
        <v>5.438412365232325E-2</v>
      </c>
      <c r="M230" s="5">
        <f t="shared" si="2"/>
        <v>0.33280939906326901</v>
      </c>
      <c r="N230" s="5">
        <f t="shared" si="0"/>
        <v>8.2530292910981771E-3</v>
      </c>
    </row>
    <row r="231" spans="2:14" x14ac:dyDescent="0.2">
      <c r="B231" s="3">
        <v>43933</v>
      </c>
      <c r="C231" s="4" t="s">
        <v>23</v>
      </c>
      <c r="D231" s="4">
        <v>15987</v>
      </c>
      <c r="E231" s="4">
        <v>515</v>
      </c>
      <c r="F231" s="4">
        <v>470</v>
      </c>
      <c r="G231" s="4">
        <v>35</v>
      </c>
      <c r="H231" s="4">
        <v>266</v>
      </c>
      <c r="I231" s="4">
        <v>15251</v>
      </c>
      <c r="J231" s="4">
        <v>233</v>
      </c>
      <c r="K231" s="4">
        <v>162798</v>
      </c>
      <c r="L231" s="6">
        <f t="shared" si="1"/>
        <v>2.939888659535873E-2</v>
      </c>
      <c r="M231" s="5">
        <f t="shared" si="2"/>
        <v>9.8201452106291234E-2</v>
      </c>
      <c r="N231" s="5">
        <f t="shared" si="0"/>
        <v>1.6638518796522173E-2</v>
      </c>
    </row>
    <row r="232" spans="2:14" x14ac:dyDescent="0.2">
      <c r="B232" s="3">
        <v>43933</v>
      </c>
      <c r="C232" s="4" t="s">
        <v>24</v>
      </c>
      <c r="D232" s="4">
        <v>13806</v>
      </c>
      <c r="E232" s="4">
        <v>246</v>
      </c>
      <c r="F232" s="4">
        <v>337</v>
      </c>
      <c r="G232" s="4">
        <v>18</v>
      </c>
      <c r="H232" s="4">
        <v>6604</v>
      </c>
      <c r="I232" s="4">
        <v>6865</v>
      </c>
      <c r="J232" s="4">
        <v>246</v>
      </c>
      <c r="K232" s="4">
        <v>140975</v>
      </c>
      <c r="L232" s="6">
        <f t="shared" si="1"/>
        <v>2.4409676952049833E-2</v>
      </c>
      <c r="M232" s="5">
        <f t="shared" si="2"/>
        <v>9.7932257492463204E-2</v>
      </c>
      <c r="N232" s="5">
        <f t="shared" si="0"/>
        <v>0.4783427495291902</v>
      </c>
    </row>
    <row r="233" spans="2:14" x14ac:dyDescent="0.2">
      <c r="B233" s="3">
        <v>43933</v>
      </c>
      <c r="C233" s="4" t="s">
        <v>26</v>
      </c>
      <c r="D233" s="4">
        <v>13584</v>
      </c>
      <c r="E233" s="4">
        <v>1667</v>
      </c>
      <c r="F233" s="4">
        <v>106</v>
      </c>
      <c r="G233" s="4">
        <v>12</v>
      </c>
      <c r="H233" s="4">
        <v>1045</v>
      </c>
      <c r="I233" s="4">
        <v>12433</v>
      </c>
      <c r="J233" s="4">
        <v>8</v>
      </c>
      <c r="K233" s="4">
        <v>1184442</v>
      </c>
      <c r="L233" s="6">
        <f t="shared" si="1"/>
        <v>7.8032979976442873E-3</v>
      </c>
      <c r="M233" s="5">
        <f t="shared" si="2"/>
        <v>1.1468691586417909E-2</v>
      </c>
      <c r="N233" s="5">
        <f t="shared" si="0"/>
        <v>7.6928739693757367E-2</v>
      </c>
    </row>
    <row r="234" spans="2:14" x14ac:dyDescent="0.2">
      <c r="B234" s="3">
        <v>43933</v>
      </c>
      <c r="C234" s="4" t="s">
        <v>27</v>
      </c>
      <c r="D234" s="4">
        <v>10743</v>
      </c>
      <c r="E234" s="4">
        <v>335</v>
      </c>
      <c r="F234" s="4">
        <v>101</v>
      </c>
      <c r="G234" s="4">
        <v>6</v>
      </c>
      <c r="H234" s="4">
        <v>1341</v>
      </c>
      <c r="I234" s="4">
        <v>9301</v>
      </c>
      <c r="J234" s="4">
        <v>175</v>
      </c>
      <c r="K234" s="4">
        <v>117339</v>
      </c>
      <c r="L234" s="6">
        <f t="shared" si="1"/>
        <v>9.4014707251233367E-3</v>
      </c>
      <c r="M234" s="5">
        <f t="shared" si="2"/>
        <v>9.1555237389103372E-2</v>
      </c>
      <c r="N234" s="5">
        <f t="shared" si="0"/>
        <v>0.12482546774643954</v>
      </c>
    </row>
    <row r="235" spans="2:14" x14ac:dyDescent="0.2">
      <c r="B235" s="3">
        <v>43933</v>
      </c>
      <c r="C235" s="4" t="s">
        <v>25</v>
      </c>
      <c r="D235" s="4">
        <v>10480</v>
      </c>
      <c r="E235" s="4">
        <v>30</v>
      </c>
      <c r="F235" s="4">
        <v>211</v>
      </c>
      <c r="G235" s="4">
        <v>3</v>
      </c>
      <c r="H235" s="4">
        <v>7243</v>
      </c>
      <c r="I235" s="4">
        <v>3026</v>
      </c>
      <c r="J235" s="4">
        <v>55</v>
      </c>
      <c r="K235" s="4">
        <v>510479</v>
      </c>
      <c r="L235" s="6">
        <f t="shared" si="1"/>
        <v>2.0133587786259542E-2</v>
      </c>
      <c r="M235" s="5">
        <f t="shared" si="2"/>
        <v>2.0529737756107499E-2</v>
      </c>
      <c r="N235" s="5">
        <f t="shared" si="0"/>
        <v>0.69112595419847334</v>
      </c>
    </row>
    <row r="236" spans="2:14" x14ac:dyDescent="0.2">
      <c r="B236" s="3">
        <v>43933</v>
      </c>
      <c r="C236" s="4" t="s">
        <v>28</v>
      </c>
      <c r="D236" s="4">
        <v>10151</v>
      </c>
      <c r="E236" s="4">
        <v>466</v>
      </c>
      <c r="F236" s="4">
        <v>887</v>
      </c>
      <c r="G236" s="4">
        <v>17</v>
      </c>
      <c r="H236" s="4">
        <v>381</v>
      </c>
      <c r="I236" s="4">
        <v>8883</v>
      </c>
      <c r="J236" s="4">
        <v>789</v>
      </c>
      <c r="K236" s="4">
        <v>54700</v>
      </c>
      <c r="L236" s="6">
        <f t="shared" si="1"/>
        <v>8.7380553640035469E-2</v>
      </c>
      <c r="M236" s="5">
        <f t="shared" si="2"/>
        <v>0.18557586837294332</v>
      </c>
      <c r="N236" s="5">
        <f t="shared" si="0"/>
        <v>3.7533247955866419E-2</v>
      </c>
    </row>
    <row r="237" spans="2:14" x14ac:dyDescent="0.2">
      <c r="B237" s="3">
        <v>43933</v>
      </c>
      <c r="C237" s="4" t="s">
        <v>30</v>
      </c>
      <c r="D237" s="4">
        <v>8928</v>
      </c>
      <c r="E237" s="4">
        <v>839</v>
      </c>
      <c r="F237" s="4">
        <v>320</v>
      </c>
      <c r="G237" s="4">
        <v>33</v>
      </c>
      <c r="H237" s="4">
        <v>25</v>
      </c>
      <c r="I237" s="4">
        <v>8583</v>
      </c>
      <c r="J237" s="4">
        <v>194</v>
      </c>
      <c r="K237" s="4">
        <v>53000</v>
      </c>
      <c r="L237" s="6">
        <f t="shared" si="1"/>
        <v>3.5842293906810034E-2</v>
      </c>
      <c r="M237" s="5">
        <f t="shared" si="2"/>
        <v>0.16845283018867924</v>
      </c>
      <c r="N237" s="5">
        <f t="shared" si="0"/>
        <v>2.800179211469534E-3</v>
      </c>
    </row>
    <row r="238" spans="2:14" x14ac:dyDescent="0.2">
      <c r="B238" s="3">
        <v>43933</v>
      </c>
      <c r="C238" s="4" t="s">
        <v>29</v>
      </c>
      <c r="D238" s="4">
        <v>8446</v>
      </c>
      <c r="E238" s="4">
        <v>846</v>
      </c>
      <c r="F238" s="4">
        <v>288</v>
      </c>
      <c r="G238" s="4">
        <v>39</v>
      </c>
      <c r="H238" s="4">
        <v>969</v>
      </c>
      <c r="I238" s="4">
        <v>7189</v>
      </c>
      <c r="J238" s="4"/>
      <c r="K238" s="4">
        <v>189111</v>
      </c>
      <c r="L238" s="6">
        <f t="shared" si="1"/>
        <v>3.4098981766516691E-2</v>
      </c>
      <c r="M238" s="5">
        <f t="shared" si="2"/>
        <v>4.466160085875491E-2</v>
      </c>
      <c r="N238" s="5">
        <f t="shared" si="0"/>
        <v>0.1147288657352593</v>
      </c>
    </row>
    <row r="239" spans="2:14" x14ac:dyDescent="0.2">
      <c r="B239" s="3">
        <v>43933</v>
      </c>
      <c r="C239" s="4" t="s">
        <v>40</v>
      </c>
      <c r="D239" s="4">
        <v>7257</v>
      </c>
      <c r="E239" s="4">
        <v>96</v>
      </c>
      <c r="F239" s="4">
        <v>315</v>
      </c>
      <c r="G239" s="4">
        <v>18</v>
      </c>
      <c r="H239" s="4">
        <v>411</v>
      </c>
      <c r="I239" s="4">
        <v>6531</v>
      </c>
      <c r="J239" s="4">
        <v>184</v>
      </c>
      <c r="K239" s="4">
        <v>21568</v>
      </c>
      <c r="L239" s="6">
        <f t="shared" si="1"/>
        <v>4.34063662670525E-2</v>
      </c>
      <c r="M239" s="5">
        <f t="shared" si="2"/>
        <v>0.33647069732937684</v>
      </c>
      <c r="N239" s="5">
        <f t="shared" si="0"/>
        <v>5.6634973129392308E-2</v>
      </c>
    </row>
    <row r="240" spans="2:14" x14ac:dyDescent="0.2">
      <c r="B240" s="3">
        <v>43933</v>
      </c>
      <c r="C240" s="4" t="s">
        <v>33</v>
      </c>
      <c r="D240" s="4">
        <v>6927</v>
      </c>
      <c r="E240" s="4">
        <v>426</v>
      </c>
      <c r="F240" s="4">
        <v>73</v>
      </c>
      <c r="G240" s="4">
        <v>8</v>
      </c>
      <c r="H240" s="4">
        <v>1864</v>
      </c>
      <c r="I240" s="4">
        <v>4990</v>
      </c>
      <c r="J240" s="4">
        <v>383</v>
      </c>
      <c r="K240" s="4">
        <v>76374</v>
      </c>
      <c r="L240" s="6">
        <f t="shared" si="1"/>
        <v>1.0538472643279919E-2</v>
      </c>
      <c r="M240" s="5">
        <f t="shared" si="2"/>
        <v>9.0698405216434907E-2</v>
      </c>
      <c r="N240" s="5">
        <f t="shared" si="0"/>
        <v>0.26909195900101052</v>
      </c>
    </row>
    <row r="241" spans="2:14" x14ac:dyDescent="0.2">
      <c r="B241" s="3">
        <v>43933</v>
      </c>
      <c r="C241" s="4" t="s">
        <v>38</v>
      </c>
      <c r="D241" s="4">
        <v>6848</v>
      </c>
      <c r="E241" s="4">
        <v>951</v>
      </c>
      <c r="F241" s="4">
        <v>181</v>
      </c>
      <c r="G241" s="4">
        <v>12</v>
      </c>
      <c r="H241" s="4">
        <v>1739</v>
      </c>
      <c r="I241" s="4">
        <v>4928</v>
      </c>
      <c r="J241" s="4">
        <v>142</v>
      </c>
      <c r="K241" s="4">
        <v>67712</v>
      </c>
      <c r="L241" s="6">
        <f t="shared" si="1"/>
        <v>2.6431074766355141E-2</v>
      </c>
      <c r="M241" s="5">
        <f t="shared" si="2"/>
        <v>0.10113421550094517</v>
      </c>
      <c r="N241" s="5">
        <f t="shared" si="0"/>
        <v>0.25394275700934582</v>
      </c>
    </row>
    <row r="242" spans="2:14" x14ac:dyDescent="0.2">
      <c r="B242" s="3">
        <v>43933</v>
      </c>
      <c r="C242" s="4" t="s">
        <v>37</v>
      </c>
      <c r="D242" s="4">
        <v>6748</v>
      </c>
      <c r="E242" s="4">
        <v>743</v>
      </c>
      <c r="F242" s="4">
        <v>108</v>
      </c>
      <c r="G242" s="4">
        <v>9</v>
      </c>
      <c r="H242" s="4">
        <v>762</v>
      </c>
      <c r="I242" s="4">
        <v>5878</v>
      </c>
      <c r="J242" s="4">
        <v>117</v>
      </c>
      <c r="K242" s="4">
        <v>68771</v>
      </c>
      <c r="L242" s="6">
        <f t="shared" si="1"/>
        <v>1.6004742145820983E-2</v>
      </c>
      <c r="M242" s="5">
        <f t="shared" si="2"/>
        <v>9.8122755231129399E-2</v>
      </c>
      <c r="N242" s="5">
        <f t="shared" si="0"/>
        <v>0.11292234736218139</v>
      </c>
    </row>
    <row r="243" spans="2:14" x14ac:dyDescent="0.2">
      <c r="B243" s="3">
        <v>43933</v>
      </c>
      <c r="C243" s="4" t="s">
        <v>31</v>
      </c>
      <c r="D243" s="4">
        <v>6409</v>
      </c>
      <c r="E243" s="4">
        <v>95</v>
      </c>
      <c r="F243" s="4">
        <v>119</v>
      </c>
      <c r="G243" s="4">
        <v>6</v>
      </c>
      <c r="H243" s="4">
        <v>32</v>
      </c>
      <c r="I243" s="4">
        <v>6258</v>
      </c>
      <c r="J243" s="4">
        <v>67</v>
      </c>
      <c r="K243" s="4">
        <v>124279</v>
      </c>
      <c r="L243" s="6">
        <f t="shared" si="1"/>
        <v>1.8567639257294429E-2</v>
      </c>
      <c r="M243" s="5">
        <f t="shared" si="2"/>
        <v>5.1569452602611865E-2</v>
      </c>
      <c r="N243" s="5">
        <f t="shared" si="0"/>
        <v>4.9929786238102668E-3</v>
      </c>
    </row>
    <row r="244" spans="2:14" x14ac:dyDescent="0.2">
      <c r="B244" s="3">
        <v>43933</v>
      </c>
      <c r="C244" s="4" t="s">
        <v>35</v>
      </c>
      <c r="D244" s="4">
        <v>6356</v>
      </c>
      <c r="E244" s="4">
        <v>401</v>
      </c>
      <c r="F244" s="4">
        <v>208</v>
      </c>
      <c r="G244" s="4">
        <v>27</v>
      </c>
      <c r="H244" s="4">
        <v>375</v>
      </c>
      <c r="I244" s="4">
        <v>5773</v>
      </c>
      <c r="J244" s="4">
        <v>160</v>
      </c>
      <c r="K244" s="4">
        <v>129560</v>
      </c>
      <c r="L244" s="6">
        <f t="shared" si="1"/>
        <v>3.2724984266834484E-2</v>
      </c>
      <c r="M244" s="5">
        <f t="shared" si="2"/>
        <v>4.9058351343007102E-2</v>
      </c>
      <c r="N244" s="5">
        <f t="shared" si="0"/>
        <v>5.8999370673379486E-2</v>
      </c>
    </row>
    <row r="245" spans="2:14" x14ac:dyDescent="0.2">
      <c r="B245" s="3">
        <v>43933</v>
      </c>
      <c r="C245" s="4" t="s">
        <v>32</v>
      </c>
      <c r="D245" s="4">
        <v>6303</v>
      </c>
      <c r="E245" s="4">
        <v>65</v>
      </c>
      <c r="F245" s="4">
        <v>56</v>
      </c>
      <c r="G245" s="4">
        <v>2</v>
      </c>
      <c r="H245" s="4">
        <v>3265</v>
      </c>
      <c r="I245" s="4">
        <v>2982</v>
      </c>
      <c r="J245" s="4">
        <v>80</v>
      </c>
      <c r="K245" s="4">
        <v>351380</v>
      </c>
      <c r="L245" s="6">
        <f t="shared" si="1"/>
        <v>8.884658099317785E-3</v>
      </c>
      <c r="M245" s="5">
        <f t="shared" si="2"/>
        <v>1.793784506801753E-2</v>
      </c>
      <c r="N245" s="5">
        <f t="shared" si="0"/>
        <v>0.51800729811201018</v>
      </c>
    </row>
    <row r="246" spans="2:14" x14ac:dyDescent="0.2">
      <c r="B246" s="3">
        <v>43933</v>
      </c>
      <c r="C246" s="4" t="s">
        <v>34</v>
      </c>
      <c r="D246" s="4">
        <v>5996</v>
      </c>
      <c r="E246" s="4">
        <v>177</v>
      </c>
      <c r="F246" s="4">
        <v>260</v>
      </c>
      <c r="G246" s="4">
        <v>13</v>
      </c>
      <c r="H246" s="4">
        <v>1955</v>
      </c>
      <c r="I246" s="4">
        <v>3781</v>
      </c>
      <c r="J246" s="4">
        <v>106</v>
      </c>
      <c r="K246" s="4">
        <v>67771</v>
      </c>
      <c r="L246" s="6">
        <f t="shared" si="1"/>
        <v>4.3362241494329552E-2</v>
      </c>
      <c r="M246" s="5">
        <f t="shared" si="2"/>
        <v>8.8474421212613064E-2</v>
      </c>
      <c r="N246" s="5">
        <f t="shared" si="0"/>
        <v>0.32605070046697798</v>
      </c>
    </row>
    <row r="247" spans="2:14" x14ac:dyDescent="0.2">
      <c r="B247" s="3">
        <v>43933</v>
      </c>
      <c r="C247" s="4" t="s">
        <v>39</v>
      </c>
      <c r="D247" s="4">
        <v>5990</v>
      </c>
      <c r="E247" s="4">
        <v>523</v>
      </c>
      <c r="F247" s="4">
        <v>291</v>
      </c>
      <c r="G247" s="4">
        <v>21</v>
      </c>
      <c r="H247" s="4">
        <v>758</v>
      </c>
      <c r="I247" s="4">
        <v>4941</v>
      </c>
      <c r="J247" s="4">
        <v>208</v>
      </c>
      <c r="K247" s="4">
        <v>59272</v>
      </c>
      <c r="L247" s="6">
        <f t="shared" si="1"/>
        <v>4.8580968280467443E-2</v>
      </c>
      <c r="M247" s="5">
        <f t="shared" si="2"/>
        <v>0.10105952220272642</v>
      </c>
      <c r="N247" s="5">
        <f t="shared" si="0"/>
        <v>0.12654424040066778</v>
      </c>
    </row>
    <row r="248" spans="2:14" x14ac:dyDescent="0.2">
      <c r="B248" s="3">
        <v>43933</v>
      </c>
      <c r="C248" s="4" t="s">
        <v>36</v>
      </c>
      <c r="D248" s="4">
        <v>5902</v>
      </c>
      <c r="E248" s="4">
        <v>170</v>
      </c>
      <c r="F248" s="4">
        <v>129</v>
      </c>
      <c r="G248" s="4">
        <v>10</v>
      </c>
      <c r="H248" s="4">
        <v>411</v>
      </c>
      <c r="I248" s="4">
        <v>5362</v>
      </c>
      <c r="J248" s="4">
        <v>92</v>
      </c>
      <c r="K248" s="4">
        <v>120285</v>
      </c>
      <c r="L248" s="6">
        <f t="shared" si="1"/>
        <v>2.1856997627922738E-2</v>
      </c>
      <c r="M248" s="5">
        <f t="shared" si="2"/>
        <v>4.9066799684083631E-2</v>
      </c>
      <c r="N248" s="5">
        <f t="shared" si="0"/>
        <v>6.9637411047102679E-2</v>
      </c>
    </row>
    <row r="249" spans="2:14" x14ac:dyDescent="0.2">
      <c r="B249" s="3">
        <v>43933</v>
      </c>
      <c r="C249" s="4" t="s">
        <v>41</v>
      </c>
      <c r="D249" s="4">
        <v>5011</v>
      </c>
      <c r="E249" s="4">
        <v>316</v>
      </c>
      <c r="F249" s="4">
        <v>86</v>
      </c>
      <c r="G249" s="4">
        <v>20</v>
      </c>
      <c r="H249" s="4">
        <v>762</v>
      </c>
      <c r="I249" s="4">
        <v>4163</v>
      </c>
      <c r="J249" s="4">
        <v>50</v>
      </c>
      <c r="K249" s="4">
        <v>57836</v>
      </c>
      <c r="L249" s="6">
        <f t="shared" si="1"/>
        <v>1.7162243065256436E-2</v>
      </c>
      <c r="M249" s="5">
        <f t="shared" si="2"/>
        <v>8.6641538142333496E-2</v>
      </c>
      <c r="N249" s="5">
        <f t="shared" si="0"/>
        <v>0.15206545599680701</v>
      </c>
    </row>
    <row r="250" spans="2:14" x14ac:dyDescent="0.2">
      <c r="B250" s="3">
        <v>43933</v>
      </c>
      <c r="C250" s="4" t="s">
        <v>42</v>
      </c>
      <c r="D250" s="4">
        <v>4530</v>
      </c>
      <c r="E250" s="4">
        <v>184</v>
      </c>
      <c r="F250" s="4">
        <v>73</v>
      </c>
      <c r="G250" s="4">
        <v>3</v>
      </c>
      <c r="H250" s="4">
        <v>1995</v>
      </c>
      <c r="I250" s="4">
        <v>2462</v>
      </c>
      <c r="J250" s="4">
        <v>72</v>
      </c>
      <c r="K250" s="4">
        <v>71897</v>
      </c>
      <c r="L250" s="6">
        <f t="shared" si="1"/>
        <v>1.6114790286975718E-2</v>
      </c>
      <c r="M250" s="5">
        <f t="shared" si="2"/>
        <v>6.300680139644213E-2</v>
      </c>
      <c r="N250" s="5">
        <f t="shared" si="0"/>
        <v>0.44039735099337746</v>
      </c>
    </row>
    <row r="251" spans="2:14" x14ac:dyDescent="0.2">
      <c r="B251" s="3">
        <v>43933</v>
      </c>
      <c r="C251" s="4" t="s">
        <v>43</v>
      </c>
      <c r="D251" s="4">
        <v>4428</v>
      </c>
      <c r="E251" s="4">
        <v>233</v>
      </c>
      <c r="F251" s="4">
        <v>247</v>
      </c>
      <c r="G251" s="4">
        <v>26</v>
      </c>
      <c r="H251" s="4">
        <v>157</v>
      </c>
      <c r="I251" s="4">
        <v>4024</v>
      </c>
      <c r="J251" s="4">
        <v>1</v>
      </c>
      <c r="K251" s="4">
        <v>24500</v>
      </c>
      <c r="L251" s="6">
        <f t="shared" si="1"/>
        <v>5.5781391147244806E-2</v>
      </c>
      <c r="M251" s="5">
        <f t="shared" si="2"/>
        <v>0.18073469387755103</v>
      </c>
      <c r="N251" s="5">
        <f t="shared" si="0"/>
        <v>3.5456187895212286E-2</v>
      </c>
    </row>
    <row r="252" spans="2:14" x14ac:dyDescent="0.2">
      <c r="B252" s="3">
        <v>43933</v>
      </c>
      <c r="C252" s="4" t="s">
        <v>45</v>
      </c>
      <c r="D252" s="4">
        <v>4033</v>
      </c>
      <c r="E252" s="4">
        <v>382</v>
      </c>
      <c r="F252" s="4">
        <v>52</v>
      </c>
      <c r="G252" s="4">
        <v>5</v>
      </c>
      <c r="H252" s="4">
        <v>720</v>
      </c>
      <c r="I252" s="4">
        <v>3261</v>
      </c>
      <c r="J252" s="4">
        <v>67</v>
      </c>
      <c r="K252" s="4">
        <v>115585</v>
      </c>
      <c r="L252" s="6">
        <f t="shared" si="1"/>
        <v>1.2893627572526656E-2</v>
      </c>
      <c r="M252" s="5">
        <f t="shared" si="2"/>
        <v>3.489207077042869E-2</v>
      </c>
      <c r="N252" s="5">
        <f t="shared" si="0"/>
        <v>0.17852715100421523</v>
      </c>
    </row>
    <row r="253" spans="2:14" x14ac:dyDescent="0.2">
      <c r="B253" s="3">
        <v>43933</v>
      </c>
      <c r="C253" s="4" t="s">
        <v>46</v>
      </c>
      <c r="D253" s="4">
        <v>3844</v>
      </c>
      <c r="E253" s="4">
        <v>403</v>
      </c>
      <c r="F253" s="4">
        <v>233</v>
      </c>
      <c r="G253" s="4">
        <v>39</v>
      </c>
      <c r="H253" s="4">
        <v>633</v>
      </c>
      <c r="I253" s="4">
        <v>2978</v>
      </c>
      <c r="J253" s="4">
        <v>89</v>
      </c>
      <c r="K253" s="4">
        <v>31492</v>
      </c>
      <c r="L253" s="6">
        <f t="shared" si="1"/>
        <v>6.0613943808532779E-2</v>
      </c>
      <c r="M253" s="5">
        <f t="shared" si="2"/>
        <v>0.12206274609424615</v>
      </c>
      <c r="N253" s="5">
        <f t="shared" si="0"/>
        <v>0.16467221644120708</v>
      </c>
    </row>
    <row r="254" spans="2:14" x14ac:dyDescent="0.2">
      <c r="B254" s="3">
        <v>43933</v>
      </c>
      <c r="C254" s="4" t="s">
        <v>44</v>
      </c>
      <c r="D254" s="4">
        <v>3842</v>
      </c>
      <c r="E254" s="4">
        <v>330</v>
      </c>
      <c r="F254" s="4">
        <v>327</v>
      </c>
      <c r="G254" s="4">
        <v>21</v>
      </c>
      <c r="H254" s="4">
        <v>286</v>
      </c>
      <c r="I254" s="4">
        <v>3229</v>
      </c>
      <c r="J254" s="4"/>
      <c r="K254" s="4">
        <v>19452</v>
      </c>
      <c r="L254" s="6">
        <f t="shared" si="1"/>
        <v>8.5111920874544514E-2</v>
      </c>
      <c r="M254" s="5">
        <f t="shared" si="2"/>
        <v>0.19751182397696895</v>
      </c>
      <c r="N254" s="5">
        <f t="shared" si="0"/>
        <v>7.4440395627277459E-2</v>
      </c>
    </row>
    <row r="255" spans="2:14" x14ac:dyDescent="0.2">
      <c r="B255" s="3">
        <v>43933</v>
      </c>
      <c r="C255" s="4" t="s">
        <v>48</v>
      </c>
      <c r="D255" s="4">
        <v>3736</v>
      </c>
      <c r="E255" s="4">
        <v>376</v>
      </c>
      <c r="F255" s="4">
        <v>20</v>
      </c>
      <c r="G255" s="4">
        <v>4</v>
      </c>
      <c r="H255" s="4">
        <v>588</v>
      </c>
      <c r="I255" s="4">
        <v>3128</v>
      </c>
      <c r="J255" s="4">
        <v>1</v>
      </c>
      <c r="K255" s="4">
        <v>648195</v>
      </c>
      <c r="L255" s="6">
        <f t="shared" si="1"/>
        <v>5.3533190578158455E-3</v>
      </c>
      <c r="M255" s="5">
        <f t="shared" si="2"/>
        <v>5.7636976527125324E-3</v>
      </c>
      <c r="N255" s="5">
        <f t="shared" si="0"/>
        <v>0.15738758029978586</v>
      </c>
    </row>
    <row r="256" spans="2:14" x14ac:dyDescent="0.2">
      <c r="B256" s="3">
        <v>43933</v>
      </c>
      <c r="C256" s="4" t="s">
        <v>49</v>
      </c>
      <c r="D256" s="4">
        <v>3380</v>
      </c>
      <c r="E256" s="4">
        <v>275</v>
      </c>
      <c r="F256" s="4">
        <v>74</v>
      </c>
      <c r="G256" s="4">
        <v>3</v>
      </c>
      <c r="H256" s="4">
        <v>118</v>
      </c>
      <c r="I256" s="4">
        <v>3188</v>
      </c>
      <c r="J256" s="4">
        <v>145</v>
      </c>
      <c r="K256" s="4">
        <v>16399</v>
      </c>
      <c r="L256" s="6">
        <f t="shared" si="1"/>
        <v>2.1893491124260357E-2</v>
      </c>
      <c r="M256" s="5">
        <f t="shared" si="2"/>
        <v>0.20611012866638209</v>
      </c>
      <c r="N256" s="5">
        <f t="shared" si="0"/>
        <v>3.4911242603550295E-2</v>
      </c>
    </row>
    <row r="257" spans="2:14" x14ac:dyDescent="0.2">
      <c r="B257" s="3">
        <v>43933</v>
      </c>
      <c r="C257" s="4" t="s">
        <v>47</v>
      </c>
      <c r="D257" s="4">
        <v>3270</v>
      </c>
      <c r="E257" s="4">
        <v>47</v>
      </c>
      <c r="F257" s="4">
        <v>62</v>
      </c>
      <c r="G257" s="4">
        <v>8</v>
      </c>
      <c r="H257" s="4">
        <v>500</v>
      </c>
      <c r="I257" s="4">
        <v>2708</v>
      </c>
      <c r="J257" s="4">
        <v>30</v>
      </c>
      <c r="K257" s="4">
        <v>28965</v>
      </c>
      <c r="L257" s="6">
        <f t="shared" si="1"/>
        <v>1.8960244648318043E-2</v>
      </c>
      <c r="M257" s="5">
        <f t="shared" si="2"/>
        <v>0.11289487312273433</v>
      </c>
      <c r="N257" s="5">
        <f t="shared" si="0"/>
        <v>0.1529051987767584</v>
      </c>
    </row>
    <row r="258" spans="2:14" x14ac:dyDescent="0.2">
      <c r="B258" s="3">
        <v>43933</v>
      </c>
      <c r="C258" s="4" t="s">
        <v>50</v>
      </c>
      <c r="D258" s="4">
        <v>3234</v>
      </c>
      <c r="E258" s="4">
        <v>260</v>
      </c>
      <c r="F258" s="4">
        <v>79</v>
      </c>
      <c r="G258" s="4">
        <v>5</v>
      </c>
      <c r="H258" s="4">
        <v>23</v>
      </c>
      <c r="I258" s="4">
        <v>3132</v>
      </c>
      <c r="J258" s="4">
        <v>104</v>
      </c>
      <c r="K258" s="4">
        <v>14588</v>
      </c>
      <c r="L258" s="6">
        <f t="shared" si="1"/>
        <v>2.442795299938157E-2</v>
      </c>
      <c r="M258" s="5">
        <f t="shared" si="2"/>
        <v>0.22168905950095968</v>
      </c>
      <c r="N258" s="5">
        <f t="shared" si="0"/>
        <v>7.1119356833642547E-3</v>
      </c>
    </row>
    <row r="259" spans="2:14" x14ac:dyDescent="0.2">
      <c r="B259" s="3">
        <v>43933</v>
      </c>
      <c r="C259" s="4" t="s">
        <v>51</v>
      </c>
      <c r="D259" s="4">
        <v>2905</v>
      </c>
      <c r="E259" s="4">
        <v>136</v>
      </c>
      <c r="F259" s="4">
        <v>49</v>
      </c>
      <c r="G259" s="4">
        <v>1</v>
      </c>
      <c r="H259" s="4">
        <v>300</v>
      </c>
      <c r="I259" s="4">
        <v>2556</v>
      </c>
      <c r="J259" s="4">
        <v>80</v>
      </c>
      <c r="K259" s="4">
        <v>44354</v>
      </c>
      <c r="L259" s="6">
        <f t="shared" si="1"/>
        <v>1.6867469879518072E-2</v>
      </c>
      <c r="M259" s="5">
        <f t="shared" si="2"/>
        <v>6.5495783920277759E-2</v>
      </c>
      <c r="N259" s="5">
        <f t="shared" si="0"/>
        <v>0.10327022375215146</v>
      </c>
    </row>
    <row r="260" spans="2:14" x14ac:dyDescent="0.2">
      <c r="B260" s="3">
        <v>43933</v>
      </c>
      <c r="C260" s="4" t="s">
        <v>54</v>
      </c>
      <c r="D260" s="4">
        <v>2759</v>
      </c>
      <c r="E260" s="4">
        <v>139</v>
      </c>
      <c r="F260" s="4">
        <v>135</v>
      </c>
      <c r="G260" s="4">
        <v>9</v>
      </c>
      <c r="H260" s="4">
        <v>108</v>
      </c>
      <c r="I260" s="4">
        <v>2516</v>
      </c>
      <c r="J260" s="4">
        <v>147</v>
      </c>
      <c r="K260" s="4">
        <v>8469</v>
      </c>
      <c r="L260" s="6">
        <f t="shared" si="1"/>
        <v>4.8930772018847407E-2</v>
      </c>
      <c r="M260" s="5">
        <f t="shared" si="2"/>
        <v>0.32577636084543632</v>
      </c>
      <c r="N260" s="5">
        <f t="shared" si="0"/>
        <v>3.9144617615077926E-2</v>
      </c>
    </row>
    <row r="261" spans="2:14" x14ac:dyDescent="0.2">
      <c r="B261" s="3">
        <v>43933</v>
      </c>
      <c r="C261" s="4" t="s">
        <v>53</v>
      </c>
      <c r="D261" s="4">
        <v>2728</v>
      </c>
      <c r="E261" s="4">
        <v>216</v>
      </c>
      <c r="F261" s="4">
        <v>6</v>
      </c>
      <c r="G261" s="4"/>
      <c r="H261" s="4">
        <v>247</v>
      </c>
      <c r="I261" s="4">
        <v>2475</v>
      </c>
      <c r="J261" s="4">
        <v>37</v>
      </c>
      <c r="K261" s="4">
        <v>47751</v>
      </c>
      <c r="L261" s="6">
        <f t="shared" si="1"/>
        <v>2.1994134897360706E-3</v>
      </c>
      <c r="M261" s="5">
        <f t="shared" si="2"/>
        <v>5.7129693618981799E-2</v>
      </c>
      <c r="N261" s="5">
        <f t="shared" si="0"/>
        <v>9.05425219941349E-2</v>
      </c>
    </row>
    <row r="262" spans="2:14" x14ac:dyDescent="0.2">
      <c r="B262" s="3">
        <v>43933</v>
      </c>
      <c r="C262" s="4" t="s">
        <v>55</v>
      </c>
      <c r="D262" s="4">
        <v>2709</v>
      </c>
      <c r="E262" s="4">
        <v>236</v>
      </c>
      <c r="F262" s="4">
        <v>100</v>
      </c>
      <c r="G262" s="4">
        <v>20</v>
      </c>
      <c r="H262" s="4">
        <v>214</v>
      </c>
      <c r="I262" s="4">
        <v>2395</v>
      </c>
      <c r="J262" s="4">
        <v>92</v>
      </c>
      <c r="K262" s="4">
        <v>40603</v>
      </c>
      <c r="L262" s="6">
        <f t="shared" si="1"/>
        <v>3.6913990402362498E-2</v>
      </c>
      <c r="M262" s="5">
        <f t="shared" si="2"/>
        <v>6.6719207940299979E-2</v>
      </c>
      <c r="N262" s="5">
        <f t="shared" si="0"/>
        <v>7.8995939461055736E-2</v>
      </c>
    </row>
    <row r="263" spans="2:14" x14ac:dyDescent="0.2">
      <c r="B263" s="3">
        <v>43933</v>
      </c>
      <c r="C263" s="4" t="s">
        <v>52</v>
      </c>
      <c r="D263" s="4">
        <v>2518</v>
      </c>
      <c r="E263" s="4">
        <v>45</v>
      </c>
      <c r="F263" s="4">
        <v>35</v>
      </c>
      <c r="G263" s="4">
        <v>2</v>
      </c>
      <c r="H263" s="4">
        <v>1135</v>
      </c>
      <c r="I263" s="4">
        <v>1348</v>
      </c>
      <c r="J263" s="4">
        <v>61</v>
      </c>
      <c r="K263" s="4">
        <v>71860</v>
      </c>
      <c r="L263" s="6">
        <f t="shared" si="1"/>
        <v>1.3899920571882446E-2</v>
      </c>
      <c r="M263" s="5">
        <f t="shared" si="2"/>
        <v>3.5040356248260504E-2</v>
      </c>
      <c r="N263" s="5">
        <f t="shared" si="0"/>
        <v>0.45075456711675932</v>
      </c>
    </row>
    <row r="264" spans="2:14" x14ac:dyDescent="0.2">
      <c r="B264" s="3">
        <v>43933</v>
      </c>
      <c r="C264" s="4" t="s">
        <v>60</v>
      </c>
      <c r="D264" s="4">
        <v>2511</v>
      </c>
      <c r="E264" s="4">
        <v>308</v>
      </c>
      <c r="F264" s="4">
        <v>73</v>
      </c>
      <c r="G264" s="4">
        <v>4</v>
      </c>
      <c r="H264" s="4">
        <v>79</v>
      </c>
      <c r="I264" s="4">
        <v>2359</v>
      </c>
      <c r="J264" s="4">
        <v>45</v>
      </c>
      <c r="K264" s="4">
        <v>26577</v>
      </c>
      <c r="L264" s="6">
        <f t="shared" si="1"/>
        <v>2.9072082835523694E-2</v>
      </c>
      <c r="M264" s="5">
        <f t="shared" si="2"/>
        <v>9.4480189637656614E-2</v>
      </c>
      <c r="N264" s="5">
        <f t="shared" si="0"/>
        <v>3.14615690959777E-2</v>
      </c>
    </row>
    <row r="265" spans="2:14" x14ac:dyDescent="0.2">
      <c r="B265" s="3">
        <v>43933</v>
      </c>
      <c r="C265" s="4" t="s">
        <v>58</v>
      </c>
      <c r="D265" s="4">
        <v>2299</v>
      </c>
      <c r="E265" s="4">
        <v>191</v>
      </c>
      <c r="F265" s="4">
        <v>8</v>
      </c>
      <c r="G265" s="4">
        <v>1</v>
      </c>
      <c r="H265" s="4">
        <v>528</v>
      </c>
      <c r="I265" s="4">
        <v>1763</v>
      </c>
      <c r="J265" s="4">
        <v>31</v>
      </c>
      <c r="K265" s="4">
        <v>72680</v>
      </c>
      <c r="L265" s="6">
        <f t="shared" si="1"/>
        <v>3.4797738147020443E-3</v>
      </c>
      <c r="M265" s="5">
        <f t="shared" si="2"/>
        <v>3.1631810676940014E-2</v>
      </c>
      <c r="N265" s="5">
        <f t="shared" si="0"/>
        <v>0.22966507177033493</v>
      </c>
    </row>
    <row r="266" spans="2:14" x14ac:dyDescent="0.2">
      <c r="B266" s="3">
        <v>43933</v>
      </c>
      <c r="C266" s="4" t="s">
        <v>64</v>
      </c>
      <c r="D266" s="4">
        <v>2226</v>
      </c>
      <c r="E266" s="4">
        <v>245</v>
      </c>
      <c r="F266" s="4">
        <v>23</v>
      </c>
      <c r="G266" s="4">
        <v>4</v>
      </c>
      <c r="H266" s="4">
        <v>172</v>
      </c>
      <c r="I266" s="4">
        <v>2031</v>
      </c>
      <c r="J266" s="4">
        <v>72</v>
      </c>
      <c r="K266" s="4">
        <v>53000</v>
      </c>
      <c r="L266" s="6">
        <f t="shared" si="1"/>
        <v>1.0332434860736747E-2</v>
      </c>
      <c r="M266" s="5">
        <f t="shared" si="2"/>
        <v>4.2000000000000003E-2</v>
      </c>
      <c r="N266" s="5">
        <f t="shared" si="0"/>
        <v>7.7268643306379156E-2</v>
      </c>
    </row>
    <row r="267" spans="2:14" x14ac:dyDescent="0.2">
      <c r="B267" s="3">
        <v>43933</v>
      </c>
      <c r="C267" s="4" t="s">
        <v>59</v>
      </c>
      <c r="D267" s="4">
        <v>2142</v>
      </c>
      <c r="E267" s="4">
        <v>167</v>
      </c>
      <c r="F267" s="4">
        <v>89</v>
      </c>
      <c r="G267" s="4">
        <v>7</v>
      </c>
      <c r="H267" s="4">
        <v>440</v>
      </c>
      <c r="I267" s="4">
        <v>1613</v>
      </c>
      <c r="J267" s="4">
        <v>115</v>
      </c>
      <c r="K267" s="4">
        <v>18027</v>
      </c>
      <c r="L267" s="6">
        <f t="shared" si="1"/>
        <v>4.1549953314659195E-2</v>
      </c>
      <c r="M267" s="5">
        <f t="shared" si="2"/>
        <v>0.11882176734897654</v>
      </c>
      <c r="N267" s="5">
        <f t="shared" si="0"/>
        <v>0.20541549953314658</v>
      </c>
    </row>
    <row r="268" spans="2:14" x14ac:dyDescent="0.2">
      <c r="B268" s="3">
        <v>43933</v>
      </c>
      <c r="C268" s="4" t="s">
        <v>56</v>
      </c>
      <c r="D268" s="4">
        <v>2081</v>
      </c>
      <c r="E268" s="4">
        <v>70</v>
      </c>
      <c r="F268" s="4">
        <v>93</v>
      </c>
      <c r="G268" s="4">
        <v>1</v>
      </c>
      <c r="H268" s="4">
        <v>269</v>
      </c>
      <c r="I268" s="4">
        <v>1719</v>
      </c>
      <c r="J268" s="4">
        <v>75</v>
      </c>
      <c r="K268" s="4">
        <v>37344</v>
      </c>
      <c r="L268" s="6">
        <f t="shared" si="1"/>
        <v>4.4690052859202307E-2</v>
      </c>
      <c r="M268" s="5">
        <f t="shared" si="2"/>
        <v>5.57251499571551E-2</v>
      </c>
      <c r="N268" s="5">
        <f t="shared" si="0"/>
        <v>0.1292647765497357</v>
      </c>
    </row>
    <row r="269" spans="2:14" x14ac:dyDescent="0.2">
      <c r="B269" s="3">
        <v>43933</v>
      </c>
      <c r="C269" s="4" t="s">
        <v>57</v>
      </c>
      <c r="D269" s="4">
        <v>2028</v>
      </c>
      <c r="E269" s="4">
        <v>25</v>
      </c>
      <c r="F269" s="4">
        <v>25</v>
      </c>
      <c r="G269" s="4">
        <v>1</v>
      </c>
      <c r="H269" s="4">
        <v>410</v>
      </c>
      <c r="I269" s="4">
        <v>1593</v>
      </c>
      <c r="J269" s="4">
        <v>7</v>
      </c>
      <c r="K269" s="4">
        <v>75053</v>
      </c>
      <c r="L269" s="6">
        <f t="shared" si="1"/>
        <v>1.232741617357002E-2</v>
      </c>
      <c r="M269" s="5">
        <f t="shared" si="2"/>
        <v>2.7020905226972938E-2</v>
      </c>
      <c r="N269" s="5">
        <f t="shared" si="0"/>
        <v>0.20216962524654833</v>
      </c>
    </row>
    <row r="270" spans="2:14" x14ac:dyDescent="0.2">
      <c r="B270" s="3">
        <v>43933</v>
      </c>
      <c r="C270" s="4" t="s">
        <v>61</v>
      </c>
      <c r="D270" s="4">
        <v>1939</v>
      </c>
      <c r="E270" s="4">
        <v>145</v>
      </c>
      <c r="F270" s="4">
        <v>146</v>
      </c>
      <c r="G270" s="4">
        <v>11</v>
      </c>
      <c r="H270" s="4">
        <v>426</v>
      </c>
      <c r="I270" s="4">
        <v>1367</v>
      </c>
      <c r="J270" s="4"/>
      <c r="K270" s="4">
        <v>25000</v>
      </c>
      <c r="L270" s="6">
        <f t="shared" si="1"/>
        <v>7.529654461062403E-2</v>
      </c>
      <c r="M270" s="5">
        <f t="shared" si="2"/>
        <v>7.7560000000000004E-2</v>
      </c>
      <c r="N270" s="5">
        <f t="shared" si="0"/>
        <v>0.21970087674058794</v>
      </c>
    </row>
    <row r="271" spans="2:14" x14ac:dyDescent="0.2">
      <c r="B271" s="3">
        <v>43933</v>
      </c>
      <c r="C271" s="4" t="s">
        <v>62</v>
      </c>
      <c r="D271" s="4">
        <v>1825</v>
      </c>
      <c r="E271" s="4">
        <v>64</v>
      </c>
      <c r="F271" s="4">
        <v>275</v>
      </c>
      <c r="G271" s="4">
        <v>19</v>
      </c>
      <c r="H271" s="4">
        <v>460</v>
      </c>
      <c r="I271" s="4">
        <v>1090</v>
      </c>
      <c r="J271" s="4">
        <v>60</v>
      </c>
      <c r="K271" s="4">
        <v>3359</v>
      </c>
      <c r="L271" s="6">
        <f t="shared" si="1"/>
        <v>0.15068493150684931</v>
      </c>
      <c r="M271" s="5">
        <f t="shared" si="2"/>
        <v>0.54331646323310512</v>
      </c>
      <c r="N271" s="5">
        <f t="shared" si="0"/>
        <v>0.25205479452054796</v>
      </c>
    </row>
    <row r="272" spans="2:14" x14ac:dyDescent="0.2">
      <c r="B272" s="3">
        <v>43933</v>
      </c>
      <c r="C272" s="4" t="s">
        <v>63</v>
      </c>
      <c r="D272" s="4">
        <v>1689</v>
      </c>
      <c r="E272" s="4">
        <v>14</v>
      </c>
      <c r="F272" s="4">
        <v>8</v>
      </c>
      <c r="G272" s="4">
        <v>1</v>
      </c>
      <c r="H272" s="4">
        <v>841</v>
      </c>
      <c r="I272" s="4">
        <v>840</v>
      </c>
      <c r="J272" s="4">
        <v>11</v>
      </c>
      <c r="K272" s="4">
        <v>34635</v>
      </c>
      <c r="L272" s="6">
        <f t="shared" si="1"/>
        <v>4.7365304914150381E-3</v>
      </c>
      <c r="M272" s="5">
        <f t="shared" si="2"/>
        <v>4.8765699436985707E-2</v>
      </c>
      <c r="N272" s="5">
        <f t="shared" si="0"/>
        <v>0.49792776791000593</v>
      </c>
    </row>
    <row r="273" spans="2:14" x14ac:dyDescent="0.2">
      <c r="B273" s="3">
        <v>43933</v>
      </c>
      <c r="C273" s="4" t="s">
        <v>67</v>
      </c>
      <c r="D273" s="4">
        <v>1560</v>
      </c>
      <c r="E273" s="4">
        <v>122</v>
      </c>
      <c r="F273" s="4">
        <v>30</v>
      </c>
      <c r="G273" s="4">
        <v>1</v>
      </c>
      <c r="H273" s="4">
        <v>75</v>
      </c>
      <c r="I273" s="4">
        <v>1455</v>
      </c>
      <c r="J273" s="4">
        <v>80</v>
      </c>
      <c r="K273" s="4">
        <v>6271</v>
      </c>
      <c r="L273" s="6">
        <f t="shared" si="1"/>
        <v>1.9230769230769232E-2</v>
      </c>
      <c r="M273" s="5">
        <f t="shared" si="2"/>
        <v>0.24876415244777547</v>
      </c>
      <c r="N273" s="5">
        <f t="shared" si="0"/>
        <v>4.807692307692308E-2</v>
      </c>
    </row>
    <row r="274" spans="2:14" x14ac:dyDescent="0.2">
      <c r="B274" s="3">
        <v>43933</v>
      </c>
      <c r="C274" s="4" t="s">
        <v>66</v>
      </c>
      <c r="D274" s="4">
        <v>1545</v>
      </c>
      <c r="E274" s="4">
        <v>97</v>
      </c>
      <c r="F274" s="4">
        <v>111</v>
      </c>
      <c r="G274" s="4">
        <v>4</v>
      </c>
      <c r="H274" s="4">
        <v>146</v>
      </c>
      <c r="I274" s="4">
        <v>1288</v>
      </c>
      <c r="J274" s="4">
        <v>1</v>
      </c>
      <c r="K274" s="4">
        <v>7734</v>
      </c>
      <c r="L274" s="6">
        <f t="shared" si="1"/>
        <v>7.184466019417475E-2</v>
      </c>
      <c r="M274" s="5">
        <f t="shared" si="2"/>
        <v>0.19976726144297904</v>
      </c>
      <c r="N274" s="5">
        <f t="shared" si="0"/>
        <v>9.4498381877022655E-2</v>
      </c>
    </row>
    <row r="275" spans="2:14" x14ac:dyDescent="0.2">
      <c r="B275" s="3">
        <v>43933</v>
      </c>
      <c r="C275" s="4" t="s">
        <v>65</v>
      </c>
      <c r="D275" s="4">
        <v>1534</v>
      </c>
      <c r="E275" s="4">
        <v>39</v>
      </c>
      <c r="F275" s="4">
        <v>21</v>
      </c>
      <c r="G275" s="4"/>
      <c r="H275" s="4">
        <v>323</v>
      </c>
      <c r="I275" s="4">
        <v>1190</v>
      </c>
      <c r="J275" s="4">
        <v>32</v>
      </c>
      <c r="K275" s="4">
        <v>15691</v>
      </c>
      <c r="L275" s="6">
        <f t="shared" si="1"/>
        <v>1.3689700130378096E-2</v>
      </c>
      <c r="M275" s="5">
        <f t="shared" si="2"/>
        <v>9.7763048881524442E-2</v>
      </c>
      <c r="N275" s="5">
        <f t="shared" si="0"/>
        <v>0.21056062581486309</v>
      </c>
    </row>
    <row r="276" spans="2:14" x14ac:dyDescent="0.2">
      <c r="B276" s="3">
        <v>43933</v>
      </c>
      <c r="C276" s="4" t="s">
        <v>69</v>
      </c>
      <c r="D276" s="4">
        <v>1318</v>
      </c>
      <c r="E276" s="4">
        <v>39</v>
      </c>
      <c r="F276" s="4">
        <v>72</v>
      </c>
      <c r="G276" s="4">
        <v>2</v>
      </c>
      <c r="H276" s="4">
        <v>601</v>
      </c>
      <c r="I276" s="4">
        <v>645</v>
      </c>
      <c r="J276" s="4"/>
      <c r="K276" s="4">
        <v>33889</v>
      </c>
      <c r="L276" s="6">
        <f t="shared" si="1"/>
        <v>5.4628224582701064E-2</v>
      </c>
      <c r="M276" s="5">
        <f t="shared" si="2"/>
        <v>3.889167576499749E-2</v>
      </c>
      <c r="N276" s="5">
        <f t="shared" si="0"/>
        <v>0.45599393019726858</v>
      </c>
    </row>
    <row r="277" spans="2:14" x14ac:dyDescent="0.2">
      <c r="B277" s="3">
        <v>43933</v>
      </c>
      <c r="C277" s="4" t="s">
        <v>68</v>
      </c>
      <c r="D277" s="4">
        <v>1312</v>
      </c>
      <c r="E277" s="4">
        <v>29</v>
      </c>
      <c r="F277" s="4">
        <v>4</v>
      </c>
      <c r="G277" s="4">
        <v>2</v>
      </c>
      <c r="H277" s="4">
        <v>422</v>
      </c>
      <c r="I277" s="4">
        <v>886</v>
      </c>
      <c r="J277" s="4">
        <v>5</v>
      </c>
      <c r="K277" s="4">
        <v>58746</v>
      </c>
      <c r="L277" s="6">
        <f t="shared" si="1"/>
        <v>3.0487804878048782E-3</v>
      </c>
      <c r="M277" s="5">
        <f t="shared" si="2"/>
        <v>2.2333435467946753E-2</v>
      </c>
      <c r="N277" s="5">
        <f t="shared" si="0"/>
        <v>0.32164634146341464</v>
      </c>
    </row>
    <row r="278" spans="2:14" x14ac:dyDescent="0.2">
      <c r="B278" s="3">
        <v>43933</v>
      </c>
      <c r="C278" s="4" t="s">
        <v>72</v>
      </c>
      <c r="D278" s="4">
        <v>1310</v>
      </c>
      <c r="E278" s="4">
        <v>120</v>
      </c>
      <c r="F278" s="4">
        <v>85</v>
      </c>
      <c r="G278" s="4">
        <v>8</v>
      </c>
      <c r="H278" s="4">
        <v>115</v>
      </c>
      <c r="I278" s="4">
        <v>1110</v>
      </c>
      <c r="J278" s="4">
        <v>17</v>
      </c>
      <c r="K278" s="4">
        <v>31961</v>
      </c>
      <c r="L278" s="6">
        <f t="shared" si="1"/>
        <v>6.4885496183206104E-2</v>
      </c>
      <c r="M278" s="5">
        <f t="shared" si="2"/>
        <v>4.0987453458903041E-2</v>
      </c>
      <c r="N278" s="5">
        <f t="shared" si="0"/>
        <v>8.7786259541984726E-2</v>
      </c>
    </row>
    <row r="279" spans="2:14" x14ac:dyDescent="0.2">
      <c r="B279" s="3">
        <v>43933</v>
      </c>
      <c r="C279" s="4" t="s">
        <v>70</v>
      </c>
      <c r="D279" s="4">
        <v>1304</v>
      </c>
      <c r="E279" s="4">
        <v>46</v>
      </c>
      <c r="F279" s="4">
        <v>24</v>
      </c>
      <c r="G279" s="4"/>
      <c r="H279" s="4">
        <v>93</v>
      </c>
      <c r="I279" s="4">
        <v>1187</v>
      </c>
      <c r="J279" s="4">
        <v>11</v>
      </c>
      <c r="K279" s="4">
        <v>29456</v>
      </c>
      <c r="L279" s="6">
        <f t="shared" si="1"/>
        <v>1.8404907975460124E-2</v>
      </c>
      <c r="M279" s="5">
        <f t="shared" si="2"/>
        <v>4.4269418794133625E-2</v>
      </c>
      <c r="N279" s="5">
        <f t="shared" si="0"/>
        <v>7.131901840490798E-2</v>
      </c>
    </row>
    <row r="280" spans="2:14" x14ac:dyDescent="0.2">
      <c r="B280" s="3">
        <v>43933</v>
      </c>
      <c r="C280" s="4" t="s">
        <v>71</v>
      </c>
      <c r="D280" s="4">
        <v>1188</v>
      </c>
      <c r="E280" s="4">
        <v>28</v>
      </c>
      <c r="F280" s="4">
        <v>50</v>
      </c>
      <c r="G280" s="4">
        <v>5</v>
      </c>
      <c r="H280" s="4">
        <v>148</v>
      </c>
      <c r="I280" s="4">
        <v>990</v>
      </c>
      <c r="J280" s="4">
        <v>37</v>
      </c>
      <c r="K280" s="4">
        <v>34279</v>
      </c>
      <c r="L280" s="6">
        <f t="shared" si="1"/>
        <v>4.208754208754209E-2</v>
      </c>
      <c r="M280" s="5">
        <f t="shared" si="2"/>
        <v>3.4656786954111847E-2</v>
      </c>
      <c r="N280" s="5">
        <f t="shared" si="0"/>
        <v>0.12457912457912458</v>
      </c>
    </row>
    <row r="281" spans="2:14" x14ac:dyDescent="0.2">
      <c r="B281" s="3">
        <v>43933</v>
      </c>
      <c r="C281" s="4" t="s">
        <v>77</v>
      </c>
      <c r="D281" s="4">
        <v>1154</v>
      </c>
      <c r="E281" s="4">
        <v>161</v>
      </c>
      <c r="F281" s="4">
        <v>1</v>
      </c>
      <c r="G281" s="4"/>
      <c r="H281" s="4">
        <v>133</v>
      </c>
      <c r="I281" s="4">
        <v>1020</v>
      </c>
      <c r="J281" s="4">
        <v>27</v>
      </c>
      <c r="K281" s="4"/>
      <c r="L281" s="6">
        <f t="shared" si="1"/>
        <v>8.6655112651646442E-4</v>
      </c>
      <c r="M281" s="5"/>
      <c r="N281" s="5">
        <f t="shared" si="0"/>
        <v>0.11525129982668977</v>
      </c>
    </row>
    <row r="282" spans="2:14" x14ac:dyDescent="0.2">
      <c r="B282" s="3">
        <v>43933</v>
      </c>
      <c r="C282" s="4" t="s">
        <v>75</v>
      </c>
      <c r="D282" s="4">
        <v>1058</v>
      </c>
      <c r="E282" s="4">
        <v>67</v>
      </c>
      <c r="F282" s="4">
        <v>11</v>
      </c>
      <c r="G282" s="4">
        <v>1</v>
      </c>
      <c r="H282" s="4">
        <v>200</v>
      </c>
      <c r="I282" s="4">
        <v>847</v>
      </c>
      <c r="J282" s="4">
        <v>27</v>
      </c>
      <c r="K282" s="4">
        <v>61342</v>
      </c>
      <c r="L282" s="6">
        <f t="shared" si="1"/>
        <v>1.0396975425330813E-2</v>
      </c>
      <c r="M282" s="5">
        <f t="shared" si="2"/>
        <v>1.7247562844380684E-2</v>
      </c>
      <c r="N282" s="5">
        <f t="shared" ref="N282:N345" si="3">SUM(H282/D282)</f>
        <v>0.1890359168241966</v>
      </c>
    </row>
    <row r="283" spans="2:14" x14ac:dyDescent="0.2">
      <c r="B283" s="3">
        <v>43933</v>
      </c>
      <c r="C283" s="4" t="s">
        <v>78</v>
      </c>
      <c r="D283" s="4">
        <v>1040</v>
      </c>
      <c r="E283" s="4">
        <v>115</v>
      </c>
      <c r="F283" s="4">
        <v>6</v>
      </c>
      <c r="G283" s="4"/>
      <c r="H283" s="4">
        <v>555</v>
      </c>
      <c r="I283" s="4">
        <v>479</v>
      </c>
      <c r="J283" s="4">
        <v>3</v>
      </c>
      <c r="K283" s="4">
        <v>60425</v>
      </c>
      <c r="L283" s="6">
        <f t="shared" ref="L283:L345" si="4">SUM(F283/D283)</f>
        <v>5.7692307692307696E-3</v>
      </c>
      <c r="M283" s="5">
        <f t="shared" si="2"/>
        <v>1.7211419114604883E-2</v>
      </c>
      <c r="N283" s="5">
        <f t="shared" si="3"/>
        <v>0.53365384615384615</v>
      </c>
    </row>
    <row r="284" spans="2:14" x14ac:dyDescent="0.2">
      <c r="B284" s="3">
        <v>43933</v>
      </c>
      <c r="C284" s="4" t="s">
        <v>74</v>
      </c>
      <c r="D284" s="4">
        <v>1026</v>
      </c>
      <c r="E284" s="4">
        <v>27</v>
      </c>
      <c r="F284" s="4">
        <v>23</v>
      </c>
      <c r="G284" s="4">
        <v>1</v>
      </c>
      <c r="H284" s="4">
        <v>54</v>
      </c>
      <c r="I284" s="4">
        <v>949</v>
      </c>
      <c r="J284" s="4">
        <v>14</v>
      </c>
      <c r="K284" s="4">
        <v>38472</v>
      </c>
      <c r="L284" s="6">
        <f t="shared" si="4"/>
        <v>2.2417153996101363E-2</v>
      </c>
      <c r="M284" s="5">
        <f t="shared" ref="M284:M345" si="5">SUM(D284/K284)</f>
        <v>2.6668746101060511E-2</v>
      </c>
      <c r="N284" s="5">
        <f t="shared" si="3"/>
        <v>5.2631578947368418E-2</v>
      </c>
    </row>
    <row r="285" spans="2:14" x14ac:dyDescent="0.2">
      <c r="B285" s="3">
        <v>43933</v>
      </c>
      <c r="C285" s="4" t="s">
        <v>73</v>
      </c>
      <c r="D285" s="4">
        <v>1001</v>
      </c>
      <c r="E285" s="4">
        <v>11</v>
      </c>
      <c r="F285" s="4">
        <v>4</v>
      </c>
      <c r="G285" s="4"/>
      <c r="H285" s="4">
        <v>336</v>
      </c>
      <c r="I285" s="4">
        <v>661</v>
      </c>
      <c r="J285" s="4">
        <v>14</v>
      </c>
      <c r="K285" s="4">
        <v>96709</v>
      </c>
      <c r="L285" s="6">
        <f t="shared" si="4"/>
        <v>3.996003996003996E-3</v>
      </c>
      <c r="M285" s="5">
        <f t="shared" si="5"/>
        <v>1.0350639547508506E-2</v>
      </c>
      <c r="N285" s="5">
        <f t="shared" si="3"/>
        <v>0.33566433566433568</v>
      </c>
    </row>
    <row r="286" spans="2:14" x14ac:dyDescent="0.2">
      <c r="B286" s="3">
        <v>43933</v>
      </c>
      <c r="C286" s="4" t="s">
        <v>76</v>
      </c>
      <c r="D286" s="4">
        <v>967</v>
      </c>
      <c r="E286" s="4">
        <v>30</v>
      </c>
      <c r="F286" s="4">
        <v>13</v>
      </c>
      <c r="G286" s="4">
        <v>1</v>
      </c>
      <c r="H286" s="4">
        <v>173</v>
      </c>
      <c r="I286" s="4">
        <v>781</v>
      </c>
      <c r="J286" s="4">
        <v>30</v>
      </c>
      <c r="K286" s="4">
        <v>6484</v>
      </c>
      <c r="L286" s="6">
        <f t="shared" si="4"/>
        <v>1.344364012409514E-2</v>
      </c>
      <c r="M286" s="5">
        <f t="shared" si="5"/>
        <v>0.14913633559531153</v>
      </c>
      <c r="N286" s="5">
        <f t="shared" si="3"/>
        <v>0.17890382626680454</v>
      </c>
    </row>
    <row r="287" spans="2:14" x14ac:dyDescent="0.2">
      <c r="B287" s="3">
        <v>43933</v>
      </c>
      <c r="C287" s="4" t="s">
        <v>79</v>
      </c>
      <c r="D287" s="4">
        <v>946</v>
      </c>
      <c r="E287" s="4">
        <v>45</v>
      </c>
      <c r="F287" s="4">
        <v>37</v>
      </c>
      <c r="G287" s="4">
        <v>1</v>
      </c>
      <c r="H287" s="4">
        <v>139</v>
      </c>
      <c r="I287" s="4">
        <v>770</v>
      </c>
      <c r="J287" s="4">
        <v>4</v>
      </c>
      <c r="K287" s="4">
        <v>6911</v>
      </c>
      <c r="L287" s="6">
        <f t="shared" si="4"/>
        <v>3.9112050739957716E-2</v>
      </c>
      <c r="M287" s="5">
        <f t="shared" si="5"/>
        <v>0.13688322963391694</v>
      </c>
      <c r="N287" s="5">
        <f t="shared" si="3"/>
        <v>0.14693446088794926</v>
      </c>
    </row>
    <row r="288" spans="2:14" x14ac:dyDescent="0.2">
      <c r="B288" s="3">
        <v>43933</v>
      </c>
      <c r="C288" s="4" t="s">
        <v>81</v>
      </c>
      <c r="D288" s="4">
        <v>865</v>
      </c>
      <c r="E288" s="4">
        <v>53</v>
      </c>
      <c r="F288" s="4">
        <v>10</v>
      </c>
      <c r="G288" s="4"/>
      <c r="H288" s="4">
        <v>81</v>
      </c>
      <c r="I288" s="4">
        <v>774</v>
      </c>
      <c r="J288" s="4">
        <v>21</v>
      </c>
      <c r="K288" s="4">
        <v>61955</v>
      </c>
      <c r="L288" s="6">
        <f t="shared" si="4"/>
        <v>1.1560693641618497E-2</v>
      </c>
      <c r="M288" s="5">
        <f t="shared" si="5"/>
        <v>1.3961746428859657E-2</v>
      </c>
      <c r="N288" s="5">
        <f t="shared" si="3"/>
        <v>9.3641618497109821E-2</v>
      </c>
    </row>
    <row r="289" spans="2:14" x14ac:dyDescent="0.2">
      <c r="B289" s="3">
        <v>43933</v>
      </c>
      <c r="C289" s="4" t="s">
        <v>80</v>
      </c>
      <c r="D289" s="4">
        <v>820</v>
      </c>
      <c r="E289" s="4"/>
      <c r="F289" s="4">
        <v>12</v>
      </c>
      <c r="G289" s="4"/>
      <c r="H289" s="4">
        <v>98</v>
      </c>
      <c r="I289" s="4">
        <v>710</v>
      </c>
      <c r="J289" s="4"/>
      <c r="K289" s="4"/>
      <c r="L289" s="6">
        <f t="shared" si="4"/>
        <v>1.4634146341463415E-2</v>
      </c>
      <c r="M289" s="5"/>
      <c r="N289" s="5">
        <f t="shared" si="3"/>
        <v>0.11951219512195121</v>
      </c>
    </row>
    <row r="290" spans="2:14" x14ac:dyDescent="0.2">
      <c r="B290" s="3">
        <v>43933</v>
      </c>
      <c r="C290" s="4" t="s">
        <v>90</v>
      </c>
      <c r="D290" s="4">
        <v>767</v>
      </c>
      <c r="E290" s="4">
        <v>143</v>
      </c>
      <c r="F290" s="4">
        <v>4</v>
      </c>
      <c r="G290" s="4">
        <v>1</v>
      </c>
      <c r="H290" s="4">
        <v>42</v>
      </c>
      <c r="I290" s="4">
        <v>721</v>
      </c>
      <c r="J290" s="4">
        <v>8</v>
      </c>
      <c r="K290" s="4">
        <v>70000</v>
      </c>
      <c r="L290" s="6">
        <f t="shared" si="4"/>
        <v>5.2151238591916557E-3</v>
      </c>
      <c r="M290" s="5">
        <f t="shared" si="5"/>
        <v>1.0957142857142858E-2</v>
      </c>
      <c r="N290" s="5">
        <f t="shared" si="3"/>
        <v>5.4758800521512385E-2</v>
      </c>
    </row>
    <row r="291" spans="2:14" x14ac:dyDescent="0.2">
      <c r="B291" s="3">
        <v>43933</v>
      </c>
      <c r="C291" s="4" t="s">
        <v>84</v>
      </c>
      <c r="D291" s="4">
        <v>760</v>
      </c>
      <c r="E291" s="4">
        <v>49</v>
      </c>
      <c r="F291" s="4">
        <v>34</v>
      </c>
      <c r="G291" s="4">
        <v>2</v>
      </c>
      <c r="H291" s="4">
        <v>41</v>
      </c>
      <c r="I291" s="4">
        <v>685</v>
      </c>
      <c r="J291" s="4">
        <v>15</v>
      </c>
      <c r="K291" s="4">
        <v>7653</v>
      </c>
      <c r="L291" s="6">
        <f t="shared" si="4"/>
        <v>4.4736842105263158E-2</v>
      </c>
      <c r="M291" s="5">
        <f t="shared" si="5"/>
        <v>9.9307461126355676E-2</v>
      </c>
      <c r="N291" s="5">
        <f t="shared" si="3"/>
        <v>5.3947368421052633E-2</v>
      </c>
    </row>
    <row r="292" spans="2:14" x14ac:dyDescent="0.2">
      <c r="B292" s="3">
        <v>43933</v>
      </c>
      <c r="C292" s="4" t="s">
        <v>83</v>
      </c>
      <c r="D292" s="4">
        <v>728</v>
      </c>
      <c r="E292" s="4">
        <v>13</v>
      </c>
      <c r="F292" s="4">
        <v>2</v>
      </c>
      <c r="G292" s="4"/>
      <c r="H292" s="4">
        <v>23</v>
      </c>
      <c r="I292" s="4">
        <v>703</v>
      </c>
      <c r="J292" s="4">
        <v>5</v>
      </c>
      <c r="K292" s="4">
        <v>25846</v>
      </c>
      <c r="L292" s="6">
        <f t="shared" si="4"/>
        <v>2.7472527472527475E-3</v>
      </c>
      <c r="M292" s="5">
        <f t="shared" si="5"/>
        <v>2.8166834326394798E-2</v>
      </c>
      <c r="N292" s="5">
        <f t="shared" si="3"/>
        <v>3.1593406593406592E-2</v>
      </c>
    </row>
    <row r="293" spans="2:14" x14ac:dyDescent="0.2">
      <c r="B293" s="3">
        <v>43933</v>
      </c>
      <c r="C293" s="4" t="s">
        <v>82</v>
      </c>
      <c r="D293" s="4">
        <v>712</v>
      </c>
      <c r="E293" s="4"/>
      <c r="F293" s="4">
        <v>11</v>
      </c>
      <c r="G293" s="4"/>
      <c r="H293" s="4">
        <v>619</v>
      </c>
      <c r="I293" s="4">
        <v>82</v>
      </c>
      <c r="J293" s="4">
        <v>10</v>
      </c>
      <c r="K293" s="4"/>
      <c r="L293" s="6">
        <f t="shared" si="4"/>
        <v>1.5449438202247191E-2</v>
      </c>
      <c r="M293" s="5"/>
      <c r="N293" s="5">
        <f t="shared" si="3"/>
        <v>0.8693820224719101</v>
      </c>
    </row>
    <row r="294" spans="2:14" x14ac:dyDescent="0.2">
      <c r="B294" s="3">
        <v>43933</v>
      </c>
      <c r="C294" s="4" t="s">
        <v>85</v>
      </c>
      <c r="D294" s="4">
        <v>685</v>
      </c>
      <c r="E294" s="4">
        <v>14</v>
      </c>
      <c r="F294" s="4">
        <v>28</v>
      </c>
      <c r="G294" s="4">
        <v>3</v>
      </c>
      <c r="H294" s="4">
        <v>43</v>
      </c>
      <c r="I294" s="4">
        <v>614</v>
      </c>
      <c r="J294" s="4">
        <v>85</v>
      </c>
      <c r="K294" s="4">
        <v>10676</v>
      </c>
      <c r="L294" s="6">
        <f t="shared" si="4"/>
        <v>4.0875912408759124E-2</v>
      </c>
      <c r="M294" s="5">
        <f t="shared" si="5"/>
        <v>6.4162607718246528E-2</v>
      </c>
      <c r="N294" s="5">
        <f t="shared" si="3"/>
        <v>6.2773722627737227E-2</v>
      </c>
    </row>
    <row r="295" spans="2:14" x14ac:dyDescent="0.2">
      <c r="B295" s="3">
        <v>43933</v>
      </c>
      <c r="C295" s="4" t="s">
        <v>86</v>
      </c>
      <c r="D295" s="4">
        <v>661</v>
      </c>
      <c r="E295" s="4">
        <v>26</v>
      </c>
      <c r="F295" s="4">
        <v>28</v>
      </c>
      <c r="G295" s="4">
        <v>3</v>
      </c>
      <c r="H295" s="4">
        <v>62</v>
      </c>
      <c r="I295" s="4">
        <v>571</v>
      </c>
      <c r="J295" s="4">
        <v>32</v>
      </c>
      <c r="K295" s="4">
        <v>18502</v>
      </c>
      <c r="L295" s="6">
        <f t="shared" si="4"/>
        <v>4.2360060514372161E-2</v>
      </c>
      <c r="M295" s="5">
        <f t="shared" si="5"/>
        <v>3.5725867473786616E-2</v>
      </c>
      <c r="N295" s="5">
        <f t="shared" si="3"/>
        <v>9.3797276853252648E-2</v>
      </c>
    </row>
    <row r="296" spans="2:14" x14ac:dyDescent="0.2">
      <c r="B296" s="3">
        <v>43933</v>
      </c>
      <c r="C296" s="4" t="s">
        <v>87</v>
      </c>
      <c r="D296" s="4">
        <v>630</v>
      </c>
      <c r="E296" s="4">
        <v>18</v>
      </c>
      <c r="F296" s="4">
        <v>3</v>
      </c>
      <c r="G296" s="4"/>
      <c r="H296" s="4">
        <v>16</v>
      </c>
      <c r="I296" s="4">
        <v>611</v>
      </c>
      <c r="J296" s="4">
        <v>2</v>
      </c>
      <c r="K296" s="4">
        <v>27796</v>
      </c>
      <c r="L296" s="6">
        <f t="shared" si="4"/>
        <v>4.7619047619047623E-3</v>
      </c>
      <c r="M296" s="5">
        <f t="shared" si="5"/>
        <v>2.2665131673622104E-2</v>
      </c>
      <c r="N296" s="5">
        <f t="shared" si="3"/>
        <v>2.5396825396825397E-2</v>
      </c>
    </row>
    <row r="297" spans="2:14" x14ac:dyDescent="0.2">
      <c r="B297" s="3">
        <v>43933</v>
      </c>
      <c r="C297" s="4" t="s">
        <v>93</v>
      </c>
      <c r="D297" s="4">
        <v>620</v>
      </c>
      <c r="E297" s="4">
        <v>56</v>
      </c>
      <c r="F297" s="4">
        <v>16</v>
      </c>
      <c r="G297" s="4">
        <v>1</v>
      </c>
      <c r="H297" s="4">
        <v>77</v>
      </c>
      <c r="I297" s="4">
        <v>527</v>
      </c>
      <c r="J297" s="4">
        <v>11</v>
      </c>
      <c r="K297" s="4">
        <v>13162</v>
      </c>
      <c r="L297" s="6">
        <f t="shared" si="4"/>
        <v>2.5806451612903226E-2</v>
      </c>
      <c r="M297" s="5">
        <f t="shared" si="5"/>
        <v>4.710530314541863E-2</v>
      </c>
      <c r="N297" s="5">
        <f t="shared" si="3"/>
        <v>0.12419354838709677</v>
      </c>
    </row>
    <row r="298" spans="2:14" x14ac:dyDescent="0.2">
      <c r="B298" s="3">
        <v>43933</v>
      </c>
      <c r="C298" s="4" t="s">
        <v>89</v>
      </c>
      <c r="D298" s="4">
        <v>619</v>
      </c>
      <c r="E298" s="4">
        <v>10</v>
      </c>
      <c r="F298" s="4">
        <v>20</v>
      </c>
      <c r="G298" s="4"/>
      <c r="H298" s="4">
        <v>77</v>
      </c>
      <c r="I298" s="4">
        <v>522</v>
      </c>
      <c r="J298" s="4">
        <v>34</v>
      </c>
      <c r="K298" s="4">
        <v>14055</v>
      </c>
      <c r="L298" s="6">
        <f t="shared" si="4"/>
        <v>3.2310177705977383E-2</v>
      </c>
      <c r="M298" s="5">
        <f t="shared" si="5"/>
        <v>4.4041266453219492E-2</v>
      </c>
      <c r="N298" s="5">
        <f t="shared" si="3"/>
        <v>0.12439418416801293</v>
      </c>
    </row>
    <row r="299" spans="2:14" x14ac:dyDescent="0.2">
      <c r="B299" s="3">
        <v>43933</v>
      </c>
      <c r="C299" s="4" t="s">
        <v>91</v>
      </c>
      <c r="D299" s="4">
        <v>616</v>
      </c>
      <c r="E299" s="4">
        <v>21</v>
      </c>
      <c r="F299" s="4">
        <v>10</v>
      </c>
      <c r="G299" s="4"/>
      <c r="H299" s="4">
        <v>61</v>
      </c>
      <c r="I299" s="4">
        <v>545</v>
      </c>
      <c r="J299" s="4">
        <v>8</v>
      </c>
      <c r="K299" s="4">
        <v>17119</v>
      </c>
      <c r="L299" s="6">
        <f t="shared" si="4"/>
        <v>1.6233766233766232E-2</v>
      </c>
      <c r="M299" s="5">
        <f t="shared" si="5"/>
        <v>3.5983410245925579E-2</v>
      </c>
      <c r="N299" s="5">
        <f t="shared" si="3"/>
        <v>9.9025974025974031E-2</v>
      </c>
    </row>
    <row r="300" spans="2:14" x14ac:dyDescent="0.2">
      <c r="B300" s="3">
        <v>43933</v>
      </c>
      <c r="C300" s="4" t="s">
        <v>88</v>
      </c>
      <c r="D300" s="4">
        <v>601</v>
      </c>
      <c r="E300" s="4"/>
      <c r="F300" s="4">
        <v>26</v>
      </c>
      <c r="G300" s="4"/>
      <c r="H300" s="4">
        <v>71</v>
      </c>
      <c r="I300" s="4">
        <v>504</v>
      </c>
      <c r="J300" s="4">
        <v>17</v>
      </c>
      <c r="K300" s="4">
        <v>1673</v>
      </c>
      <c r="L300" s="6">
        <f t="shared" si="4"/>
        <v>4.3261231281198007E-2</v>
      </c>
      <c r="M300" s="5">
        <f t="shared" si="5"/>
        <v>0.35923490735206215</v>
      </c>
      <c r="N300" s="5">
        <f t="shared" si="3"/>
        <v>0.11813643926788686</v>
      </c>
    </row>
    <row r="301" spans="2:14" x14ac:dyDescent="0.2">
      <c r="B301" s="3">
        <v>43933</v>
      </c>
      <c r="C301" s="4" t="s">
        <v>92</v>
      </c>
      <c r="D301" s="4">
        <v>577</v>
      </c>
      <c r="E301" s="4">
        <v>19</v>
      </c>
      <c r="F301" s="4">
        <v>3</v>
      </c>
      <c r="G301" s="4"/>
      <c r="H301" s="4">
        <v>49</v>
      </c>
      <c r="I301" s="4">
        <v>525</v>
      </c>
      <c r="J301" s="4">
        <v>13</v>
      </c>
      <c r="K301" s="4">
        <v>6608</v>
      </c>
      <c r="L301" s="6">
        <f t="shared" si="4"/>
        <v>5.1993067590987872E-3</v>
      </c>
      <c r="M301" s="5">
        <f t="shared" si="5"/>
        <v>8.7318401937046E-2</v>
      </c>
      <c r="N301" s="5">
        <f t="shared" si="3"/>
        <v>8.4922010398613523E-2</v>
      </c>
    </row>
    <row r="302" spans="2:14" x14ac:dyDescent="0.2">
      <c r="B302" s="3">
        <v>43933</v>
      </c>
      <c r="C302" s="4" t="s">
        <v>94</v>
      </c>
      <c r="D302" s="4">
        <v>555</v>
      </c>
      <c r="E302" s="4">
        <v>34</v>
      </c>
      <c r="F302" s="4">
        <v>18</v>
      </c>
      <c r="G302" s="4">
        <v>3</v>
      </c>
      <c r="H302" s="4">
        <v>32</v>
      </c>
      <c r="I302" s="4">
        <v>505</v>
      </c>
      <c r="J302" s="4"/>
      <c r="K302" s="4"/>
      <c r="L302" s="6">
        <f t="shared" si="4"/>
        <v>3.2432432432432434E-2</v>
      </c>
      <c r="M302" s="5"/>
      <c r="N302" s="5">
        <f t="shared" si="3"/>
        <v>5.7657657657657659E-2</v>
      </c>
    </row>
    <row r="303" spans="2:14" x14ac:dyDescent="0.2">
      <c r="B303" s="3">
        <v>43933</v>
      </c>
      <c r="C303" s="4" t="s">
        <v>95</v>
      </c>
      <c r="D303" s="4">
        <v>546</v>
      </c>
      <c r="E303" s="4">
        <v>62</v>
      </c>
      <c r="F303" s="4">
        <v>3</v>
      </c>
      <c r="G303" s="4"/>
      <c r="H303" s="4">
        <v>109</v>
      </c>
      <c r="I303" s="4">
        <v>434</v>
      </c>
      <c r="J303" s="4">
        <v>3</v>
      </c>
      <c r="K303" s="4"/>
      <c r="L303" s="6">
        <f t="shared" si="4"/>
        <v>5.4945054945054949E-3</v>
      </c>
      <c r="M303" s="5"/>
      <c r="N303" s="5">
        <f t="shared" si="3"/>
        <v>0.19963369963369965</v>
      </c>
    </row>
    <row r="304" spans="2:14" x14ac:dyDescent="0.2">
      <c r="B304" s="3">
        <v>43933</v>
      </c>
      <c r="C304" s="4" t="s">
        <v>97</v>
      </c>
      <c r="D304" s="4">
        <v>533</v>
      </c>
      <c r="E304" s="4">
        <v>53</v>
      </c>
      <c r="F304" s="4">
        <v>4</v>
      </c>
      <c r="G304" s="4">
        <v>1</v>
      </c>
      <c r="H304" s="4">
        <v>58</v>
      </c>
      <c r="I304" s="4">
        <v>471</v>
      </c>
      <c r="J304" s="4"/>
      <c r="K304" s="4"/>
      <c r="L304" s="6">
        <f t="shared" si="4"/>
        <v>7.5046904315196998E-3</v>
      </c>
      <c r="M304" s="5"/>
      <c r="N304" s="5">
        <f t="shared" si="3"/>
        <v>0.10881801125703565</v>
      </c>
    </row>
    <row r="305" spans="2:14" x14ac:dyDescent="0.2">
      <c r="B305" s="3">
        <v>43933</v>
      </c>
      <c r="C305" s="4" t="s">
        <v>96</v>
      </c>
      <c r="D305" s="4">
        <v>494</v>
      </c>
      <c r="E305" s="4">
        <v>21</v>
      </c>
      <c r="F305" s="4">
        <v>7</v>
      </c>
      <c r="G305" s="4"/>
      <c r="H305" s="4">
        <v>214</v>
      </c>
      <c r="I305" s="4">
        <v>273</v>
      </c>
      <c r="J305" s="4">
        <v>16</v>
      </c>
      <c r="K305" s="4">
        <v>7496</v>
      </c>
      <c r="L305" s="6">
        <f t="shared" si="4"/>
        <v>1.417004048582996E-2</v>
      </c>
      <c r="M305" s="5">
        <f t="shared" si="5"/>
        <v>6.590181430096051E-2</v>
      </c>
      <c r="N305" s="5">
        <f t="shared" si="3"/>
        <v>0.4331983805668016</v>
      </c>
    </row>
    <row r="306" spans="2:14" x14ac:dyDescent="0.2">
      <c r="B306" s="3">
        <v>43933</v>
      </c>
      <c r="C306" s="4" t="s">
        <v>99</v>
      </c>
      <c r="D306" s="4">
        <v>491</v>
      </c>
      <c r="E306" s="4">
        <v>53</v>
      </c>
      <c r="F306" s="4">
        <v>11</v>
      </c>
      <c r="G306" s="4"/>
      <c r="H306" s="4">
        <v>41</v>
      </c>
      <c r="I306" s="4">
        <v>439</v>
      </c>
      <c r="J306" s="4"/>
      <c r="K306" s="4">
        <v>4298</v>
      </c>
      <c r="L306" s="6">
        <f t="shared" si="4"/>
        <v>2.2403258655804479E-2</v>
      </c>
      <c r="M306" s="5">
        <f t="shared" si="5"/>
        <v>0.11423918101442532</v>
      </c>
      <c r="N306" s="5">
        <f t="shared" si="3"/>
        <v>8.3503054989816694E-2</v>
      </c>
    </row>
    <row r="307" spans="2:14" x14ac:dyDescent="0.2">
      <c r="B307" s="3">
        <v>43933</v>
      </c>
      <c r="C307" s="4" t="s">
        <v>98</v>
      </c>
      <c r="D307" s="4">
        <v>484</v>
      </c>
      <c r="E307" s="4">
        <v>36</v>
      </c>
      <c r="F307" s="4">
        <v>27</v>
      </c>
      <c r="G307" s="4">
        <v>1</v>
      </c>
      <c r="H307" s="4">
        <v>155</v>
      </c>
      <c r="I307" s="4">
        <v>302</v>
      </c>
      <c r="J307" s="4"/>
      <c r="K307" s="4"/>
      <c r="L307" s="6">
        <f t="shared" si="4"/>
        <v>5.578512396694215E-2</v>
      </c>
      <c r="M307" s="5"/>
      <c r="N307" s="5">
        <f t="shared" si="3"/>
        <v>0.32024793388429751</v>
      </c>
    </row>
    <row r="308" spans="2:14" x14ac:dyDescent="0.2">
      <c r="B308" s="3">
        <v>43933</v>
      </c>
      <c r="C308" s="4" t="s">
        <v>110</v>
      </c>
      <c r="D308" s="4">
        <v>482</v>
      </c>
      <c r="E308" s="4">
        <v>58</v>
      </c>
      <c r="F308" s="4">
        <v>30</v>
      </c>
      <c r="G308" s="4">
        <v>3</v>
      </c>
      <c r="H308" s="4">
        <v>36</v>
      </c>
      <c r="I308" s="4">
        <v>416</v>
      </c>
      <c r="J308" s="4">
        <v>1</v>
      </c>
      <c r="K308" s="4">
        <v>8313</v>
      </c>
      <c r="L308" s="6">
        <f t="shared" si="4"/>
        <v>6.2240663900414939E-2</v>
      </c>
      <c r="M308" s="5">
        <f t="shared" si="5"/>
        <v>5.7981474798508362E-2</v>
      </c>
      <c r="N308" s="5">
        <f t="shared" si="3"/>
        <v>7.4688796680497924E-2</v>
      </c>
    </row>
    <row r="309" spans="2:14" x14ac:dyDescent="0.2">
      <c r="B309" s="3">
        <v>43933</v>
      </c>
      <c r="C309" s="4" t="s">
        <v>100</v>
      </c>
      <c r="D309" s="4">
        <v>433</v>
      </c>
      <c r="E309" s="4">
        <v>17</v>
      </c>
      <c r="F309" s="4">
        <v>23</v>
      </c>
      <c r="G309" s="4"/>
      <c r="H309" s="4">
        <v>197</v>
      </c>
      <c r="I309" s="4">
        <v>213</v>
      </c>
      <c r="J309" s="4">
        <v>7</v>
      </c>
      <c r="K309" s="4">
        <v>3644</v>
      </c>
      <c r="L309" s="6">
        <f t="shared" si="4"/>
        <v>5.3117782909930716E-2</v>
      </c>
      <c r="M309" s="5">
        <f t="shared" si="5"/>
        <v>0.11882546652030736</v>
      </c>
      <c r="N309" s="5">
        <f t="shared" si="3"/>
        <v>0.45496535796766746</v>
      </c>
    </row>
    <row r="310" spans="2:14" x14ac:dyDescent="0.2">
      <c r="B310" s="3">
        <v>43933</v>
      </c>
      <c r="C310" s="4" t="s">
        <v>102</v>
      </c>
      <c r="D310" s="4">
        <v>408</v>
      </c>
      <c r="E310" s="4">
        <v>30</v>
      </c>
      <c r="F310" s="4">
        <v>8</v>
      </c>
      <c r="G310" s="4">
        <v>2</v>
      </c>
      <c r="H310" s="4">
        <v>4</v>
      </c>
      <c r="I310" s="4">
        <v>396</v>
      </c>
      <c r="J310" s="4">
        <v>2</v>
      </c>
      <c r="K310" s="4">
        <v>37405</v>
      </c>
      <c r="L310" s="6">
        <f t="shared" si="4"/>
        <v>1.9607843137254902E-2</v>
      </c>
      <c r="M310" s="5">
        <f t="shared" si="5"/>
        <v>1.0907632669429221E-2</v>
      </c>
      <c r="N310" s="5">
        <f t="shared" si="3"/>
        <v>9.8039215686274508E-3</v>
      </c>
    </row>
    <row r="311" spans="2:14" x14ac:dyDescent="0.2">
      <c r="B311" s="3">
        <v>43933</v>
      </c>
      <c r="C311" s="4" t="s">
        <v>106</v>
      </c>
      <c r="D311" s="4">
        <v>407</v>
      </c>
      <c r="E311" s="4">
        <v>9</v>
      </c>
      <c r="F311" s="4">
        <v>9</v>
      </c>
      <c r="G311" s="4"/>
      <c r="H311" s="4">
        <v>48</v>
      </c>
      <c r="I311" s="4">
        <v>350</v>
      </c>
      <c r="J311" s="4"/>
      <c r="K311" s="4">
        <v>3320</v>
      </c>
      <c r="L311" s="6">
        <f t="shared" si="4"/>
        <v>2.2113022113022112E-2</v>
      </c>
      <c r="M311" s="5">
        <f t="shared" si="5"/>
        <v>0.12259036144578313</v>
      </c>
      <c r="N311" s="5">
        <f t="shared" si="3"/>
        <v>0.11793611793611794</v>
      </c>
    </row>
    <row r="312" spans="2:14" x14ac:dyDescent="0.2">
      <c r="B312" s="3">
        <v>43933</v>
      </c>
      <c r="C312" s="4" t="s">
        <v>107</v>
      </c>
      <c r="D312" s="4">
        <v>392</v>
      </c>
      <c r="E312" s="4">
        <v>10</v>
      </c>
      <c r="F312" s="4">
        <v>24</v>
      </c>
      <c r="G312" s="4">
        <v>1</v>
      </c>
      <c r="H312" s="4">
        <v>7</v>
      </c>
      <c r="I312" s="4">
        <v>361</v>
      </c>
      <c r="J312" s="4">
        <v>10</v>
      </c>
      <c r="K312" s="4">
        <v>1600</v>
      </c>
      <c r="L312" s="6">
        <f t="shared" si="4"/>
        <v>6.1224489795918366E-2</v>
      </c>
      <c r="M312" s="5">
        <f t="shared" si="5"/>
        <v>0.245</v>
      </c>
      <c r="N312" s="5">
        <f t="shared" si="3"/>
        <v>1.7857142857142856E-2</v>
      </c>
    </row>
    <row r="313" spans="2:14" x14ac:dyDescent="0.2">
      <c r="B313" s="3">
        <v>43933</v>
      </c>
      <c r="C313" s="4" t="s">
        <v>104</v>
      </c>
      <c r="D313" s="4">
        <v>388</v>
      </c>
      <c r="E313" s="4">
        <v>6</v>
      </c>
      <c r="F313" s="4" t="s">
        <v>105</v>
      </c>
      <c r="G313" s="4"/>
      <c r="H313" s="4">
        <v>40</v>
      </c>
      <c r="I313" s="4">
        <v>348</v>
      </c>
      <c r="J313" s="4">
        <v>3</v>
      </c>
      <c r="K313" s="4"/>
      <c r="L313" s="6"/>
      <c r="M313" s="5"/>
      <c r="N313" s="5">
        <f t="shared" si="3"/>
        <v>0.10309278350515463</v>
      </c>
    </row>
    <row r="314" spans="2:14" x14ac:dyDescent="0.2">
      <c r="B314" s="3">
        <v>43933</v>
      </c>
      <c r="C314" s="4" t="s">
        <v>101</v>
      </c>
      <c r="D314" s="4">
        <v>385</v>
      </c>
      <c r="E314" s="4">
        <v>3</v>
      </c>
      <c r="F314" s="4">
        <v>6</v>
      </c>
      <c r="G314" s="4"/>
      <c r="H314" s="4">
        <v>99</v>
      </c>
      <c r="I314" s="4">
        <v>280</v>
      </c>
      <c r="J314" s="4"/>
      <c r="K314" s="4">
        <v>45436</v>
      </c>
      <c r="L314" s="6">
        <f t="shared" si="4"/>
        <v>1.5584415584415584E-2</v>
      </c>
      <c r="M314" s="5">
        <f t="shared" si="5"/>
        <v>8.4734571705255748E-3</v>
      </c>
      <c r="N314" s="5">
        <f t="shared" si="3"/>
        <v>0.25714285714285712</v>
      </c>
    </row>
    <row r="315" spans="2:14" x14ac:dyDescent="0.2">
      <c r="B315" s="3">
        <v>43933</v>
      </c>
      <c r="C315" s="4" t="s">
        <v>103</v>
      </c>
      <c r="D315" s="4">
        <v>381</v>
      </c>
      <c r="E315" s="4">
        <v>9</v>
      </c>
      <c r="F315" s="4">
        <v>7</v>
      </c>
      <c r="G315" s="4"/>
      <c r="H315" s="4">
        <v>177</v>
      </c>
      <c r="I315" s="4">
        <v>197</v>
      </c>
      <c r="J315" s="4">
        <v>5</v>
      </c>
      <c r="K315" s="4">
        <v>20500</v>
      </c>
      <c r="L315" s="6">
        <f t="shared" si="4"/>
        <v>1.8372703412073491E-2</v>
      </c>
      <c r="M315" s="5">
        <f t="shared" si="5"/>
        <v>1.8585365853658536E-2</v>
      </c>
      <c r="N315" s="5">
        <f t="shared" si="3"/>
        <v>0.46456692913385828</v>
      </c>
    </row>
    <row r="316" spans="2:14" x14ac:dyDescent="0.2">
      <c r="B316" s="3">
        <v>43933</v>
      </c>
      <c r="C316" s="4" t="s">
        <v>108</v>
      </c>
      <c r="D316" s="4">
        <v>370</v>
      </c>
      <c r="E316" s="4">
        <v>20</v>
      </c>
      <c r="F316" s="4">
        <v>3</v>
      </c>
      <c r="G316" s="4">
        <v>1</v>
      </c>
      <c r="H316" s="4">
        <v>16</v>
      </c>
      <c r="I316" s="4">
        <v>351</v>
      </c>
      <c r="J316" s="4">
        <v>4</v>
      </c>
      <c r="K316" s="4">
        <v>16016</v>
      </c>
      <c r="L316" s="6">
        <f t="shared" si="4"/>
        <v>8.1081081081081086E-3</v>
      </c>
      <c r="M316" s="5">
        <f t="shared" si="5"/>
        <v>2.31018981018981E-2</v>
      </c>
      <c r="N316" s="5">
        <f t="shared" si="3"/>
        <v>4.3243243243243246E-2</v>
      </c>
    </row>
    <row r="317" spans="2:14" x14ac:dyDescent="0.2">
      <c r="B317" s="3">
        <v>43933</v>
      </c>
      <c r="C317" s="4" t="s">
        <v>109</v>
      </c>
      <c r="D317" s="4">
        <v>356</v>
      </c>
      <c r="E317" s="4">
        <v>12</v>
      </c>
      <c r="F317" s="4">
        <v>35</v>
      </c>
      <c r="G317" s="4">
        <v>1</v>
      </c>
      <c r="H317" s="4">
        <v>53</v>
      </c>
      <c r="I317" s="4">
        <v>268</v>
      </c>
      <c r="J317" s="4">
        <v>14</v>
      </c>
      <c r="K317" s="4">
        <v>846</v>
      </c>
      <c r="L317" s="6">
        <f t="shared" si="4"/>
        <v>9.8314606741573038E-2</v>
      </c>
      <c r="M317" s="5">
        <f t="shared" si="5"/>
        <v>0.42080378250591016</v>
      </c>
      <c r="N317" s="5">
        <f t="shared" si="3"/>
        <v>0.14887640449438203</v>
      </c>
    </row>
    <row r="318" spans="2:14" x14ac:dyDescent="0.2">
      <c r="B318" s="3">
        <v>43933</v>
      </c>
      <c r="C318" s="4" t="s">
        <v>113</v>
      </c>
      <c r="D318" s="4">
        <v>339</v>
      </c>
      <c r="E318" s="4">
        <v>41</v>
      </c>
      <c r="F318" s="4">
        <v>5</v>
      </c>
      <c r="G318" s="4"/>
      <c r="H318" s="4">
        <v>44</v>
      </c>
      <c r="I318" s="4">
        <v>290</v>
      </c>
      <c r="J318" s="4">
        <v>5</v>
      </c>
      <c r="K318" s="4">
        <v>9618</v>
      </c>
      <c r="L318" s="6">
        <f t="shared" si="4"/>
        <v>1.4749262536873156E-2</v>
      </c>
      <c r="M318" s="5">
        <f t="shared" si="5"/>
        <v>3.5246412975670618E-2</v>
      </c>
      <c r="N318" s="5">
        <f t="shared" si="3"/>
        <v>0.12979351032448377</v>
      </c>
    </row>
    <row r="319" spans="2:14" x14ac:dyDescent="0.2">
      <c r="B319" s="3">
        <v>43933</v>
      </c>
      <c r="C319" s="4" t="s">
        <v>111</v>
      </c>
      <c r="D319" s="4">
        <v>319</v>
      </c>
      <c r="E319" s="4">
        <v>1</v>
      </c>
      <c r="F319" s="4">
        <v>9</v>
      </c>
      <c r="G319" s="4"/>
      <c r="H319" s="4">
        <v>28</v>
      </c>
      <c r="I319" s="4">
        <v>282</v>
      </c>
      <c r="J319" s="4">
        <v>3</v>
      </c>
      <c r="K319" s="4">
        <v>6730</v>
      </c>
      <c r="L319" s="6">
        <f t="shared" si="4"/>
        <v>2.8213166144200628E-2</v>
      </c>
      <c r="M319" s="5">
        <f t="shared" si="5"/>
        <v>4.739970282317979E-2</v>
      </c>
      <c r="N319" s="5">
        <f t="shared" si="3"/>
        <v>8.7774294670846395E-2</v>
      </c>
    </row>
    <row r="320" spans="2:14" x14ac:dyDescent="0.2">
      <c r="B320" s="3">
        <v>43933</v>
      </c>
      <c r="C320" s="4" t="s">
        <v>112</v>
      </c>
      <c r="D320" s="4">
        <v>318</v>
      </c>
      <c r="E320" s="4">
        <v>13</v>
      </c>
      <c r="F320" s="4">
        <v>10</v>
      </c>
      <c r="G320" s="4">
        <v>3</v>
      </c>
      <c r="H320" s="4">
        <v>70</v>
      </c>
      <c r="I320" s="4">
        <v>238</v>
      </c>
      <c r="J320" s="4">
        <v>2</v>
      </c>
      <c r="K320" s="4">
        <v>5000</v>
      </c>
      <c r="L320" s="6">
        <f t="shared" si="4"/>
        <v>3.1446540880503145E-2</v>
      </c>
      <c r="M320" s="5">
        <f t="shared" si="5"/>
        <v>6.3600000000000004E-2</v>
      </c>
      <c r="N320" s="5">
        <f t="shared" si="3"/>
        <v>0.22012578616352202</v>
      </c>
    </row>
    <row r="321" spans="2:14" x14ac:dyDescent="0.2">
      <c r="B321" s="3">
        <v>43933</v>
      </c>
      <c r="C321" s="4" t="s">
        <v>118</v>
      </c>
      <c r="D321" s="4">
        <v>278</v>
      </c>
      <c r="E321" s="4">
        <v>13</v>
      </c>
      <c r="F321" s="4">
        <v>2</v>
      </c>
      <c r="G321" s="4"/>
      <c r="H321" s="4">
        <v>152</v>
      </c>
      <c r="I321" s="4">
        <v>124</v>
      </c>
      <c r="J321" s="4">
        <v>1</v>
      </c>
      <c r="K321" s="4"/>
      <c r="L321" s="6">
        <f t="shared" si="4"/>
        <v>7.1942446043165471E-3</v>
      </c>
      <c r="M321" s="5"/>
      <c r="N321" s="5">
        <f t="shared" si="3"/>
        <v>0.5467625899280576</v>
      </c>
    </row>
    <row r="322" spans="2:14" x14ac:dyDescent="0.2">
      <c r="B322" s="3">
        <v>43933</v>
      </c>
      <c r="C322" s="4" t="s">
        <v>114</v>
      </c>
      <c r="D322" s="4">
        <v>275</v>
      </c>
      <c r="E322" s="4">
        <v>7</v>
      </c>
      <c r="F322" s="4">
        <v>20</v>
      </c>
      <c r="G322" s="4">
        <v>1</v>
      </c>
      <c r="H322" s="4">
        <v>2</v>
      </c>
      <c r="I322" s="4">
        <v>253</v>
      </c>
      <c r="J322" s="4">
        <v>3</v>
      </c>
      <c r="K322" s="4">
        <v>2185</v>
      </c>
      <c r="L322" s="6">
        <f t="shared" si="4"/>
        <v>7.2727272727272724E-2</v>
      </c>
      <c r="M322" s="5">
        <f t="shared" si="5"/>
        <v>0.12585812356979406</v>
      </c>
      <c r="N322" s="5">
        <f t="shared" si="3"/>
        <v>7.2727272727272727E-3</v>
      </c>
    </row>
    <row r="323" spans="2:14" x14ac:dyDescent="0.2">
      <c r="B323" s="3">
        <v>43933</v>
      </c>
      <c r="C323" s="4" t="s">
        <v>115</v>
      </c>
      <c r="D323" s="4">
        <v>268</v>
      </c>
      <c r="E323" s="4">
        <v>1</v>
      </c>
      <c r="F323" s="4">
        <v>2</v>
      </c>
      <c r="G323" s="4"/>
      <c r="H323" s="4">
        <v>57</v>
      </c>
      <c r="I323" s="4">
        <v>209</v>
      </c>
      <c r="J323" s="4"/>
      <c r="K323" s="4">
        <v>16992</v>
      </c>
      <c r="L323" s="6">
        <f t="shared" si="4"/>
        <v>7.462686567164179E-3</v>
      </c>
      <c r="M323" s="5">
        <f t="shared" si="5"/>
        <v>1.5772128060263655E-2</v>
      </c>
      <c r="N323" s="5">
        <f t="shared" si="3"/>
        <v>0.21268656716417911</v>
      </c>
    </row>
    <row r="324" spans="2:14" x14ac:dyDescent="0.2">
      <c r="B324" s="3">
        <v>43933</v>
      </c>
      <c r="C324" s="4" t="s">
        <v>117</v>
      </c>
      <c r="D324" s="4">
        <v>263</v>
      </c>
      <c r="E324" s="4">
        <v>6</v>
      </c>
      <c r="F324" s="4">
        <v>2</v>
      </c>
      <c r="G324" s="4"/>
      <c r="H324" s="4">
        <v>5</v>
      </c>
      <c r="I324" s="4">
        <v>256</v>
      </c>
      <c r="J324" s="4">
        <v>7</v>
      </c>
      <c r="K324" s="4">
        <v>2869</v>
      </c>
      <c r="L324" s="6">
        <f t="shared" si="4"/>
        <v>7.6045627376425855E-3</v>
      </c>
      <c r="M324" s="5">
        <f t="shared" si="5"/>
        <v>9.1669571279191356E-2</v>
      </c>
      <c r="N324" s="5">
        <f t="shared" si="3"/>
        <v>1.9011406844106463E-2</v>
      </c>
    </row>
    <row r="325" spans="2:14" x14ac:dyDescent="0.2">
      <c r="B325" s="3">
        <v>43933</v>
      </c>
      <c r="C325" s="4" t="s">
        <v>116</v>
      </c>
      <c r="D325" s="4">
        <v>258</v>
      </c>
      <c r="E325" s="4">
        <v>1</v>
      </c>
      <c r="F325" s="4" t="s">
        <v>105</v>
      </c>
      <c r="G325" s="4"/>
      <c r="H325" s="4">
        <v>144</v>
      </c>
      <c r="I325" s="4">
        <v>114</v>
      </c>
      <c r="J325" s="4">
        <v>8</v>
      </c>
      <c r="K325" s="4">
        <v>118807</v>
      </c>
      <c r="L325" s="6"/>
      <c r="M325" s="5">
        <f t="shared" si="5"/>
        <v>2.1715892161236292E-3</v>
      </c>
      <c r="N325" s="5">
        <f t="shared" si="3"/>
        <v>0.55813953488372092</v>
      </c>
    </row>
    <row r="326" spans="2:14" x14ac:dyDescent="0.2">
      <c r="B326" s="3">
        <v>43933</v>
      </c>
      <c r="C326" s="4" t="s">
        <v>120</v>
      </c>
      <c r="D326" s="4">
        <v>250</v>
      </c>
      <c r="E326" s="4">
        <v>38</v>
      </c>
      <c r="F326" s="4" t="s">
        <v>105</v>
      </c>
      <c r="G326" s="4"/>
      <c r="H326" s="4">
        <v>17</v>
      </c>
      <c r="I326" s="4">
        <v>233</v>
      </c>
      <c r="J326" s="4"/>
      <c r="K326" s="4"/>
      <c r="L326" s="6"/>
      <c r="M326" s="5"/>
      <c r="N326" s="5">
        <f t="shared" si="3"/>
        <v>6.8000000000000005E-2</v>
      </c>
    </row>
    <row r="327" spans="2:14" x14ac:dyDescent="0.2">
      <c r="B327" s="3">
        <v>43933</v>
      </c>
      <c r="C327" s="4" t="s">
        <v>119</v>
      </c>
      <c r="D327" s="4">
        <v>242</v>
      </c>
      <c r="E327" s="4">
        <v>8</v>
      </c>
      <c r="F327" s="4">
        <v>3</v>
      </c>
      <c r="G327" s="4"/>
      <c r="H327" s="4">
        <v>60</v>
      </c>
      <c r="I327" s="4">
        <v>179</v>
      </c>
      <c r="J327" s="4">
        <v>6</v>
      </c>
      <c r="K327" s="4">
        <v>3271</v>
      </c>
      <c r="L327" s="6">
        <f t="shared" si="4"/>
        <v>1.2396694214876033E-2</v>
      </c>
      <c r="M327" s="5">
        <f t="shared" si="5"/>
        <v>7.3983491287068173E-2</v>
      </c>
      <c r="N327" s="5">
        <f t="shared" si="3"/>
        <v>0.24793388429752067</v>
      </c>
    </row>
    <row r="328" spans="2:14" x14ac:dyDescent="0.2">
      <c r="B328" s="3">
        <v>43933</v>
      </c>
      <c r="C328" s="4" t="s">
        <v>122</v>
      </c>
      <c r="D328" s="4">
        <v>226</v>
      </c>
      <c r="E328" s="4">
        <v>25</v>
      </c>
      <c r="F328" s="4">
        <v>2</v>
      </c>
      <c r="G328" s="4">
        <v>1</v>
      </c>
      <c r="H328" s="4">
        <v>112</v>
      </c>
      <c r="I328" s="4">
        <v>112</v>
      </c>
      <c r="J328" s="4">
        <v>11</v>
      </c>
      <c r="K328" s="4">
        <v>1934</v>
      </c>
      <c r="L328" s="6">
        <f t="shared" si="4"/>
        <v>8.8495575221238937E-3</v>
      </c>
      <c r="M328" s="5">
        <f t="shared" si="5"/>
        <v>0.11685625646328852</v>
      </c>
      <c r="N328" s="5">
        <f t="shared" si="3"/>
        <v>0.49557522123893805</v>
      </c>
    </row>
    <row r="329" spans="2:14" x14ac:dyDescent="0.2">
      <c r="B329" s="3">
        <v>43933</v>
      </c>
      <c r="C329" s="4" t="s">
        <v>126</v>
      </c>
      <c r="D329" s="4">
        <v>223</v>
      </c>
      <c r="E329" s="4"/>
      <c r="F329" s="4">
        <v>20</v>
      </c>
      <c r="G329" s="4"/>
      <c r="H329" s="4">
        <v>16</v>
      </c>
      <c r="I329" s="4">
        <v>187</v>
      </c>
      <c r="J329" s="4"/>
      <c r="K329" s="4"/>
      <c r="L329" s="6">
        <f t="shared" si="4"/>
        <v>8.9686098654708515E-2</v>
      </c>
      <c r="M329" s="5"/>
      <c r="N329" s="5">
        <f t="shared" si="3"/>
        <v>7.1748878923766815E-2</v>
      </c>
    </row>
    <row r="330" spans="2:14" x14ac:dyDescent="0.2">
      <c r="B330" s="3">
        <v>43933</v>
      </c>
      <c r="C330" s="4" t="s">
        <v>121</v>
      </c>
      <c r="D330" s="4">
        <v>198</v>
      </c>
      <c r="E330" s="4">
        <v>8</v>
      </c>
      <c r="F330" s="4">
        <v>7</v>
      </c>
      <c r="G330" s="4"/>
      <c r="H330" s="4">
        <v>54</v>
      </c>
      <c r="I330" s="4">
        <v>137</v>
      </c>
      <c r="J330" s="4">
        <v>1</v>
      </c>
      <c r="K330" s="4">
        <v>4525</v>
      </c>
      <c r="L330" s="6">
        <f t="shared" si="4"/>
        <v>3.5353535353535352E-2</v>
      </c>
      <c r="M330" s="5">
        <f t="shared" si="5"/>
        <v>4.3756906077348064E-2</v>
      </c>
      <c r="N330" s="5">
        <f t="shared" si="3"/>
        <v>0.27272727272727271</v>
      </c>
    </row>
    <row r="331" spans="2:14" x14ac:dyDescent="0.2">
      <c r="B331" s="3">
        <v>43933</v>
      </c>
      <c r="C331" s="4" t="s">
        <v>124</v>
      </c>
      <c r="D331" s="4">
        <v>196</v>
      </c>
      <c r="E331" s="4">
        <v>5</v>
      </c>
      <c r="F331" s="4">
        <v>3</v>
      </c>
      <c r="G331" s="4">
        <v>1</v>
      </c>
      <c r="H331" s="4">
        <v>59</v>
      </c>
      <c r="I331" s="4">
        <v>134</v>
      </c>
      <c r="J331" s="4">
        <v>3</v>
      </c>
      <c r="K331" s="4">
        <v>1350</v>
      </c>
      <c r="L331" s="6">
        <f t="shared" si="4"/>
        <v>1.5306122448979591E-2</v>
      </c>
      <c r="M331" s="5">
        <f t="shared" si="5"/>
        <v>0.14518518518518519</v>
      </c>
      <c r="N331" s="5">
        <f t="shared" si="3"/>
        <v>0.30102040816326531</v>
      </c>
    </row>
    <row r="332" spans="2:14" x14ac:dyDescent="0.2">
      <c r="B332" s="3">
        <v>43933</v>
      </c>
      <c r="C332" s="4" t="s">
        <v>123</v>
      </c>
      <c r="D332" s="4">
        <v>191</v>
      </c>
      <c r="E332" s="4">
        <v>2</v>
      </c>
      <c r="F332" s="4">
        <v>7</v>
      </c>
      <c r="G332" s="4"/>
      <c r="H332" s="4">
        <v>24</v>
      </c>
      <c r="I332" s="4">
        <v>160</v>
      </c>
      <c r="J332" s="4">
        <v>2</v>
      </c>
      <c r="K332" s="4">
        <v>6192</v>
      </c>
      <c r="L332" s="6">
        <f t="shared" si="4"/>
        <v>3.6649214659685861E-2</v>
      </c>
      <c r="M332" s="5">
        <f t="shared" si="5"/>
        <v>3.0846253229974162E-2</v>
      </c>
      <c r="N332" s="5">
        <f t="shared" si="3"/>
        <v>0.1256544502617801</v>
      </c>
    </row>
    <row r="333" spans="2:14" x14ac:dyDescent="0.2">
      <c r="B333" s="3">
        <v>43933</v>
      </c>
      <c r="C333" s="4" t="s">
        <v>130</v>
      </c>
      <c r="D333" s="4">
        <v>187</v>
      </c>
      <c r="E333" s="4">
        <v>37</v>
      </c>
      <c r="F333" s="4">
        <v>2</v>
      </c>
      <c r="G333" s="4">
        <v>1</v>
      </c>
      <c r="H333" s="4">
        <v>36</v>
      </c>
      <c r="I333" s="4">
        <v>149</v>
      </c>
      <c r="J333" s="4"/>
      <c r="K333" s="4">
        <v>4017</v>
      </c>
      <c r="L333" s="6">
        <f t="shared" si="4"/>
        <v>1.06951871657754E-2</v>
      </c>
      <c r="M333" s="5">
        <f t="shared" si="5"/>
        <v>4.6552153348269856E-2</v>
      </c>
      <c r="N333" s="5">
        <f t="shared" si="3"/>
        <v>0.19251336898395721</v>
      </c>
    </row>
    <row r="334" spans="2:14" x14ac:dyDescent="0.2">
      <c r="B334" s="3">
        <v>43933</v>
      </c>
      <c r="C334" s="4" t="s">
        <v>125</v>
      </c>
      <c r="D334" s="4">
        <v>184</v>
      </c>
      <c r="E334" s="4"/>
      <c r="F334" s="4" t="s">
        <v>105</v>
      </c>
      <c r="G334" s="4"/>
      <c r="H334" s="4">
        <v>145</v>
      </c>
      <c r="I334" s="4">
        <v>39</v>
      </c>
      <c r="J334" s="4"/>
      <c r="K334" s="4">
        <v>5408</v>
      </c>
      <c r="L334" s="6"/>
      <c r="M334" s="5">
        <f t="shared" si="5"/>
        <v>3.4023668639053255E-2</v>
      </c>
      <c r="N334" s="5">
        <f t="shared" si="3"/>
        <v>0.78804347826086951</v>
      </c>
    </row>
    <row r="335" spans="2:14" x14ac:dyDescent="0.2">
      <c r="B335" s="3">
        <v>43933</v>
      </c>
      <c r="C335" s="4" t="s">
        <v>127</v>
      </c>
      <c r="D335" s="4">
        <v>175</v>
      </c>
      <c r="E335" s="4"/>
      <c r="F335" s="4">
        <v>9</v>
      </c>
      <c r="G335" s="4"/>
      <c r="H335" s="4">
        <v>93</v>
      </c>
      <c r="I335" s="4">
        <v>73</v>
      </c>
      <c r="J335" s="4">
        <v>6</v>
      </c>
      <c r="K335" s="4">
        <v>181335</v>
      </c>
      <c r="L335" s="6">
        <f t="shared" si="4"/>
        <v>5.1428571428571428E-2</v>
      </c>
      <c r="M335" s="5">
        <f t="shared" si="5"/>
        <v>9.650646593321753E-4</v>
      </c>
      <c r="N335" s="5">
        <f t="shared" si="3"/>
        <v>0.53142857142857147</v>
      </c>
    </row>
    <row r="336" spans="2:14" x14ac:dyDescent="0.2">
      <c r="B336" s="3">
        <v>43933</v>
      </c>
      <c r="C336" s="4" t="s">
        <v>128</v>
      </c>
      <c r="D336" s="4">
        <v>155</v>
      </c>
      <c r="E336" s="4"/>
      <c r="F336" s="4">
        <v>6</v>
      </c>
      <c r="G336" s="4"/>
      <c r="H336" s="4">
        <v>50</v>
      </c>
      <c r="I336" s="4">
        <v>99</v>
      </c>
      <c r="J336" s="4">
        <v>19</v>
      </c>
      <c r="K336" s="4"/>
      <c r="L336" s="6">
        <f t="shared" si="4"/>
        <v>3.870967741935484E-2</v>
      </c>
      <c r="M336" s="5"/>
      <c r="N336" s="5">
        <f t="shared" si="3"/>
        <v>0.32258064516129031</v>
      </c>
    </row>
    <row r="337" spans="2:14" x14ac:dyDescent="0.2">
      <c r="B337" s="3">
        <v>43933</v>
      </c>
      <c r="C337" s="4" t="s">
        <v>129</v>
      </c>
      <c r="D337" s="4">
        <v>143</v>
      </c>
      <c r="E337" s="4"/>
      <c r="F337" s="4">
        <v>8</v>
      </c>
      <c r="G337" s="4"/>
      <c r="H337" s="4">
        <v>67</v>
      </c>
      <c r="I337" s="4">
        <v>68</v>
      </c>
      <c r="J337" s="4">
        <v>13</v>
      </c>
      <c r="K337" s="4"/>
      <c r="L337" s="6">
        <f t="shared" si="4"/>
        <v>5.5944055944055944E-2</v>
      </c>
      <c r="M337" s="5"/>
      <c r="N337" s="5">
        <f t="shared" si="3"/>
        <v>0.46853146853146854</v>
      </c>
    </row>
    <row r="338" spans="2:14" x14ac:dyDescent="0.2">
      <c r="B338" s="3">
        <v>43933</v>
      </c>
      <c r="C338" s="4" t="s">
        <v>138</v>
      </c>
      <c r="D338" s="4">
        <v>137</v>
      </c>
      <c r="E338" s="4">
        <v>11</v>
      </c>
      <c r="F338" s="4">
        <v>3</v>
      </c>
      <c r="G338" s="4"/>
      <c r="H338" s="4">
        <v>19</v>
      </c>
      <c r="I338" s="4">
        <v>115</v>
      </c>
      <c r="J338" s="4">
        <v>3</v>
      </c>
      <c r="K338" s="4">
        <v>1134</v>
      </c>
      <c r="L338" s="6">
        <f t="shared" si="4"/>
        <v>2.1897810218978103E-2</v>
      </c>
      <c r="M338" s="5">
        <f t="shared" si="5"/>
        <v>0.12081128747795414</v>
      </c>
      <c r="N338" s="5">
        <f t="shared" si="3"/>
        <v>0.13868613138686131</v>
      </c>
    </row>
    <row r="339" spans="2:14" x14ac:dyDescent="0.2">
      <c r="B339" s="3">
        <v>43933</v>
      </c>
      <c r="C339" s="4" t="s">
        <v>131</v>
      </c>
      <c r="D339" s="4">
        <v>136</v>
      </c>
      <c r="E339" s="4"/>
      <c r="F339" s="4">
        <v>1</v>
      </c>
      <c r="G339" s="4"/>
      <c r="H339" s="4">
        <v>104</v>
      </c>
      <c r="I339" s="4">
        <v>31</v>
      </c>
      <c r="J339" s="4">
        <v>2</v>
      </c>
      <c r="K339" s="4">
        <v>9637</v>
      </c>
      <c r="L339" s="6">
        <f t="shared" si="4"/>
        <v>7.3529411764705881E-3</v>
      </c>
      <c r="M339" s="5">
        <f t="shared" si="5"/>
        <v>1.4112275604441216E-2</v>
      </c>
      <c r="N339" s="5">
        <f t="shared" si="3"/>
        <v>0.76470588235294112</v>
      </c>
    </row>
    <row r="340" spans="2:14" x14ac:dyDescent="0.2">
      <c r="B340" s="3">
        <v>43933</v>
      </c>
      <c r="C340" s="4" t="s">
        <v>132</v>
      </c>
      <c r="D340" s="4">
        <v>133</v>
      </c>
      <c r="E340" s="4">
        <v>4</v>
      </c>
      <c r="F340" s="4">
        <v>6</v>
      </c>
      <c r="G340" s="4"/>
      <c r="H340" s="4">
        <v>18</v>
      </c>
      <c r="I340" s="4">
        <v>109</v>
      </c>
      <c r="J340" s="4">
        <v>1</v>
      </c>
      <c r="K340" s="4">
        <v>2262</v>
      </c>
      <c r="L340" s="6">
        <f t="shared" si="4"/>
        <v>4.5112781954887216E-2</v>
      </c>
      <c r="M340" s="5">
        <f t="shared" si="5"/>
        <v>5.8797524314765696E-2</v>
      </c>
      <c r="N340" s="5">
        <f t="shared" si="3"/>
        <v>0.13533834586466165</v>
      </c>
    </row>
    <row r="341" spans="2:14" x14ac:dyDescent="0.2">
      <c r="B341" s="3">
        <v>43933</v>
      </c>
      <c r="C341" s="4" t="s">
        <v>133</v>
      </c>
      <c r="D341" s="4">
        <v>129</v>
      </c>
      <c r="E341" s="4">
        <v>2</v>
      </c>
      <c r="F341" s="4" t="s">
        <v>105</v>
      </c>
      <c r="G341" s="4"/>
      <c r="H341" s="4">
        <v>84</v>
      </c>
      <c r="I341" s="4">
        <v>45</v>
      </c>
      <c r="J341" s="4">
        <v>1</v>
      </c>
      <c r="K341" s="4">
        <v>1558</v>
      </c>
      <c r="L341" s="6"/>
      <c r="M341" s="5">
        <f t="shared" si="5"/>
        <v>8.2798459563543009E-2</v>
      </c>
      <c r="N341" s="5">
        <f t="shared" si="3"/>
        <v>0.65116279069767447</v>
      </c>
    </row>
    <row r="342" spans="2:14" x14ac:dyDescent="0.2">
      <c r="B342" s="3">
        <v>43933</v>
      </c>
      <c r="C342" s="4" t="s">
        <v>134</v>
      </c>
      <c r="D342" s="4">
        <v>120</v>
      </c>
      <c r="E342" s="4">
        <v>1</v>
      </c>
      <c r="F342" s="4" t="s">
        <v>105</v>
      </c>
      <c r="G342" s="4"/>
      <c r="H342" s="4">
        <v>75</v>
      </c>
      <c r="I342" s="4">
        <v>45</v>
      </c>
      <c r="J342" s="4">
        <v>1</v>
      </c>
      <c r="K342" s="4">
        <v>5768</v>
      </c>
      <c r="L342" s="6"/>
      <c r="M342" s="5">
        <f t="shared" si="5"/>
        <v>2.0804438280166437E-2</v>
      </c>
      <c r="N342" s="5">
        <f t="shared" si="3"/>
        <v>0.625</v>
      </c>
    </row>
    <row r="343" spans="2:14" x14ac:dyDescent="0.2">
      <c r="B343" s="3">
        <v>43933</v>
      </c>
      <c r="C343" s="4" t="s">
        <v>135</v>
      </c>
      <c r="D343" s="4">
        <v>120</v>
      </c>
      <c r="E343" s="4">
        <v>2</v>
      </c>
      <c r="F343" s="4" t="s">
        <v>105</v>
      </c>
      <c r="G343" s="4"/>
      <c r="H343" s="4">
        <v>18</v>
      </c>
      <c r="I343" s="4">
        <v>102</v>
      </c>
      <c r="J343" s="4"/>
      <c r="K343" s="4">
        <v>806</v>
      </c>
      <c r="L343" s="6"/>
      <c r="M343" s="5">
        <f t="shared" si="5"/>
        <v>0.14888337468982629</v>
      </c>
      <c r="N343" s="5">
        <f t="shared" si="3"/>
        <v>0.15</v>
      </c>
    </row>
    <row r="344" spans="2:14" x14ac:dyDescent="0.2">
      <c r="B344" s="3">
        <v>43933</v>
      </c>
      <c r="C344" s="4" t="s">
        <v>137</v>
      </c>
      <c r="D344" s="4">
        <v>118</v>
      </c>
      <c r="E344" s="4">
        <v>1</v>
      </c>
      <c r="F344" s="4">
        <v>6</v>
      </c>
      <c r="G344" s="4"/>
      <c r="H344" s="4">
        <v>19</v>
      </c>
      <c r="I344" s="4">
        <v>93</v>
      </c>
      <c r="J344" s="4">
        <v>4</v>
      </c>
      <c r="K344" s="4"/>
      <c r="L344" s="6">
        <f t="shared" si="4"/>
        <v>5.0847457627118647E-2</v>
      </c>
      <c r="M344" s="5"/>
      <c r="N344" s="5">
        <f t="shared" si="3"/>
        <v>0.16101694915254236</v>
      </c>
    </row>
    <row r="345" spans="2:14" x14ac:dyDescent="0.2">
      <c r="B345" s="3">
        <v>43933</v>
      </c>
      <c r="C345" s="4" t="s">
        <v>136</v>
      </c>
      <c r="D345" s="4">
        <v>112</v>
      </c>
      <c r="E345" s="4">
        <v>3</v>
      </c>
      <c r="F345" s="4">
        <v>8</v>
      </c>
      <c r="G345" s="4"/>
      <c r="H345" s="4">
        <v>12</v>
      </c>
      <c r="I345" s="4">
        <v>92</v>
      </c>
      <c r="J345" s="4"/>
      <c r="K345" s="4">
        <v>1102</v>
      </c>
      <c r="L345" s="6">
        <f t="shared" si="4"/>
        <v>7.1428571428571425E-2</v>
      </c>
      <c r="M345" s="5">
        <f t="shared" si="5"/>
        <v>0.10163339382940109</v>
      </c>
      <c r="N345" s="5">
        <f t="shared" si="3"/>
        <v>0.10714285714285714</v>
      </c>
    </row>
    <row r="346" spans="2:14" x14ac:dyDescent="0.2">
      <c r="B346" s="3">
        <v>43933</v>
      </c>
      <c r="C346" s="4" t="s">
        <v>139</v>
      </c>
      <c r="D346" s="4">
        <v>102</v>
      </c>
      <c r="E346" s="4">
        <v>9</v>
      </c>
      <c r="F346" s="4" t="s">
        <v>105</v>
      </c>
      <c r="G346" s="4"/>
      <c r="H346" s="4">
        <v>11</v>
      </c>
      <c r="I346" s="4">
        <v>91</v>
      </c>
      <c r="J346" s="4">
        <v>1</v>
      </c>
      <c r="K346" s="4"/>
      <c r="L346" s="6"/>
      <c r="M346" s="5"/>
      <c r="N346" s="5">
        <f t="shared" ref="N346:N409" si="6">SUM(H346/D346)</f>
        <v>0.10784313725490197</v>
      </c>
    </row>
    <row r="347" spans="2:14" x14ac:dyDescent="0.2">
      <c r="B347" s="3">
        <v>43933</v>
      </c>
      <c r="C347" s="4" t="s">
        <v>140</v>
      </c>
      <c r="D347" s="4">
        <v>92</v>
      </c>
      <c r="E347" s="4">
        <v>2</v>
      </c>
      <c r="F347" s="4">
        <v>1</v>
      </c>
      <c r="G347" s="4"/>
      <c r="H347" s="4">
        <v>5</v>
      </c>
      <c r="I347" s="4">
        <v>86</v>
      </c>
      <c r="J347" s="4">
        <v>4</v>
      </c>
      <c r="K347" s="4"/>
      <c r="L347" s="6">
        <f t="shared" ref="L347:L408" si="7">SUM(F347/D347)</f>
        <v>1.0869565217391304E-2</v>
      </c>
      <c r="M347" s="5"/>
      <c r="N347" s="5">
        <f t="shared" si="6"/>
        <v>5.434782608695652E-2</v>
      </c>
    </row>
    <row r="348" spans="2:14" x14ac:dyDescent="0.2">
      <c r="B348" s="3">
        <v>43933</v>
      </c>
      <c r="C348" s="4" t="s">
        <v>142</v>
      </c>
      <c r="D348" s="4">
        <v>92</v>
      </c>
      <c r="E348" s="4">
        <v>6</v>
      </c>
      <c r="F348" s="4" t="s">
        <v>105</v>
      </c>
      <c r="G348" s="4"/>
      <c r="H348" s="4">
        <v>29</v>
      </c>
      <c r="I348" s="4">
        <v>63</v>
      </c>
      <c r="J348" s="4"/>
      <c r="K348" s="4">
        <v>1118</v>
      </c>
      <c r="L348" s="6"/>
      <c r="M348" s="5">
        <f t="shared" ref="M348:M410" si="8">SUM(D348/K348)</f>
        <v>8.2289803220035776E-2</v>
      </c>
      <c r="N348" s="5">
        <f t="shared" si="6"/>
        <v>0.31521739130434784</v>
      </c>
    </row>
    <row r="349" spans="2:14" x14ac:dyDescent="0.2">
      <c r="B349" s="3">
        <v>43933</v>
      </c>
      <c r="C349" s="4" t="s">
        <v>144</v>
      </c>
      <c r="D349" s="4">
        <v>87</v>
      </c>
      <c r="E349" s="4"/>
      <c r="F349" s="4">
        <v>7</v>
      </c>
      <c r="G349" s="4"/>
      <c r="H349" s="4">
        <v>22</v>
      </c>
      <c r="I349" s="4">
        <v>58</v>
      </c>
      <c r="J349" s="4"/>
      <c r="K349" s="4"/>
      <c r="L349" s="6">
        <f t="shared" si="7"/>
        <v>8.0459770114942528E-2</v>
      </c>
      <c r="M349" s="5"/>
      <c r="N349" s="5">
        <f t="shared" si="6"/>
        <v>0.25287356321839083</v>
      </c>
    </row>
    <row r="350" spans="2:14" x14ac:dyDescent="0.2">
      <c r="B350" s="3">
        <v>43933</v>
      </c>
      <c r="C350" s="4" t="s">
        <v>141</v>
      </c>
      <c r="D350" s="4">
        <v>86</v>
      </c>
      <c r="E350" s="4">
        <v>3</v>
      </c>
      <c r="F350" s="4" t="s">
        <v>105</v>
      </c>
      <c r="G350" s="4"/>
      <c r="H350" s="4">
        <v>51</v>
      </c>
      <c r="I350" s="4">
        <v>35</v>
      </c>
      <c r="J350" s="4">
        <v>1</v>
      </c>
      <c r="K350" s="4"/>
      <c r="L350" s="6"/>
      <c r="M350" s="5"/>
      <c r="N350" s="5">
        <f t="shared" si="6"/>
        <v>0.59302325581395354</v>
      </c>
    </row>
    <row r="351" spans="2:14" x14ac:dyDescent="0.2">
      <c r="B351" s="3">
        <v>43933</v>
      </c>
      <c r="C351" s="4" t="s">
        <v>143</v>
      </c>
      <c r="D351" s="4">
        <v>79</v>
      </c>
      <c r="E351" s="4"/>
      <c r="F351" s="4">
        <v>1</v>
      </c>
      <c r="G351" s="4"/>
      <c r="H351" s="4">
        <v>55</v>
      </c>
      <c r="I351" s="4">
        <v>23</v>
      </c>
      <c r="J351" s="4"/>
      <c r="K351" s="4">
        <v>900</v>
      </c>
      <c r="L351" s="6">
        <f t="shared" si="7"/>
        <v>1.2658227848101266E-2</v>
      </c>
      <c r="M351" s="5">
        <f t="shared" si="8"/>
        <v>8.7777777777777774E-2</v>
      </c>
      <c r="N351" s="5">
        <f t="shared" si="6"/>
        <v>0.69620253164556967</v>
      </c>
    </row>
    <row r="352" spans="2:14" x14ac:dyDescent="0.2">
      <c r="B352" s="3">
        <v>43933</v>
      </c>
      <c r="C352" s="4" t="s">
        <v>145</v>
      </c>
      <c r="D352" s="4">
        <v>76</v>
      </c>
      <c r="E352" s="4"/>
      <c r="F352" s="4">
        <v>3</v>
      </c>
      <c r="G352" s="4"/>
      <c r="H352" s="4">
        <v>25</v>
      </c>
      <c r="I352" s="4">
        <v>48</v>
      </c>
      <c r="J352" s="4"/>
      <c r="K352" s="4">
        <v>2069</v>
      </c>
      <c r="L352" s="6">
        <f t="shared" si="7"/>
        <v>3.9473684210526314E-2</v>
      </c>
      <c r="M352" s="5">
        <f t="shared" si="8"/>
        <v>3.6732721121314642E-2</v>
      </c>
      <c r="N352" s="5">
        <f t="shared" si="6"/>
        <v>0.32894736842105265</v>
      </c>
    </row>
    <row r="353" spans="2:14" x14ac:dyDescent="0.2">
      <c r="B353" s="3">
        <v>43933</v>
      </c>
      <c r="C353" s="4" t="s">
        <v>147</v>
      </c>
      <c r="D353" s="4">
        <v>69</v>
      </c>
      <c r="E353" s="4">
        <v>6</v>
      </c>
      <c r="F353" s="4">
        <v>4</v>
      </c>
      <c r="G353" s="4"/>
      <c r="H353" s="4">
        <v>13</v>
      </c>
      <c r="I353" s="4">
        <v>52</v>
      </c>
      <c r="J353" s="4"/>
      <c r="K353" s="4">
        <v>907</v>
      </c>
      <c r="L353" s="6">
        <f t="shared" si="7"/>
        <v>5.7971014492753624E-2</v>
      </c>
      <c r="M353" s="5">
        <f t="shared" si="8"/>
        <v>7.6074972436604188E-2</v>
      </c>
      <c r="N353" s="5">
        <f t="shared" si="6"/>
        <v>0.18840579710144928</v>
      </c>
    </row>
    <row r="354" spans="2:14" x14ac:dyDescent="0.2">
      <c r="B354" s="3">
        <v>43933</v>
      </c>
      <c r="C354" s="4" t="s">
        <v>149</v>
      </c>
      <c r="D354" s="4">
        <v>69</v>
      </c>
      <c r="E354" s="4">
        <v>4</v>
      </c>
      <c r="F354" s="4">
        <v>3</v>
      </c>
      <c r="G354" s="4"/>
      <c r="H354" s="4">
        <v>10</v>
      </c>
      <c r="I354" s="4">
        <v>56</v>
      </c>
      <c r="J354" s="4"/>
      <c r="K354" s="4">
        <v>3577</v>
      </c>
      <c r="L354" s="6">
        <f t="shared" si="7"/>
        <v>4.3478260869565216E-2</v>
      </c>
      <c r="M354" s="5">
        <f t="shared" si="8"/>
        <v>1.9289907743919487E-2</v>
      </c>
      <c r="N354" s="5">
        <f t="shared" si="6"/>
        <v>0.14492753623188406</v>
      </c>
    </row>
    <row r="355" spans="2:14" x14ac:dyDescent="0.2">
      <c r="B355" s="3">
        <v>43933</v>
      </c>
      <c r="C355" s="4" t="s">
        <v>146</v>
      </c>
      <c r="D355" s="4">
        <v>68</v>
      </c>
      <c r="E355" s="4">
        <v>1</v>
      </c>
      <c r="F355" s="4">
        <v>4</v>
      </c>
      <c r="G355" s="4"/>
      <c r="H355" s="4">
        <v>11</v>
      </c>
      <c r="I355" s="4">
        <v>53</v>
      </c>
      <c r="J355" s="4">
        <v>4</v>
      </c>
      <c r="K355" s="4">
        <v>747</v>
      </c>
      <c r="L355" s="6">
        <f t="shared" si="7"/>
        <v>5.8823529411764705E-2</v>
      </c>
      <c r="M355" s="5">
        <f t="shared" si="8"/>
        <v>9.1030789825970543E-2</v>
      </c>
      <c r="N355" s="5">
        <f t="shared" si="6"/>
        <v>0.16176470588235295</v>
      </c>
    </row>
    <row r="356" spans="2:14" x14ac:dyDescent="0.2">
      <c r="B356" s="3">
        <v>43933</v>
      </c>
      <c r="C356" s="4" t="s">
        <v>148</v>
      </c>
      <c r="D356" s="4">
        <v>60</v>
      </c>
      <c r="E356" s="4"/>
      <c r="F356" s="4">
        <v>5</v>
      </c>
      <c r="G356" s="4"/>
      <c r="H356" s="4">
        <v>5</v>
      </c>
      <c r="I356" s="4">
        <v>50</v>
      </c>
      <c r="J356" s="4"/>
      <c r="K356" s="4"/>
      <c r="L356" s="6">
        <f t="shared" si="7"/>
        <v>8.3333333333333329E-2</v>
      </c>
      <c r="M356" s="5"/>
      <c r="N356" s="5">
        <f t="shared" si="6"/>
        <v>8.3333333333333329E-2</v>
      </c>
    </row>
    <row r="357" spans="2:14" x14ac:dyDescent="0.2">
      <c r="B357" s="3">
        <v>43933</v>
      </c>
      <c r="C357" s="4" t="s">
        <v>153</v>
      </c>
      <c r="D357" s="4">
        <v>53</v>
      </c>
      <c r="E357" s="4">
        <v>8</v>
      </c>
      <c r="F357" s="4">
        <v>1</v>
      </c>
      <c r="G357" s="4"/>
      <c r="H357" s="4">
        <v>6</v>
      </c>
      <c r="I357" s="4">
        <v>46</v>
      </c>
      <c r="J357" s="4">
        <v>3</v>
      </c>
      <c r="K357" s="4">
        <v>536</v>
      </c>
      <c r="L357" s="6">
        <f t="shared" si="7"/>
        <v>1.8867924528301886E-2</v>
      </c>
      <c r="M357" s="5">
        <f t="shared" si="8"/>
        <v>9.8880597014925367E-2</v>
      </c>
      <c r="N357" s="5">
        <f t="shared" si="6"/>
        <v>0.11320754716981132</v>
      </c>
    </row>
    <row r="358" spans="2:14" x14ac:dyDescent="0.2">
      <c r="B358" s="3">
        <v>43933</v>
      </c>
      <c r="C358" s="4" t="s">
        <v>150</v>
      </c>
      <c r="D358" s="4">
        <v>53</v>
      </c>
      <c r="E358" s="4"/>
      <c r="F358" s="4" t="s">
        <v>105</v>
      </c>
      <c r="G358" s="4"/>
      <c r="H358" s="4">
        <v>4</v>
      </c>
      <c r="I358" s="4">
        <v>49</v>
      </c>
      <c r="J358" s="4"/>
      <c r="K358" s="4">
        <v>4856</v>
      </c>
      <c r="L358" s="6"/>
      <c r="M358" s="5">
        <f t="shared" si="8"/>
        <v>1.0914332784184515E-2</v>
      </c>
      <c r="N358" s="5">
        <f t="shared" si="6"/>
        <v>7.5471698113207544E-2</v>
      </c>
    </row>
    <row r="359" spans="2:14" x14ac:dyDescent="0.2">
      <c r="B359" s="3">
        <v>43933</v>
      </c>
      <c r="C359" s="4" t="s">
        <v>151</v>
      </c>
      <c r="D359" s="4">
        <v>51</v>
      </c>
      <c r="E359" s="4"/>
      <c r="F359" s="4" t="s">
        <v>105</v>
      </c>
      <c r="G359" s="4"/>
      <c r="H359" s="4"/>
      <c r="I359" s="4">
        <v>51</v>
      </c>
      <c r="J359" s="4"/>
      <c r="K359" s="4">
        <v>744</v>
      </c>
      <c r="L359" s="6"/>
      <c r="M359" s="5">
        <f t="shared" si="8"/>
        <v>6.8548387096774188E-2</v>
      </c>
      <c r="N359" s="5">
        <f t="shared" si="6"/>
        <v>0</v>
      </c>
    </row>
    <row r="360" spans="2:14" x14ac:dyDescent="0.2">
      <c r="B360" s="3">
        <v>43933</v>
      </c>
      <c r="C360" s="4" t="s">
        <v>156</v>
      </c>
      <c r="D360" s="4">
        <v>50</v>
      </c>
      <c r="E360" s="4"/>
      <c r="F360" s="4">
        <v>9</v>
      </c>
      <c r="G360" s="4">
        <v>1</v>
      </c>
      <c r="H360" s="4">
        <v>5</v>
      </c>
      <c r="I360" s="4">
        <v>36</v>
      </c>
      <c r="J360" s="4">
        <v>2</v>
      </c>
      <c r="K360" s="4">
        <v>134</v>
      </c>
      <c r="L360" s="6">
        <f t="shared" si="7"/>
        <v>0.18</v>
      </c>
      <c r="M360" s="5">
        <f t="shared" si="8"/>
        <v>0.37313432835820898</v>
      </c>
      <c r="N360" s="5">
        <f t="shared" si="6"/>
        <v>0.1</v>
      </c>
    </row>
    <row r="361" spans="2:14" x14ac:dyDescent="0.2">
      <c r="B361" s="3">
        <v>43933</v>
      </c>
      <c r="C361" s="4" t="s">
        <v>163</v>
      </c>
      <c r="D361" s="4">
        <v>48</v>
      </c>
      <c r="E361" s="4">
        <v>11</v>
      </c>
      <c r="F361" s="4">
        <v>5</v>
      </c>
      <c r="G361" s="4"/>
      <c r="H361" s="4">
        <v>3</v>
      </c>
      <c r="I361" s="4">
        <v>40</v>
      </c>
      <c r="J361" s="4"/>
      <c r="K361" s="4"/>
      <c r="L361" s="6">
        <f t="shared" si="7"/>
        <v>0.10416666666666667</v>
      </c>
      <c r="M361" s="5"/>
      <c r="N361" s="5">
        <f t="shared" si="6"/>
        <v>6.25E-2</v>
      </c>
    </row>
    <row r="362" spans="2:14" x14ac:dyDescent="0.2">
      <c r="B362" s="3">
        <v>43933</v>
      </c>
      <c r="C362" s="4" t="s">
        <v>152</v>
      </c>
      <c r="D362" s="4">
        <v>48</v>
      </c>
      <c r="E362" s="4"/>
      <c r="F362" s="4">
        <v>4</v>
      </c>
      <c r="G362" s="4"/>
      <c r="H362" s="4">
        <v>25</v>
      </c>
      <c r="I362" s="4">
        <v>19</v>
      </c>
      <c r="J362" s="4">
        <v>2</v>
      </c>
      <c r="K362" s="4">
        <v>354</v>
      </c>
      <c r="L362" s="6">
        <f t="shared" si="7"/>
        <v>8.3333333333333329E-2</v>
      </c>
      <c r="M362" s="5">
        <f t="shared" si="8"/>
        <v>0.13559322033898305</v>
      </c>
      <c r="N362" s="5">
        <f t="shared" si="6"/>
        <v>0.52083333333333337</v>
      </c>
    </row>
    <row r="363" spans="2:14" x14ac:dyDescent="0.2">
      <c r="B363" s="3">
        <v>43933</v>
      </c>
      <c r="C363" s="4" t="s">
        <v>157</v>
      </c>
      <c r="D363" s="4">
        <v>46</v>
      </c>
      <c r="E363" s="4">
        <v>4</v>
      </c>
      <c r="F363" s="4">
        <v>8</v>
      </c>
      <c r="G363" s="4"/>
      <c r="H363" s="4">
        <v>5</v>
      </c>
      <c r="I363" s="4">
        <v>33</v>
      </c>
      <c r="J363" s="4">
        <v>1</v>
      </c>
      <c r="K363" s="4"/>
      <c r="L363" s="6">
        <f t="shared" si="7"/>
        <v>0.17391304347826086</v>
      </c>
      <c r="M363" s="5"/>
      <c r="N363" s="5">
        <f t="shared" si="6"/>
        <v>0.10869565217391304</v>
      </c>
    </row>
    <row r="364" spans="2:14" x14ac:dyDescent="0.2">
      <c r="B364" s="3">
        <v>43933</v>
      </c>
      <c r="C364" s="4" t="s">
        <v>155</v>
      </c>
      <c r="D364" s="4">
        <v>46</v>
      </c>
      <c r="E364" s="4">
        <v>2</v>
      </c>
      <c r="F364" s="4">
        <v>1</v>
      </c>
      <c r="G364" s="4"/>
      <c r="H364" s="4">
        <v>1</v>
      </c>
      <c r="I364" s="4">
        <v>44</v>
      </c>
      <c r="J364" s="4"/>
      <c r="K364" s="4"/>
      <c r="L364" s="6">
        <f t="shared" si="7"/>
        <v>2.1739130434782608E-2</v>
      </c>
      <c r="M364" s="5"/>
      <c r="N364" s="5">
        <f t="shared" si="6"/>
        <v>2.1739130434782608E-2</v>
      </c>
    </row>
    <row r="365" spans="2:14" x14ac:dyDescent="0.2">
      <c r="B365" s="3">
        <v>43933</v>
      </c>
      <c r="C365" s="4" t="s">
        <v>159</v>
      </c>
      <c r="D365" s="4">
        <v>45</v>
      </c>
      <c r="E365" s="4">
        <v>8</v>
      </c>
      <c r="F365" s="4">
        <v>6</v>
      </c>
      <c r="G365" s="4"/>
      <c r="H365" s="4">
        <v>8</v>
      </c>
      <c r="I365" s="4">
        <v>31</v>
      </c>
      <c r="J365" s="4">
        <v>3</v>
      </c>
      <c r="K365" s="4">
        <v>193</v>
      </c>
      <c r="L365" s="6">
        <f t="shared" si="7"/>
        <v>0.13333333333333333</v>
      </c>
      <c r="M365" s="5">
        <f t="shared" si="8"/>
        <v>0.23316062176165803</v>
      </c>
      <c r="N365" s="5">
        <f t="shared" si="6"/>
        <v>0.17777777777777778</v>
      </c>
    </row>
    <row r="366" spans="2:14" x14ac:dyDescent="0.2">
      <c r="B366" s="3">
        <v>43933</v>
      </c>
      <c r="C366" s="4" t="s">
        <v>154</v>
      </c>
      <c r="D366" s="4">
        <v>45</v>
      </c>
      <c r="E366" s="4"/>
      <c r="F366" s="4" t="s">
        <v>105</v>
      </c>
      <c r="G366" s="4"/>
      <c r="H366" s="4">
        <v>10</v>
      </c>
      <c r="I366" s="4">
        <v>35</v>
      </c>
      <c r="J366" s="4">
        <v>1</v>
      </c>
      <c r="K366" s="4"/>
      <c r="L366" s="6"/>
      <c r="M366" s="5"/>
      <c r="N366" s="5">
        <f t="shared" si="6"/>
        <v>0.22222222222222221</v>
      </c>
    </row>
    <row r="367" spans="2:14" x14ac:dyDescent="0.2">
      <c r="B367" s="3">
        <v>43933</v>
      </c>
      <c r="C367" s="4" t="s">
        <v>158</v>
      </c>
      <c r="D367" s="4">
        <v>40</v>
      </c>
      <c r="E367" s="4"/>
      <c r="F367" s="4">
        <v>2</v>
      </c>
      <c r="G367" s="4"/>
      <c r="H367" s="4">
        <v>28</v>
      </c>
      <c r="I367" s="4">
        <v>10</v>
      </c>
      <c r="J367" s="4">
        <v>1</v>
      </c>
      <c r="K367" s="4">
        <v>1239</v>
      </c>
      <c r="L367" s="6">
        <f t="shared" si="7"/>
        <v>0.05</v>
      </c>
      <c r="M367" s="5">
        <f t="shared" si="8"/>
        <v>3.2284100080710247E-2</v>
      </c>
      <c r="N367" s="5">
        <f t="shared" si="6"/>
        <v>0.7</v>
      </c>
    </row>
    <row r="368" spans="2:14" x14ac:dyDescent="0.2">
      <c r="B368" s="3">
        <v>43933</v>
      </c>
      <c r="C368" s="4" t="s">
        <v>168</v>
      </c>
      <c r="D368" s="4">
        <v>38</v>
      </c>
      <c r="E368" s="4">
        <v>11</v>
      </c>
      <c r="F368" s="4">
        <v>3</v>
      </c>
      <c r="G368" s="4"/>
      <c r="H368" s="4">
        <v>2</v>
      </c>
      <c r="I368" s="4">
        <v>33</v>
      </c>
      <c r="J368" s="4"/>
      <c r="K368" s="4">
        <v>1406</v>
      </c>
      <c r="L368" s="6">
        <f t="shared" si="7"/>
        <v>7.8947368421052627E-2</v>
      </c>
      <c r="M368" s="5">
        <f t="shared" si="8"/>
        <v>2.7027027027027029E-2</v>
      </c>
      <c r="N368" s="5">
        <f t="shared" si="6"/>
        <v>5.2631578947368418E-2</v>
      </c>
    </row>
    <row r="369" spans="2:14" x14ac:dyDescent="0.2">
      <c r="B369" s="3">
        <v>43933</v>
      </c>
      <c r="C369" s="4" t="s">
        <v>160</v>
      </c>
      <c r="D369" s="4">
        <v>38</v>
      </c>
      <c r="E369" s="4">
        <v>2</v>
      </c>
      <c r="F369" s="4" t="s">
        <v>105</v>
      </c>
      <c r="G369" s="4"/>
      <c r="H369" s="4"/>
      <c r="I369" s="4">
        <v>38</v>
      </c>
      <c r="J369" s="4"/>
      <c r="K369" s="4">
        <v>1500</v>
      </c>
      <c r="L369" s="6"/>
      <c r="M369" s="5">
        <f t="shared" si="8"/>
        <v>2.5333333333333333E-2</v>
      </c>
      <c r="N369" s="5">
        <f t="shared" si="6"/>
        <v>0</v>
      </c>
    </row>
    <row r="370" spans="2:14" x14ac:dyDescent="0.2">
      <c r="B370" s="3">
        <v>43933</v>
      </c>
      <c r="C370" s="4" t="s">
        <v>165</v>
      </c>
      <c r="D370" s="4">
        <v>35</v>
      </c>
      <c r="E370" s="4"/>
      <c r="F370" s="4">
        <v>1</v>
      </c>
      <c r="G370" s="4"/>
      <c r="H370" s="4">
        <v>5</v>
      </c>
      <c r="I370" s="4">
        <v>29</v>
      </c>
      <c r="J370" s="4"/>
      <c r="K370" s="4"/>
      <c r="L370" s="6">
        <f t="shared" si="7"/>
        <v>2.8571428571428571E-2</v>
      </c>
      <c r="M370" s="5"/>
      <c r="N370" s="5">
        <f t="shared" si="6"/>
        <v>0.14285714285714285</v>
      </c>
    </row>
    <row r="371" spans="2:14" x14ac:dyDescent="0.2">
      <c r="B371" s="3">
        <v>43933</v>
      </c>
      <c r="C371" s="4" t="s">
        <v>161</v>
      </c>
      <c r="D371" s="4">
        <v>34</v>
      </c>
      <c r="E371" s="4"/>
      <c r="F371" s="4" t="s">
        <v>105</v>
      </c>
      <c r="G371" s="4"/>
      <c r="H371" s="4"/>
      <c r="I371" s="4">
        <v>34</v>
      </c>
      <c r="J371" s="4"/>
      <c r="K371" s="4"/>
      <c r="L371" s="6"/>
      <c r="M371" s="5"/>
      <c r="N371" s="5">
        <f t="shared" si="6"/>
        <v>0</v>
      </c>
    </row>
    <row r="372" spans="2:14" x14ac:dyDescent="0.2">
      <c r="B372" s="3">
        <v>43933</v>
      </c>
      <c r="C372" s="4" t="s">
        <v>164</v>
      </c>
      <c r="D372" s="4">
        <v>33</v>
      </c>
      <c r="E372" s="4">
        <v>2</v>
      </c>
      <c r="F372" s="4">
        <v>2</v>
      </c>
      <c r="G372" s="4"/>
      <c r="H372" s="4"/>
      <c r="I372" s="4">
        <v>31</v>
      </c>
      <c r="J372" s="4"/>
      <c r="K372" s="4">
        <v>365</v>
      </c>
      <c r="L372" s="6">
        <f t="shared" si="7"/>
        <v>6.0606060606060608E-2</v>
      </c>
      <c r="M372" s="5">
        <f t="shared" si="8"/>
        <v>9.0410958904109592E-2</v>
      </c>
      <c r="N372" s="5">
        <f t="shared" si="6"/>
        <v>0</v>
      </c>
    </row>
    <row r="373" spans="2:14" x14ac:dyDescent="0.2">
      <c r="B373" s="3">
        <v>43933</v>
      </c>
      <c r="C373" s="4" t="s">
        <v>166</v>
      </c>
      <c r="D373" s="4">
        <v>32</v>
      </c>
      <c r="E373" s="4"/>
      <c r="F373" s="4">
        <v>3</v>
      </c>
      <c r="G373" s="4"/>
      <c r="H373" s="4">
        <v>5</v>
      </c>
      <c r="I373" s="4">
        <v>24</v>
      </c>
      <c r="J373" s="4"/>
      <c r="K373" s="4"/>
      <c r="L373" s="6">
        <f t="shared" si="7"/>
        <v>9.375E-2</v>
      </c>
      <c r="M373" s="5"/>
      <c r="N373" s="5">
        <f t="shared" si="6"/>
        <v>0.15625</v>
      </c>
    </row>
    <row r="374" spans="2:14" x14ac:dyDescent="0.2">
      <c r="B374" s="3">
        <v>43933</v>
      </c>
      <c r="C374" s="4" t="s">
        <v>162</v>
      </c>
      <c r="D374" s="4">
        <v>32</v>
      </c>
      <c r="E374" s="4"/>
      <c r="F374" s="4">
        <v>2</v>
      </c>
      <c r="G374" s="4"/>
      <c r="H374" s="4">
        <v>11</v>
      </c>
      <c r="I374" s="4">
        <v>19</v>
      </c>
      <c r="J374" s="4">
        <v>5</v>
      </c>
      <c r="K374" s="4"/>
      <c r="L374" s="6">
        <f t="shared" si="7"/>
        <v>6.25E-2</v>
      </c>
      <c r="M374" s="5"/>
      <c r="N374" s="5">
        <f t="shared" si="6"/>
        <v>0.34375</v>
      </c>
    </row>
    <row r="375" spans="2:14" x14ac:dyDescent="0.2">
      <c r="B375" s="3">
        <v>43933</v>
      </c>
      <c r="C375" s="4" t="s">
        <v>171</v>
      </c>
      <c r="D375" s="4">
        <v>25</v>
      </c>
      <c r="E375" s="4">
        <v>6</v>
      </c>
      <c r="F375" s="4">
        <v>2</v>
      </c>
      <c r="G375" s="4"/>
      <c r="H375" s="4">
        <v>5</v>
      </c>
      <c r="I375" s="4">
        <v>18</v>
      </c>
      <c r="J375" s="4"/>
      <c r="K375" s="4"/>
      <c r="L375" s="6">
        <f t="shared" si="7"/>
        <v>0.08</v>
      </c>
      <c r="M375" s="5"/>
      <c r="N375" s="5">
        <f t="shared" si="6"/>
        <v>0.2</v>
      </c>
    </row>
    <row r="376" spans="2:14" x14ac:dyDescent="0.2">
      <c r="B376" s="3">
        <v>43933</v>
      </c>
      <c r="C376" s="4" t="s">
        <v>167</v>
      </c>
      <c r="D376" s="4">
        <v>25</v>
      </c>
      <c r="E376" s="4">
        <v>1</v>
      </c>
      <c r="F376" s="4">
        <v>1</v>
      </c>
      <c r="G376" s="4"/>
      <c r="H376" s="4">
        <v>8</v>
      </c>
      <c r="I376" s="4">
        <v>16</v>
      </c>
      <c r="J376" s="4"/>
      <c r="K376" s="4">
        <v>507</v>
      </c>
      <c r="L376" s="6">
        <f t="shared" si="7"/>
        <v>0.04</v>
      </c>
      <c r="M376" s="5">
        <f t="shared" si="8"/>
        <v>4.9309664694280081E-2</v>
      </c>
      <c r="N376" s="5">
        <f t="shared" si="6"/>
        <v>0.32</v>
      </c>
    </row>
    <row r="377" spans="2:14" x14ac:dyDescent="0.2">
      <c r="B377" s="3">
        <v>43933</v>
      </c>
      <c r="C377" s="4" t="s">
        <v>170</v>
      </c>
      <c r="D377" s="4">
        <v>21</v>
      </c>
      <c r="E377" s="4"/>
      <c r="F377" s="4">
        <v>2</v>
      </c>
      <c r="G377" s="4"/>
      <c r="H377" s="4"/>
      <c r="I377" s="4">
        <v>19</v>
      </c>
      <c r="J377" s="4">
        <v>1</v>
      </c>
      <c r="K377" s="4">
        <v>40</v>
      </c>
      <c r="L377" s="6">
        <f t="shared" si="7"/>
        <v>9.5238095238095233E-2</v>
      </c>
      <c r="M377" s="5">
        <f t="shared" si="8"/>
        <v>0.52500000000000002</v>
      </c>
      <c r="N377" s="5">
        <f t="shared" si="6"/>
        <v>0</v>
      </c>
    </row>
    <row r="378" spans="2:14" x14ac:dyDescent="0.2">
      <c r="B378" s="3">
        <v>43933</v>
      </c>
      <c r="C378" s="4" t="s">
        <v>185</v>
      </c>
      <c r="D378" s="4">
        <v>21</v>
      </c>
      <c r="E378" s="4"/>
      <c r="F378" s="4">
        <v>1</v>
      </c>
      <c r="G378" s="4"/>
      <c r="H378" s="4">
        <v>1</v>
      </c>
      <c r="I378" s="4">
        <v>19</v>
      </c>
      <c r="J378" s="4"/>
      <c r="K378" s="4"/>
      <c r="L378" s="6">
        <f t="shared" si="7"/>
        <v>4.7619047619047616E-2</v>
      </c>
      <c r="M378" s="5"/>
      <c r="N378" s="5">
        <f t="shared" si="6"/>
        <v>4.7619047619047616E-2</v>
      </c>
    </row>
    <row r="379" spans="2:14" x14ac:dyDescent="0.2">
      <c r="B379" s="3">
        <v>43933</v>
      </c>
      <c r="C379" s="4" t="s">
        <v>175</v>
      </c>
      <c r="D379" s="4">
        <v>20</v>
      </c>
      <c r="E379" s="4"/>
      <c r="F379" s="4" t="s">
        <v>221</v>
      </c>
      <c r="G379" s="4"/>
      <c r="H379" s="4">
        <v>2</v>
      </c>
      <c r="I379" s="4">
        <v>18</v>
      </c>
      <c r="J379" s="4"/>
      <c r="K379" s="4">
        <v>551</v>
      </c>
      <c r="L379" s="6"/>
      <c r="M379" s="5">
        <f t="shared" si="8"/>
        <v>3.6297640653357534E-2</v>
      </c>
      <c r="N379" s="5">
        <f t="shared" si="6"/>
        <v>0.1</v>
      </c>
    </row>
    <row r="380" spans="2:14" x14ac:dyDescent="0.2">
      <c r="B380" s="3">
        <v>43933</v>
      </c>
      <c r="C380" s="4" t="s">
        <v>169</v>
      </c>
      <c r="D380" s="4">
        <v>19</v>
      </c>
      <c r="E380" s="4"/>
      <c r="F380" s="4">
        <v>2</v>
      </c>
      <c r="G380" s="4"/>
      <c r="H380" s="4">
        <v>4</v>
      </c>
      <c r="I380" s="4">
        <v>13</v>
      </c>
      <c r="J380" s="4"/>
      <c r="K380" s="4"/>
      <c r="L380" s="6">
        <f t="shared" si="7"/>
        <v>0.10526315789473684</v>
      </c>
      <c r="M380" s="5"/>
      <c r="N380" s="5">
        <f t="shared" si="6"/>
        <v>0.21052631578947367</v>
      </c>
    </row>
    <row r="381" spans="2:14" x14ac:dyDescent="0.2">
      <c r="B381" s="3">
        <v>43933</v>
      </c>
      <c r="C381" s="4" t="s">
        <v>179</v>
      </c>
      <c r="D381" s="4">
        <v>19</v>
      </c>
      <c r="E381" s="4">
        <v>2</v>
      </c>
      <c r="F381" s="4">
        <v>2</v>
      </c>
      <c r="G381" s="4"/>
      <c r="H381" s="4">
        <v>2</v>
      </c>
      <c r="I381" s="4">
        <v>15</v>
      </c>
      <c r="J381" s="4"/>
      <c r="K381" s="4"/>
      <c r="L381" s="6">
        <f t="shared" si="7"/>
        <v>0.10526315789473684</v>
      </c>
      <c r="M381" s="5"/>
      <c r="N381" s="5">
        <f t="shared" si="6"/>
        <v>0.10526315789473684</v>
      </c>
    </row>
    <row r="382" spans="2:14" x14ac:dyDescent="0.2">
      <c r="B382" s="3">
        <v>43933</v>
      </c>
      <c r="C382" s="4" t="s">
        <v>172</v>
      </c>
      <c r="D382" s="4">
        <v>19</v>
      </c>
      <c r="E382" s="4"/>
      <c r="F382" s="4" t="s">
        <v>105</v>
      </c>
      <c r="G382" s="4"/>
      <c r="H382" s="4">
        <v>13</v>
      </c>
      <c r="I382" s="4">
        <v>6</v>
      </c>
      <c r="J382" s="4"/>
      <c r="K382" s="4"/>
      <c r="L382" s="6"/>
      <c r="M382" s="5"/>
      <c r="N382" s="5">
        <f t="shared" si="6"/>
        <v>0.68421052631578949</v>
      </c>
    </row>
    <row r="383" spans="2:14" x14ac:dyDescent="0.2">
      <c r="B383" s="3">
        <v>43933</v>
      </c>
      <c r="C383" s="4" t="s">
        <v>173</v>
      </c>
      <c r="D383" s="4">
        <v>18</v>
      </c>
      <c r="E383" s="4"/>
      <c r="F383" s="4" t="s">
        <v>105</v>
      </c>
      <c r="G383" s="4"/>
      <c r="H383" s="4">
        <v>3</v>
      </c>
      <c r="I383" s="4">
        <v>15</v>
      </c>
      <c r="J383" s="4"/>
      <c r="K383" s="4">
        <v>854</v>
      </c>
      <c r="L383" s="6"/>
      <c r="M383" s="5">
        <f t="shared" si="8"/>
        <v>2.1077283372365339E-2</v>
      </c>
      <c r="N383" s="5">
        <f t="shared" si="6"/>
        <v>0.16666666666666666</v>
      </c>
    </row>
    <row r="384" spans="2:14" x14ac:dyDescent="0.2">
      <c r="B384" s="3">
        <v>43933</v>
      </c>
      <c r="C384" s="4" t="s">
        <v>176</v>
      </c>
      <c r="D384" s="4">
        <v>18</v>
      </c>
      <c r="E384" s="4">
        <v>2</v>
      </c>
      <c r="F384" s="4" t="s">
        <v>105</v>
      </c>
      <c r="G384" s="4"/>
      <c r="H384" s="4"/>
      <c r="I384" s="4">
        <v>18</v>
      </c>
      <c r="J384" s="4"/>
      <c r="K384" s="4">
        <v>1094</v>
      </c>
      <c r="L384" s="6"/>
      <c r="M384" s="5">
        <f t="shared" si="8"/>
        <v>1.6453382084095063E-2</v>
      </c>
      <c r="N384" s="5">
        <f t="shared" si="6"/>
        <v>0</v>
      </c>
    </row>
    <row r="385" spans="2:14" x14ac:dyDescent="0.2">
      <c r="B385" s="3">
        <v>43933</v>
      </c>
      <c r="C385" s="4" t="s">
        <v>174</v>
      </c>
      <c r="D385" s="4">
        <v>18</v>
      </c>
      <c r="E385" s="4"/>
      <c r="F385" s="4" t="s">
        <v>105</v>
      </c>
      <c r="G385" s="4"/>
      <c r="H385" s="4">
        <v>1</v>
      </c>
      <c r="I385" s="4">
        <v>17</v>
      </c>
      <c r="J385" s="4"/>
      <c r="K385" s="4">
        <v>2608</v>
      </c>
      <c r="L385" s="6"/>
      <c r="M385" s="5">
        <f t="shared" si="8"/>
        <v>6.9018404907975461E-3</v>
      </c>
      <c r="N385" s="5">
        <f t="shared" si="6"/>
        <v>5.5555555555555552E-2</v>
      </c>
    </row>
    <row r="386" spans="2:14" x14ac:dyDescent="0.2">
      <c r="B386" s="3">
        <v>43933</v>
      </c>
      <c r="C386" s="4" t="s">
        <v>180</v>
      </c>
      <c r="D386" s="4">
        <v>16</v>
      </c>
      <c r="E386" s="4"/>
      <c r="F386" s="4" t="s">
        <v>105</v>
      </c>
      <c r="G386" s="4"/>
      <c r="H386" s="4">
        <v>5</v>
      </c>
      <c r="I386" s="4">
        <v>11</v>
      </c>
      <c r="J386" s="4"/>
      <c r="K386" s="4">
        <v>309</v>
      </c>
      <c r="L386" s="6"/>
      <c r="M386" s="5">
        <f t="shared" si="8"/>
        <v>5.1779935275080909E-2</v>
      </c>
      <c r="N386" s="5">
        <f t="shared" si="6"/>
        <v>0.3125</v>
      </c>
    </row>
    <row r="387" spans="2:14" x14ac:dyDescent="0.2">
      <c r="B387" s="3">
        <v>43933</v>
      </c>
      <c r="C387" s="4" t="s">
        <v>181</v>
      </c>
      <c r="D387" s="4">
        <v>16</v>
      </c>
      <c r="E387" s="4"/>
      <c r="F387" s="4" t="s">
        <v>105</v>
      </c>
      <c r="G387" s="4"/>
      <c r="H387" s="4"/>
      <c r="I387" s="4">
        <v>16</v>
      </c>
      <c r="J387" s="4"/>
      <c r="K387" s="4"/>
      <c r="L387" s="6"/>
      <c r="M387" s="5"/>
      <c r="N387" s="5">
        <f t="shared" si="6"/>
        <v>0</v>
      </c>
    </row>
    <row r="388" spans="2:14" x14ac:dyDescent="0.2">
      <c r="B388" s="3">
        <v>43933</v>
      </c>
      <c r="C388" s="4" t="s">
        <v>177</v>
      </c>
      <c r="D388" s="4">
        <v>16</v>
      </c>
      <c r="E388" s="4"/>
      <c r="F388" s="4" t="s">
        <v>105</v>
      </c>
      <c r="G388" s="4"/>
      <c r="H388" s="4">
        <v>4</v>
      </c>
      <c r="I388" s="4">
        <v>12</v>
      </c>
      <c r="J388" s="4"/>
      <c r="K388" s="4"/>
      <c r="L388" s="6"/>
      <c r="M388" s="5"/>
      <c r="N388" s="5">
        <f t="shared" si="6"/>
        <v>0.25</v>
      </c>
    </row>
    <row r="389" spans="2:14" x14ac:dyDescent="0.2">
      <c r="B389" s="3">
        <v>43933</v>
      </c>
      <c r="C389" s="4" t="s">
        <v>178</v>
      </c>
      <c r="D389" s="4">
        <v>16</v>
      </c>
      <c r="E389" s="4"/>
      <c r="F389" s="4" t="s">
        <v>105</v>
      </c>
      <c r="G389" s="4"/>
      <c r="H389" s="4">
        <v>3</v>
      </c>
      <c r="I389" s="4">
        <v>13</v>
      </c>
      <c r="J389" s="4"/>
      <c r="K389" s="4">
        <v>362</v>
      </c>
      <c r="L389" s="6"/>
      <c r="M389" s="5">
        <f t="shared" si="8"/>
        <v>4.4198895027624308E-2</v>
      </c>
      <c r="N389" s="5">
        <f t="shared" si="6"/>
        <v>0.1875</v>
      </c>
    </row>
    <row r="390" spans="2:14" x14ac:dyDescent="0.2">
      <c r="B390" s="3">
        <v>43933</v>
      </c>
      <c r="C390" s="4" t="s">
        <v>183</v>
      </c>
      <c r="D390" s="4">
        <v>15</v>
      </c>
      <c r="E390" s="4"/>
      <c r="F390" s="4" t="s">
        <v>105</v>
      </c>
      <c r="G390" s="4"/>
      <c r="H390" s="4">
        <v>1</v>
      </c>
      <c r="I390" s="4">
        <v>14</v>
      </c>
      <c r="J390" s="4"/>
      <c r="K390" s="4"/>
      <c r="L390" s="6"/>
      <c r="M390" s="5"/>
      <c r="N390" s="5">
        <f t="shared" si="6"/>
        <v>6.6666666666666666E-2</v>
      </c>
    </row>
    <row r="391" spans="2:14" x14ac:dyDescent="0.2">
      <c r="B391" s="3">
        <v>43933</v>
      </c>
      <c r="C391" s="4" t="s">
        <v>189</v>
      </c>
      <c r="D391" s="4">
        <v>14</v>
      </c>
      <c r="E391" s="4">
        <v>1</v>
      </c>
      <c r="F391" s="4">
        <v>3</v>
      </c>
      <c r="G391" s="4"/>
      <c r="H391" s="4"/>
      <c r="I391" s="4">
        <v>11</v>
      </c>
      <c r="J391" s="4"/>
      <c r="K391" s="4">
        <v>547</v>
      </c>
      <c r="L391" s="6">
        <f t="shared" si="7"/>
        <v>0.21428571428571427</v>
      </c>
      <c r="M391" s="5">
        <f t="shared" si="8"/>
        <v>2.5594149908592323E-2</v>
      </c>
      <c r="N391" s="5">
        <f t="shared" si="6"/>
        <v>0</v>
      </c>
    </row>
    <row r="392" spans="2:14" x14ac:dyDescent="0.2">
      <c r="B392" s="3">
        <v>43933</v>
      </c>
      <c r="C392" s="4" t="s">
        <v>182</v>
      </c>
      <c r="D392" s="4">
        <v>14</v>
      </c>
      <c r="E392" s="4"/>
      <c r="F392" s="4">
        <v>1</v>
      </c>
      <c r="G392" s="4"/>
      <c r="H392" s="4">
        <v>7</v>
      </c>
      <c r="I392" s="4">
        <v>6</v>
      </c>
      <c r="J392" s="4"/>
      <c r="K392" s="4"/>
      <c r="L392" s="6">
        <f t="shared" si="7"/>
        <v>7.1428571428571425E-2</v>
      </c>
      <c r="M392" s="5"/>
      <c r="N392" s="5">
        <f t="shared" si="6"/>
        <v>0.5</v>
      </c>
    </row>
    <row r="393" spans="2:14" x14ac:dyDescent="0.2">
      <c r="B393" s="3">
        <v>43933</v>
      </c>
      <c r="C393" s="4" t="s">
        <v>186</v>
      </c>
      <c r="D393" s="4">
        <v>14</v>
      </c>
      <c r="E393" s="4"/>
      <c r="F393" s="4" t="s">
        <v>105</v>
      </c>
      <c r="G393" s="4"/>
      <c r="H393" s="4"/>
      <c r="I393" s="4">
        <v>14</v>
      </c>
      <c r="J393" s="4">
        <v>2</v>
      </c>
      <c r="K393" s="4">
        <v>92</v>
      </c>
      <c r="L393" s="6"/>
      <c r="M393" s="5">
        <f t="shared" si="8"/>
        <v>0.15217391304347827</v>
      </c>
      <c r="N393" s="5">
        <f t="shared" si="6"/>
        <v>0</v>
      </c>
    </row>
    <row r="394" spans="2:14" x14ac:dyDescent="0.2">
      <c r="B394" s="3">
        <v>43933</v>
      </c>
      <c r="C394" s="4" t="s">
        <v>196</v>
      </c>
      <c r="D394" s="4">
        <v>13</v>
      </c>
      <c r="E394" s="4">
        <v>3</v>
      </c>
      <c r="F394" s="4">
        <v>2</v>
      </c>
      <c r="G394" s="4"/>
      <c r="H394" s="4"/>
      <c r="I394" s="4">
        <v>11</v>
      </c>
      <c r="J394" s="4">
        <v>1</v>
      </c>
      <c r="K394" s="4">
        <v>364</v>
      </c>
      <c r="L394" s="6">
        <f t="shared" si="7"/>
        <v>0.15384615384615385</v>
      </c>
      <c r="M394" s="5">
        <f t="shared" si="8"/>
        <v>3.5714285714285712E-2</v>
      </c>
      <c r="N394" s="5">
        <f t="shared" si="6"/>
        <v>0</v>
      </c>
    </row>
    <row r="395" spans="2:14" x14ac:dyDescent="0.2">
      <c r="B395" s="3">
        <v>43933</v>
      </c>
      <c r="C395" s="4" t="s">
        <v>184</v>
      </c>
      <c r="D395" s="4">
        <v>13</v>
      </c>
      <c r="E395" s="4"/>
      <c r="F395" s="4">
        <v>1</v>
      </c>
      <c r="G395" s="4"/>
      <c r="H395" s="4"/>
      <c r="I395" s="4">
        <v>12</v>
      </c>
      <c r="J395" s="4"/>
      <c r="K395" s="4">
        <v>2527</v>
      </c>
      <c r="L395" s="6">
        <f t="shared" si="7"/>
        <v>7.6923076923076927E-2</v>
      </c>
      <c r="M395" s="5">
        <f t="shared" si="8"/>
        <v>5.1444400474871385E-3</v>
      </c>
      <c r="N395" s="5">
        <f t="shared" si="6"/>
        <v>0</v>
      </c>
    </row>
    <row r="396" spans="2:14" x14ac:dyDescent="0.2">
      <c r="B396" s="3">
        <v>43933</v>
      </c>
      <c r="C396" s="4" t="s">
        <v>199</v>
      </c>
      <c r="D396" s="4">
        <v>12</v>
      </c>
      <c r="E396" s="4">
        <v>3</v>
      </c>
      <c r="F396" s="4">
        <v>2</v>
      </c>
      <c r="G396" s="4">
        <v>1</v>
      </c>
      <c r="H396" s="4"/>
      <c r="I396" s="4">
        <v>10</v>
      </c>
      <c r="J396" s="4">
        <v>1</v>
      </c>
      <c r="K396" s="4">
        <v>231</v>
      </c>
      <c r="L396" s="6">
        <f t="shared" si="7"/>
        <v>0.16666666666666666</v>
      </c>
      <c r="M396" s="5">
        <f t="shared" si="8"/>
        <v>5.1948051948051951E-2</v>
      </c>
      <c r="N396" s="5">
        <f t="shared" si="6"/>
        <v>0</v>
      </c>
    </row>
    <row r="397" spans="2:14" x14ac:dyDescent="0.2">
      <c r="B397" s="3">
        <v>43933</v>
      </c>
      <c r="C397" s="4" t="s">
        <v>192</v>
      </c>
      <c r="D397" s="4">
        <v>12</v>
      </c>
      <c r="E397" s="4"/>
      <c r="F397" s="4" t="s">
        <v>105</v>
      </c>
      <c r="G397" s="4"/>
      <c r="H397" s="4"/>
      <c r="I397" s="4">
        <v>12</v>
      </c>
      <c r="J397" s="4"/>
      <c r="K397" s="4">
        <v>205</v>
      </c>
      <c r="L397" s="6"/>
      <c r="M397" s="5">
        <f t="shared" si="8"/>
        <v>5.8536585365853662E-2</v>
      </c>
      <c r="N397" s="5">
        <f t="shared" si="6"/>
        <v>0</v>
      </c>
    </row>
    <row r="398" spans="2:14" x14ac:dyDescent="0.2">
      <c r="B398" s="3">
        <v>43933</v>
      </c>
      <c r="C398" s="4" t="s">
        <v>187</v>
      </c>
      <c r="D398" s="4">
        <v>12</v>
      </c>
      <c r="E398" s="4"/>
      <c r="F398" s="4" t="s">
        <v>105</v>
      </c>
      <c r="G398" s="4"/>
      <c r="H398" s="4">
        <v>1</v>
      </c>
      <c r="I398" s="4">
        <v>11</v>
      </c>
      <c r="J398" s="4"/>
      <c r="K398" s="4">
        <v>56</v>
      </c>
      <c r="L398" s="6"/>
      <c r="M398" s="5">
        <f t="shared" si="8"/>
        <v>0.21428571428571427</v>
      </c>
      <c r="N398" s="5">
        <f t="shared" si="6"/>
        <v>8.3333333333333329E-2</v>
      </c>
    </row>
    <row r="399" spans="2:14" x14ac:dyDescent="0.2">
      <c r="B399" s="3">
        <v>43933</v>
      </c>
      <c r="C399" s="4" t="s">
        <v>188</v>
      </c>
      <c r="D399" s="4">
        <v>12</v>
      </c>
      <c r="E399" s="4"/>
      <c r="F399" s="4" t="s">
        <v>105</v>
      </c>
      <c r="G399" s="4"/>
      <c r="H399" s="4">
        <v>7</v>
      </c>
      <c r="I399" s="4">
        <v>5</v>
      </c>
      <c r="J399" s="4"/>
      <c r="K399" s="4"/>
      <c r="L399" s="6"/>
      <c r="M399" s="5"/>
      <c r="N399" s="5">
        <f t="shared" si="6"/>
        <v>0.58333333333333337</v>
      </c>
    </row>
    <row r="400" spans="2:14" x14ac:dyDescent="0.2">
      <c r="B400" s="3">
        <v>43933</v>
      </c>
      <c r="C400" s="4" t="s">
        <v>190</v>
      </c>
      <c r="D400" s="4">
        <v>11</v>
      </c>
      <c r="E400" s="4"/>
      <c r="F400" s="4" t="s">
        <v>105</v>
      </c>
      <c r="G400" s="4"/>
      <c r="H400" s="4">
        <v>2</v>
      </c>
      <c r="I400" s="4">
        <v>9</v>
      </c>
      <c r="J400" s="4"/>
      <c r="K400" s="4"/>
      <c r="L400" s="6"/>
      <c r="M400" s="5"/>
      <c r="N400" s="5">
        <f t="shared" si="6"/>
        <v>0.18181818181818182</v>
      </c>
    </row>
    <row r="401" spans="2:14" x14ac:dyDescent="0.2">
      <c r="B401" s="3">
        <v>43933</v>
      </c>
      <c r="C401" s="4" t="s">
        <v>191</v>
      </c>
      <c r="D401" s="4">
        <v>11</v>
      </c>
      <c r="E401" s="4"/>
      <c r="F401" s="4" t="s">
        <v>105</v>
      </c>
      <c r="G401" s="4"/>
      <c r="H401" s="4">
        <v>11</v>
      </c>
      <c r="I401" s="4">
        <v>0</v>
      </c>
      <c r="J401" s="4"/>
      <c r="K401" s="4">
        <v>770</v>
      </c>
      <c r="L401" s="6"/>
      <c r="M401" s="5">
        <f t="shared" si="8"/>
        <v>1.4285714285714285E-2</v>
      </c>
      <c r="N401" s="5">
        <f t="shared" si="6"/>
        <v>1</v>
      </c>
    </row>
    <row r="402" spans="2:14" x14ac:dyDescent="0.2">
      <c r="B402" s="3">
        <v>43933</v>
      </c>
      <c r="C402" s="4" t="s">
        <v>193</v>
      </c>
      <c r="D402" s="4">
        <v>11</v>
      </c>
      <c r="E402" s="4"/>
      <c r="F402" s="4" t="s">
        <v>105</v>
      </c>
      <c r="G402" s="4"/>
      <c r="H402" s="4"/>
      <c r="I402" s="4">
        <v>11</v>
      </c>
      <c r="J402" s="4"/>
      <c r="K402" s="4"/>
      <c r="L402" s="6"/>
      <c r="M402" s="5"/>
      <c r="N402" s="5">
        <f t="shared" si="6"/>
        <v>0</v>
      </c>
    </row>
    <row r="403" spans="2:14" x14ac:dyDescent="0.2">
      <c r="B403" s="3">
        <v>43933</v>
      </c>
      <c r="C403" s="4" t="s">
        <v>194</v>
      </c>
      <c r="D403" s="4">
        <v>10</v>
      </c>
      <c r="E403" s="4"/>
      <c r="F403" s="4">
        <v>1</v>
      </c>
      <c r="G403" s="4"/>
      <c r="H403" s="4">
        <v>4</v>
      </c>
      <c r="I403" s="4">
        <v>5</v>
      </c>
      <c r="J403" s="4"/>
      <c r="K403" s="4"/>
      <c r="L403" s="6">
        <f t="shared" si="7"/>
        <v>0.1</v>
      </c>
      <c r="M403" s="5"/>
      <c r="N403" s="5">
        <f t="shared" si="6"/>
        <v>0.4</v>
      </c>
    </row>
    <row r="404" spans="2:14" x14ac:dyDescent="0.2">
      <c r="B404" s="3">
        <v>43933</v>
      </c>
      <c r="C404" s="4" t="s">
        <v>206</v>
      </c>
      <c r="D404" s="4">
        <v>10</v>
      </c>
      <c r="E404" s="4">
        <v>2</v>
      </c>
      <c r="F404" s="4" t="s">
        <v>105</v>
      </c>
      <c r="G404" s="4"/>
      <c r="H404" s="4"/>
      <c r="I404" s="4">
        <v>10</v>
      </c>
      <c r="J404" s="4"/>
      <c r="K404" s="4"/>
      <c r="L404" s="6"/>
      <c r="M404" s="5"/>
      <c r="N404" s="5">
        <f t="shared" si="6"/>
        <v>0</v>
      </c>
    </row>
    <row r="405" spans="2:14" x14ac:dyDescent="0.2">
      <c r="B405" s="3">
        <v>43933</v>
      </c>
      <c r="C405" s="4" t="s">
        <v>195</v>
      </c>
      <c r="D405" s="4">
        <v>9</v>
      </c>
      <c r="E405" s="4"/>
      <c r="F405" s="4">
        <v>2</v>
      </c>
      <c r="G405" s="4"/>
      <c r="H405" s="4"/>
      <c r="I405" s="4">
        <v>7</v>
      </c>
      <c r="J405" s="4"/>
      <c r="K405" s="4"/>
      <c r="L405" s="6">
        <f t="shared" si="7"/>
        <v>0.22222222222222221</v>
      </c>
      <c r="M405" s="5"/>
      <c r="N405" s="5">
        <f t="shared" si="6"/>
        <v>0</v>
      </c>
    </row>
    <row r="406" spans="2:14" x14ac:dyDescent="0.2">
      <c r="B406" s="3">
        <v>43933</v>
      </c>
      <c r="C406" s="4" t="s">
        <v>210</v>
      </c>
      <c r="D406" s="4">
        <v>9</v>
      </c>
      <c r="E406" s="4">
        <v>5</v>
      </c>
      <c r="F406" s="4">
        <v>1</v>
      </c>
      <c r="G406" s="4"/>
      <c r="H406" s="4">
        <v>2</v>
      </c>
      <c r="I406" s="4">
        <v>6</v>
      </c>
      <c r="J406" s="4"/>
      <c r="K406" s="4">
        <v>281</v>
      </c>
      <c r="L406" s="6">
        <f t="shared" si="7"/>
        <v>0.1111111111111111</v>
      </c>
      <c r="M406" s="5">
        <f t="shared" si="8"/>
        <v>3.2028469750889681E-2</v>
      </c>
      <c r="N406" s="5">
        <f t="shared" si="6"/>
        <v>0.22222222222222221</v>
      </c>
    </row>
    <row r="407" spans="2:14" x14ac:dyDescent="0.2">
      <c r="B407" s="3">
        <v>43933</v>
      </c>
      <c r="C407" s="4" t="s">
        <v>205</v>
      </c>
      <c r="D407" s="4">
        <v>9</v>
      </c>
      <c r="E407" s="4">
        <v>2</v>
      </c>
      <c r="F407" s="4">
        <v>1</v>
      </c>
      <c r="G407" s="4"/>
      <c r="H407" s="4"/>
      <c r="I407" s="4">
        <v>8</v>
      </c>
      <c r="J407" s="4"/>
      <c r="K407" s="4"/>
      <c r="L407" s="6">
        <f t="shared" si="7"/>
        <v>0.1111111111111111</v>
      </c>
      <c r="M407" s="5"/>
      <c r="N407" s="5">
        <f t="shared" si="6"/>
        <v>0</v>
      </c>
    </row>
    <row r="408" spans="2:14" x14ac:dyDescent="0.2">
      <c r="B408" s="3">
        <v>43933</v>
      </c>
      <c r="C408" s="4" t="s">
        <v>200</v>
      </c>
      <c r="D408" s="4">
        <v>9</v>
      </c>
      <c r="E408" s="4">
        <v>1</v>
      </c>
      <c r="F408" s="4">
        <v>1</v>
      </c>
      <c r="G408" s="4"/>
      <c r="H408" s="4"/>
      <c r="I408" s="4">
        <v>8</v>
      </c>
      <c r="J408" s="4"/>
      <c r="K408" s="4">
        <v>62</v>
      </c>
      <c r="L408" s="6">
        <f t="shared" si="7"/>
        <v>0.1111111111111111</v>
      </c>
      <c r="M408" s="5">
        <f t="shared" si="8"/>
        <v>0.14516129032258066</v>
      </c>
      <c r="N408" s="5">
        <f t="shared" si="6"/>
        <v>0</v>
      </c>
    </row>
    <row r="409" spans="2:14" x14ac:dyDescent="0.2">
      <c r="B409" s="3">
        <v>43933</v>
      </c>
      <c r="C409" s="4" t="s">
        <v>197</v>
      </c>
      <c r="D409" s="4">
        <v>9</v>
      </c>
      <c r="E409" s="4"/>
      <c r="F409" s="4" t="s">
        <v>105</v>
      </c>
      <c r="G409" s="4"/>
      <c r="H409" s="4">
        <v>1</v>
      </c>
      <c r="I409" s="4">
        <v>8</v>
      </c>
      <c r="J409" s="4"/>
      <c r="K409" s="4">
        <v>4426</v>
      </c>
      <c r="L409" s="6"/>
      <c r="M409" s="5">
        <f t="shared" si="8"/>
        <v>2.0334387708992319E-3</v>
      </c>
      <c r="N409" s="5">
        <f t="shared" si="6"/>
        <v>0.1111111111111111</v>
      </c>
    </row>
    <row r="410" spans="2:14" x14ac:dyDescent="0.2">
      <c r="B410" s="3">
        <v>43933</v>
      </c>
      <c r="C410" s="4" t="s">
        <v>198</v>
      </c>
      <c r="D410" s="4">
        <v>9</v>
      </c>
      <c r="E410" s="4"/>
      <c r="F410" s="4" t="s">
        <v>105</v>
      </c>
      <c r="G410" s="4"/>
      <c r="H410" s="4"/>
      <c r="I410" s="4">
        <v>9</v>
      </c>
      <c r="J410" s="4">
        <v>1</v>
      </c>
      <c r="K410" s="4">
        <v>36</v>
      </c>
      <c r="L410" s="6"/>
      <c r="M410" s="5">
        <f t="shared" si="8"/>
        <v>0.25</v>
      </c>
      <c r="N410" s="5">
        <f t="shared" ref="N410:N428" si="9">SUM(H410/D410)</f>
        <v>0</v>
      </c>
    </row>
    <row r="411" spans="2:14" x14ac:dyDescent="0.2">
      <c r="B411" s="3">
        <v>43933</v>
      </c>
      <c r="C411" s="4" t="s">
        <v>203</v>
      </c>
      <c r="D411" s="4">
        <v>8</v>
      </c>
      <c r="E411" s="4">
        <v>1</v>
      </c>
      <c r="F411" s="4">
        <v>1</v>
      </c>
      <c r="G411" s="4"/>
      <c r="H411" s="4">
        <v>1</v>
      </c>
      <c r="I411" s="4">
        <v>6</v>
      </c>
      <c r="J411" s="4"/>
      <c r="K411" s="4"/>
      <c r="L411" s="6">
        <f t="shared" ref="L411:L414" si="10">SUM(F411/D411)</f>
        <v>0.125</v>
      </c>
      <c r="M411" s="5"/>
      <c r="N411" s="5">
        <f t="shared" si="9"/>
        <v>0.125</v>
      </c>
    </row>
    <row r="412" spans="2:14" x14ac:dyDescent="0.2">
      <c r="B412" s="3">
        <v>43933</v>
      </c>
      <c r="C412" s="4" t="s">
        <v>201</v>
      </c>
      <c r="D412" s="4">
        <v>8</v>
      </c>
      <c r="E412" s="4"/>
      <c r="F412" s="4" t="s">
        <v>105</v>
      </c>
      <c r="G412" s="4"/>
      <c r="H412" s="4"/>
      <c r="I412" s="4">
        <v>8</v>
      </c>
      <c r="J412" s="4"/>
      <c r="K412" s="4"/>
      <c r="L412" s="6"/>
      <c r="M412" s="5"/>
      <c r="N412" s="5">
        <f t="shared" si="9"/>
        <v>0</v>
      </c>
    </row>
    <row r="413" spans="2:14" x14ac:dyDescent="0.2">
      <c r="B413" s="3">
        <v>43933</v>
      </c>
      <c r="C413" s="4" t="s">
        <v>202</v>
      </c>
      <c r="D413" s="4">
        <v>8</v>
      </c>
      <c r="E413" s="4"/>
      <c r="F413" s="4" t="s">
        <v>105</v>
      </c>
      <c r="G413" s="4"/>
      <c r="H413" s="4">
        <v>2</v>
      </c>
      <c r="I413" s="4">
        <v>6</v>
      </c>
      <c r="J413" s="4"/>
      <c r="K413" s="4"/>
      <c r="L413" s="6"/>
      <c r="M413" s="5"/>
      <c r="N413" s="5">
        <f t="shared" si="9"/>
        <v>0.25</v>
      </c>
    </row>
    <row r="414" spans="2:14" x14ac:dyDescent="0.2">
      <c r="B414" s="3">
        <v>43933</v>
      </c>
      <c r="C414" s="4" t="s">
        <v>204</v>
      </c>
      <c r="D414" s="4">
        <v>7</v>
      </c>
      <c r="E414" s="4"/>
      <c r="F414" s="4">
        <v>1</v>
      </c>
      <c r="G414" s="4"/>
      <c r="H414" s="4">
        <v>2</v>
      </c>
      <c r="I414" s="4">
        <v>4</v>
      </c>
      <c r="J414" s="4"/>
      <c r="K414" s="4">
        <v>380</v>
      </c>
      <c r="L414" s="6">
        <f t="shared" si="10"/>
        <v>0.14285714285714285</v>
      </c>
      <c r="M414" s="5">
        <f t="shared" ref="M414:M425" si="11">SUM(D414/K414)</f>
        <v>1.8421052631578946E-2</v>
      </c>
      <c r="N414" s="5">
        <f t="shared" si="9"/>
        <v>0.2857142857142857</v>
      </c>
    </row>
    <row r="415" spans="2:14" x14ac:dyDescent="0.2">
      <c r="B415" s="3">
        <v>43933</v>
      </c>
      <c r="C415" s="4" t="s">
        <v>207</v>
      </c>
      <c r="D415" s="4">
        <v>6</v>
      </c>
      <c r="E415" s="4"/>
      <c r="F415" s="4" t="s">
        <v>105</v>
      </c>
      <c r="G415" s="4"/>
      <c r="H415" s="4">
        <v>1</v>
      </c>
      <c r="I415" s="4">
        <v>5</v>
      </c>
      <c r="J415" s="4"/>
      <c r="K415" s="4"/>
      <c r="L415" s="6"/>
      <c r="M415" s="5"/>
      <c r="N415" s="5">
        <f t="shared" si="9"/>
        <v>0.16666666666666666</v>
      </c>
    </row>
    <row r="416" spans="2:14" x14ac:dyDescent="0.2">
      <c r="B416" s="3">
        <v>43933</v>
      </c>
      <c r="C416" s="4" t="s">
        <v>212</v>
      </c>
      <c r="D416" s="4">
        <v>6</v>
      </c>
      <c r="E416" s="4">
        <v>2</v>
      </c>
      <c r="F416" s="4" t="s">
        <v>105</v>
      </c>
      <c r="G416" s="4"/>
      <c r="H416" s="4"/>
      <c r="I416" s="4">
        <v>6</v>
      </c>
      <c r="J416" s="4"/>
      <c r="K416" s="4"/>
      <c r="L416" s="6"/>
      <c r="M416" s="5"/>
      <c r="N416" s="5">
        <f t="shared" si="9"/>
        <v>0</v>
      </c>
    </row>
    <row r="417" spans="2:14" x14ac:dyDescent="0.2">
      <c r="B417" s="3">
        <v>43933</v>
      </c>
      <c r="C417" s="4" t="s">
        <v>208</v>
      </c>
      <c r="D417" s="4">
        <v>5</v>
      </c>
      <c r="E417" s="4"/>
      <c r="F417" s="4" t="s">
        <v>105</v>
      </c>
      <c r="G417" s="4"/>
      <c r="H417" s="4">
        <v>2</v>
      </c>
      <c r="I417" s="4">
        <v>3</v>
      </c>
      <c r="J417" s="4"/>
      <c r="K417" s="4">
        <v>1166</v>
      </c>
      <c r="L417" s="6"/>
      <c r="M417" s="5">
        <f t="shared" si="11"/>
        <v>4.2881646655231562E-3</v>
      </c>
      <c r="N417" s="5">
        <f t="shared" si="9"/>
        <v>0.4</v>
      </c>
    </row>
    <row r="418" spans="2:14" x14ac:dyDescent="0.2">
      <c r="B418" s="3">
        <v>43933</v>
      </c>
      <c r="C418" s="4" t="s">
        <v>215</v>
      </c>
      <c r="D418" s="4">
        <v>5</v>
      </c>
      <c r="E418" s="4">
        <v>2</v>
      </c>
      <c r="F418" s="4" t="s">
        <v>105</v>
      </c>
      <c r="G418" s="4"/>
      <c r="H418" s="4"/>
      <c r="I418" s="4">
        <v>5</v>
      </c>
      <c r="J418" s="4"/>
      <c r="K418" s="4"/>
      <c r="L418" s="6"/>
      <c r="M418" s="5"/>
      <c r="N418" s="5">
        <f t="shared" si="9"/>
        <v>0</v>
      </c>
    </row>
    <row r="419" spans="2:14" x14ac:dyDescent="0.2">
      <c r="B419" s="3">
        <v>43933</v>
      </c>
      <c r="C419" s="4" t="s">
        <v>209</v>
      </c>
      <c r="D419" s="4">
        <v>5</v>
      </c>
      <c r="E419" s="4"/>
      <c r="F419" s="4" t="s">
        <v>105</v>
      </c>
      <c r="G419" s="4"/>
      <c r="H419" s="4">
        <v>1</v>
      </c>
      <c r="I419" s="4">
        <v>4</v>
      </c>
      <c r="J419" s="4"/>
      <c r="K419" s="4">
        <v>137</v>
      </c>
      <c r="L419" s="6"/>
      <c r="M419" s="5">
        <f t="shared" si="11"/>
        <v>3.6496350364963501E-2</v>
      </c>
      <c r="N419" s="5">
        <f t="shared" si="9"/>
        <v>0.2</v>
      </c>
    </row>
    <row r="420" spans="2:14" x14ac:dyDescent="0.2">
      <c r="B420" s="3">
        <v>43933</v>
      </c>
      <c r="C420" s="4" t="s">
        <v>211</v>
      </c>
      <c r="D420" s="4">
        <v>4</v>
      </c>
      <c r="E420" s="4"/>
      <c r="F420" s="4" t="s">
        <v>105</v>
      </c>
      <c r="G420" s="4"/>
      <c r="H420" s="4"/>
      <c r="I420" s="4">
        <v>4</v>
      </c>
      <c r="J420" s="4"/>
      <c r="K420" s="4">
        <v>19</v>
      </c>
      <c r="L420" s="6"/>
      <c r="M420" s="5">
        <f t="shared" si="11"/>
        <v>0.21052631578947367</v>
      </c>
      <c r="N420" s="5">
        <f t="shared" si="9"/>
        <v>0</v>
      </c>
    </row>
    <row r="421" spans="2:14" x14ac:dyDescent="0.2">
      <c r="B421" s="3">
        <v>43933</v>
      </c>
      <c r="C421" s="4" t="s">
        <v>216</v>
      </c>
      <c r="D421" s="4">
        <v>4</v>
      </c>
      <c r="E421" s="4"/>
      <c r="F421" s="4" t="s">
        <v>105</v>
      </c>
      <c r="G421" s="4"/>
      <c r="H421" s="4"/>
      <c r="I421" s="4">
        <v>4</v>
      </c>
      <c r="J421" s="4"/>
      <c r="K421" s="4"/>
      <c r="L421" s="6"/>
      <c r="M421" s="5"/>
      <c r="N421" s="5">
        <f t="shared" si="9"/>
        <v>0</v>
      </c>
    </row>
    <row r="422" spans="2:14" x14ac:dyDescent="0.2">
      <c r="B422" s="3">
        <v>43933</v>
      </c>
      <c r="C422" s="4" t="s">
        <v>213</v>
      </c>
      <c r="D422" s="4">
        <v>3</v>
      </c>
      <c r="E422" s="4"/>
      <c r="F422" s="4" t="s">
        <v>105</v>
      </c>
      <c r="G422" s="4"/>
      <c r="H422" s="4"/>
      <c r="I422" s="4">
        <v>3</v>
      </c>
      <c r="J422" s="4"/>
      <c r="K422" s="4"/>
      <c r="L422" s="6"/>
      <c r="M422" s="5"/>
      <c r="N422" s="5">
        <f t="shared" si="9"/>
        <v>0</v>
      </c>
    </row>
    <row r="423" spans="2:14" x14ac:dyDescent="0.2">
      <c r="B423" s="3">
        <v>43933</v>
      </c>
      <c r="C423" s="4" t="s">
        <v>214</v>
      </c>
      <c r="D423" s="4">
        <v>3</v>
      </c>
      <c r="E423" s="4"/>
      <c r="F423" s="4" t="s">
        <v>105</v>
      </c>
      <c r="G423" s="4"/>
      <c r="H423" s="4">
        <v>2</v>
      </c>
      <c r="I423" s="4">
        <v>1</v>
      </c>
      <c r="J423" s="4"/>
      <c r="K423" s="4"/>
      <c r="L423" s="6"/>
      <c r="M423" s="5"/>
      <c r="N423" s="5">
        <f t="shared" si="9"/>
        <v>0.66666666666666663</v>
      </c>
    </row>
    <row r="424" spans="2:14" x14ac:dyDescent="0.2">
      <c r="B424" s="3">
        <v>43933</v>
      </c>
      <c r="C424" s="4" t="s">
        <v>217</v>
      </c>
      <c r="D424" s="4">
        <v>2</v>
      </c>
      <c r="E424" s="4"/>
      <c r="F424" s="4" t="s">
        <v>105</v>
      </c>
      <c r="G424" s="4"/>
      <c r="H424" s="4"/>
      <c r="I424" s="4">
        <v>2</v>
      </c>
      <c r="J424" s="4"/>
      <c r="K424" s="4">
        <v>10</v>
      </c>
      <c r="L424" s="6"/>
      <c r="M424" s="5">
        <f t="shared" si="11"/>
        <v>0.2</v>
      </c>
      <c r="N424" s="5">
        <f t="shared" si="9"/>
        <v>0</v>
      </c>
    </row>
    <row r="425" spans="2:14" x14ac:dyDescent="0.2">
      <c r="B425" s="3">
        <v>43933</v>
      </c>
      <c r="C425" s="4" t="s">
        <v>218</v>
      </c>
      <c r="D425" s="4">
        <v>2</v>
      </c>
      <c r="E425" s="4"/>
      <c r="F425" s="4" t="s">
        <v>105</v>
      </c>
      <c r="G425" s="4"/>
      <c r="H425" s="4"/>
      <c r="I425" s="4">
        <v>2</v>
      </c>
      <c r="J425" s="4"/>
      <c r="K425" s="4">
        <v>72</v>
      </c>
      <c r="L425" s="6"/>
      <c r="M425" s="5">
        <f t="shared" si="11"/>
        <v>2.7777777777777776E-2</v>
      </c>
      <c r="N425" s="5">
        <f t="shared" si="9"/>
        <v>0</v>
      </c>
    </row>
    <row r="426" spans="2:14" x14ac:dyDescent="0.2">
      <c r="B426" s="3">
        <v>43933</v>
      </c>
      <c r="C426" s="4" t="s">
        <v>220</v>
      </c>
      <c r="D426" s="4">
        <v>2</v>
      </c>
      <c r="E426" s="4"/>
      <c r="F426" s="4" t="s">
        <v>105</v>
      </c>
      <c r="G426" s="4"/>
      <c r="H426" s="4">
        <v>1</v>
      </c>
      <c r="I426" s="4">
        <v>1</v>
      </c>
      <c r="J426" s="4"/>
      <c r="K426" s="4"/>
      <c r="L426" s="6"/>
      <c r="M426" s="5"/>
      <c r="N426" s="5">
        <f t="shared" si="9"/>
        <v>0.5</v>
      </c>
    </row>
    <row r="427" spans="2:14" x14ac:dyDescent="0.2">
      <c r="B427" s="3">
        <v>43933</v>
      </c>
      <c r="C427" s="4" t="s">
        <v>219</v>
      </c>
      <c r="D427" s="4">
        <v>1</v>
      </c>
      <c r="E427" s="4"/>
      <c r="F427" s="4" t="s">
        <v>105</v>
      </c>
      <c r="G427" s="4"/>
      <c r="H427" s="4"/>
      <c r="I427" s="4">
        <v>1</v>
      </c>
      <c r="J427" s="4"/>
      <c r="K427" s="4"/>
      <c r="L427" s="6"/>
      <c r="M427" s="5"/>
      <c r="N427" s="5">
        <f t="shared" si="9"/>
        <v>0</v>
      </c>
    </row>
    <row r="428" spans="2:14" x14ac:dyDescent="0.2">
      <c r="B428" s="3">
        <v>43933</v>
      </c>
      <c r="C428" s="4" t="s">
        <v>222</v>
      </c>
      <c r="D428" s="4">
        <v>1</v>
      </c>
      <c r="E428" s="4"/>
      <c r="F428" s="4" t="s">
        <v>105</v>
      </c>
      <c r="G428" s="4"/>
      <c r="H428" s="4"/>
      <c r="I428" s="4">
        <v>1</v>
      </c>
      <c r="J428" s="4"/>
      <c r="K428" s="4"/>
      <c r="L428" s="6"/>
      <c r="M428" s="5"/>
      <c r="N428" s="5">
        <f t="shared" si="9"/>
        <v>0</v>
      </c>
    </row>
    <row r="429" spans="2:14" x14ac:dyDescent="0.2">
      <c r="B429" s="19">
        <v>43935</v>
      </c>
      <c r="C429" s="20" t="s">
        <v>10</v>
      </c>
      <c r="D429" s="26">
        <v>586941</v>
      </c>
      <c r="E429" s="26">
        <v>26641</v>
      </c>
      <c r="F429" s="26">
        <v>23640</v>
      </c>
      <c r="G429" s="26">
        <v>1535</v>
      </c>
      <c r="H429" s="21">
        <v>36948</v>
      </c>
      <c r="I429" s="21">
        <v>526353</v>
      </c>
      <c r="J429" s="21">
        <v>12772</v>
      </c>
      <c r="K429" s="21">
        <v>2943955</v>
      </c>
      <c r="L429" s="22">
        <f t="shared" ref="L429:L460" si="12">SUM(F429/D429)</f>
        <v>4.0276620648412705E-2</v>
      </c>
      <c r="M429" s="23">
        <f t="shared" ref="M429:M434" si="13">SUM(D429/K429)</f>
        <v>0.19937159365547366</v>
      </c>
      <c r="N429" s="28">
        <f>H429/D429</f>
        <v>6.295010912510797E-2</v>
      </c>
    </row>
    <row r="430" spans="2:14" x14ac:dyDescent="0.2">
      <c r="B430" s="19">
        <v>43935</v>
      </c>
      <c r="C430" s="20" t="s">
        <v>11</v>
      </c>
      <c r="D430" s="21">
        <v>170099</v>
      </c>
      <c r="E430" s="21">
        <v>3268</v>
      </c>
      <c r="F430" s="21">
        <v>17756</v>
      </c>
      <c r="G430" s="21">
        <v>547</v>
      </c>
      <c r="H430" s="21">
        <v>64727</v>
      </c>
      <c r="I430" s="21">
        <v>87616</v>
      </c>
      <c r="J430" s="21">
        <v>7371</v>
      </c>
      <c r="K430" s="21">
        <v>600000</v>
      </c>
      <c r="L430" s="22">
        <f t="shared" si="12"/>
        <v>0.10438626917265828</v>
      </c>
      <c r="M430" s="23">
        <f t="shared" si="13"/>
        <v>0.28349833333333335</v>
      </c>
      <c r="N430" s="23">
        <f>H430/D430</f>
        <v>0.38052545870346094</v>
      </c>
    </row>
    <row r="431" spans="2:14" x14ac:dyDescent="0.2">
      <c r="B431" s="19">
        <v>43935</v>
      </c>
      <c r="C431" s="20" t="s">
        <v>12</v>
      </c>
      <c r="D431" s="21">
        <v>159516</v>
      </c>
      <c r="E431" s="21">
        <v>3153</v>
      </c>
      <c r="F431" s="21">
        <v>20465</v>
      </c>
      <c r="G431" s="21">
        <v>566</v>
      </c>
      <c r="H431" s="21">
        <v>35435</v>
      </c>
      <c r="I431" s="21">
        <v>103616</v>
      </c>
      <c r="J431" s="21">
        <v>3260</v>
      </c>
      <c r="K431" s="21">
        <v>1046910</v>
      </c>
      <c r="L431" s="22">
        <f t="shared" si="12"/>
        <v>0.12829434037964843</v>
      </c>
      <c r="M431" s="23">
        <f t="shared" si="13"/>
        <v>0.15236839842966443</v>
      </c>
      <c r="N431" s="23">
        <f>H431/D431</f>
        <v>0.22214072569522805</v>
      </c>
    </row>
    <row r="432" spans="2:14" x14ac:dyDescent="0.2">
      <c r="B432" s="19">
        <v>43935</v>
      </c>
      <c r="C432" s="20" t="s">
        <v>14</v>
      </c>
      <c r="D432" s="21">
        <v>136779</v>
      </c>
      <c r="E432" s="21">
        <v>4188</v>
      </c>
      <c r="F432" s="21">
        <v>14967</v>
      </c>
      <c r="G432" s="21">
        <v>574</v>
      </c>
      <c r="H432" s="21">
        <v>27718</v>
      </c>
      <c r="I432" s="21">
        <v>94094</v>
      </c>
      <c r="J432" s="21">
        <v>6821</v>
      </c>
      <c r="K432" s="21">
        <v>333807</v>
      </c>
      <c r="L432" s="22">
        <f t="shared" si="12"/>
        <v>0.10942469238698924</v>
      </c>
      <c r="M432" s="28">
        <f t="shared" si="13"/>
        <v>0.40975473851656796</v>
      </c>
      <c r="N432" s="23">
        <f>H432/D432</f>
        <v>0.20264806732027577</v>
      </c>
    </row>
    <row r="433" spans="2:14" x14ac:dyDescent="0.2">
      <c r="B433" s="19">
        <v>43935</v>
      </c>
      <c r="C433" s="20" t="s">
        <v>13</v>
      </c>
      <c r="D433" s="21">
        <v>130072</v>
      </c>
      <c r="E433" s="21">
        <v>2218</v>
      </c>
      <c r="F433" s="21">
        <v>3194</v>
      </c>
      <c r="G433" s="21">
        <v>172</v>
      </c>
      <c r="H433" s="21">
        <v>64300</v>
      </c>
      <c r="I433" s="21">
        <v>62578</v>
      </c>
      <c r="J433" s="21">
        <v>4895</v>
      </c>
      <c r="K433" s="21">
        <v>1317887</v>
      </c>
      <c r="L433" s="30">
        <f t="shared" si="12"/>
        <v>2.4555630727597023E-2</v>
      </c>
      <c r="M433" s="29">
        <f t="shared" si="13"/>
        <v>9.8697384525380405E-2</v>
      </c>
      <c r="N433" s="23">
        <f>H433/D433</f>
        <v>0.4943415954240728</v>
      </c>
    </row>
    <row r="434" spans="2:14" x14ac:dyDescent="0.2">
      <c r="B434" s="19">
        <v>43935</v>
      </c>
      <c r="C434" s="20" t="s">
        <v>16</v>
      </c>
      <c r="D434" s="21">
        <v>88621</v>
      </c>
      <c r="E434" s="21">
        <v>4342</v>
      </c>
      <c r="F434" s="21">
        <v>11329</v>
      </c>
      <c r="G434" s="21">
        <v>717</v>
      </c>
      <c r="H434" s="21" t="s">
        <v>233</v>
      </c>
      <c r="I434" s="21">
        <v>76948</v>
      </c>
      <c r="J434" s="21">
        <v>1559</v>
      </c>
      <c r="K434" s="21">
        <v>367667</v>
      </c>
      <c r="L434" s="27">
        <f t="shared" si="12"/>
        <v>0.12783651730402501</v>
      </c>
      <c r="M434" s="23">
        <f t="shared" si="13"/>
        <v>0.24103604620485386</v>
      </c>
      <c r="N434" s="23" t="s">
        <v>233</v>
      </c>
    </row>
    <row r="435" spans="2:14" x14ac:dyDescent="0.2">
      <c r="B435" s="19">
        <v>43935</v>
      </c>
      <c r="C435" s="20" t="s">
        <v>9</v>
      </c>
      <c r="D435" s="21">
        <v>82160</v>
      </c>
      <c r="E435" s="31">
        <v>108</v>
      </c>
      <c r="F435" s="21">
        <v>3341</v>
      </c>
      <c r="G435" s="31">
        <v>2</v>
      </c>
      <c r="H435" s="21">
        <v>77663</v>
      </c>
      <c r="I435" s="21">
        <v>1156</v>
      </c>
      <c r="J435" s="21">
        <v>121</v>
      </c>
      <c r="K435" s="21">
        <v>0</v>
      </c>
      <c r="L435" s="22">
        <f t="shared" si="12"/>
        <v>4.0664556962025318E-2</v>
      </c>
      <c r="M435" s="23" t="s">
        <v>233</v>
      </c>
      <c r="N435" s="29">
        <f t="shared" ref="N435:N498" si="14">H435/D435</f>
        <v>0.94526533592989292</v>
      </c>
    </row>
    <row r="436" spans="2:14" x14ac:dyDescent="0.2">
      <c r="B436" s="19">
        <v>43935</v>
      </c>
      <c r="C436" s="20" t="s">
        <v>15</v>
      </c>
      <c r="D436" s="21">
        <v>73303</v>
      </c>
      <c r="E436" s="21">
        <v>1617</v>
      </c>
      <c r="F436" s="21">
        <v>4585</v>
      </c>
      <c r="G436" s="21">
        <v>111</v>
      </c>
      <c r="H436" s="21">
        <v>45983</v>
      </c>
      <c r="I436" s="21">
        <v>22735</v>
      </c>
      <c r="J436" s="21">
        <v>3877</v>
      </c>
      <c r="K436" s="21">
        <v>275427</v>
      </c>
      <c r="L436" s="22">
        <f t="shared" si="12"/>
        <v>6.2548599648036232E-2</v>
      </c>
      <c r="M436" s="23">
        <f t="shared" ref="M436:M467" si="15">SUM(D436/K436)</f>
        <v>0.26614311596176121</v>
      </c>
      <c r="N436" s="23">
        <f t="shared" si="14"/>
        <v>0.62730038334038174</v>
      </c>
    </row>
    <row r="437" spans="2:14" x14ac:dyDescent="0.2">
      <c r="B437" s="19">
        <v>43935</v>
      </c>
      <c r="C437" s="20" t="s">
        <v>17</v>
      </c>
      <c r="D437" s="21">
        <v>61049</v>
      </c>
      <c r="E437" s="21">
        <v>4093</v>
      </c>
      <c r="F437" s="31">
        <v>1296</v>
      </c>
      <c r="G437" s="21">
        <v>98</v>
      </c>
      <c r="H437" s="21">
        <v>3957</v>
      </c>
      <c r="I437" s="21">
        <v>55796</v>
      </c>
      <c r="J437" s="21">
        <v>1786</v>
      </c>
      <c r="K437" s="21">
        <v>410556</v>
      </c>
      <c r="L437" s="30">
        <f t="shared" si="12"/>
        <v>2.122884895739488E-2</v>
      </c>
      <c r="M437" s="23">
        <f t="shared" si="15"/>
        <v>0.14869835052952582</v>
      </c>
      <c r="N437" s="28">
        <f t="shared" si="14"/>
        <v>6.4816786515749639E-2</v>
      </c>
    </row>
    <row r="438" spans="2:14" x14ac:dyDescent="0.2">
      <c r="B438" s="19">
        <v>43935</v>
      </c>
      <c r="C438" s="20" t="s">
        <v>18</v>
      </c>
      <c r="D438" s="31">
        <v>30589</v>
      </c>
      <c r="E438" s="21">
        <v>942</v>
      </c>
      <c r="F438" s="21">
        <v>3903</v>
      </c>
      <c r="G438" s="21">
        <v>303</v>
      </c>
      <c r="H438" s="21">
        <v>6707</v>
      </c>
      <c r="I438" s="21">
        <v>19979</v>
      </c>
      <c r="J438" s="21">
        <v>1234</v>
      </c>
      <c r="K438" s="21">
        <v>102151</v>
      </c>
      <c r="L438" s="27">
        <f t="shared" si="12"/>
        <v>0.12759488705090066</v>
      </c>
      <c r="M438" s="23">
        <f t="shared" si="15"/>
        <v>0.2994488551262347</v>
      </c>
      <c r="N438" s="23">
        <f t="shared" si="14"/>
        <v>0.21926182614665402</v>
      </c>
    </row>
    <row r="439" spans="2:14" x14ac:dyDescent="0.2">
      <c r="B439" s="3">
        <v>43935</v>
      </c>
      <c r="C439" s="4" t="s">
        <v>20</v>
      </c>
      <c r="D439" s="4">
        <v>26551</v>
      </c>
      <c r="E439" s="4">
        <v>964</v>
      </c>
      <c r="F439" s="4">
        <v>2823</v>
      </c>
      <c r="G439" s="4">
        <v>86</v>
      </c>
      <c r="H439" s="4">
        <v>250</v>
      </c>
      <c r="I439" s="4">
        <v>23478</v>
      </c>
      <c r="J439" s="4">
        <v>1358</v>
      </c>
      <c r="K439" s="4">
        <v>115992</v>
      </c>
      <c r="L439" s="7">
        <f t="shared" si="12"/>
        <v>0.10632367895747806</v>
      </c>
      <c r="M439" s="2">
        <f t="shared" si="15"/>
        <v>0.22890371749775848</v>
      </c>
      <c r="N439" s="1">
        <f t="shared" si="14"/>
        <v>9.4158412112538142E-3</v>
      </c>
    </row>
    <row r="440" spans="2:14" x14ac:dyDescent="0.2">
      <c r="B440" s="3">
        <v>43935</v>
      </c>
      <c r="C440" s="4" t="s">
        <v>19</v>
      </c>
      <c r="D440" s="4">
        <v>25688</v>
      </c>
      <c r="E440" s="4">
        <v>273</v>
      </c>
      <c r="F440" s="4">
        <v>1138</v>
      </c>
      <c r="G440" s="4">
        <v>32</v>
      </c>
      <c r="H440" s="4">
        <v>13700</v>
      </c>
      <c r="I440" s="4">
        <v>10850</v>
      </c>
      <c r="J440" s="4">
        <v>386</v>
      </c>
      <c r="K440" s="4">
        <v>193800</v>
      </c>
      <c r="L440" s="7">
        <f t="shared" si="12"/>
        <v>4.4300840859545311E-2</v>
      </c>
      <c r="M440" s="2">
        <f t="shared" si="15"/>
        <v>0.13254901960784313</v>
      </c>
      <c r="N440" s="1">
        <f t="shared" si="14"/>
        <v>0.53332295235129246</v>
      </c>
    </row>
    <row r="441" spans="2:14" x14ac:dyDescent="0.2">
      <c r="B441" s="3">
        <v>43935</v>
      </c>
      <c r="C441" s="4" t="s">
        <v>21</v>
      </c>
      <c r="D441" s="4">
        <v>25680</v>
      </c>
      <c r="E441" s="4">
        <v>1297</v>
      </c>
      <c r="F441" s="4">
        <v>780</v>
      </c>
      <c r="G441" s="4">
        <v>63</v>
      </c>
      <c r="H441" s="4">
        <v>7756</v>
      </c>
      <c r="I441" s="4">
        <v>17144</v>
      </c>
      <c r="J441" s="4">
        <v>557</v>
      </c>
      <c r="K441" s="4">
        <v>437475</v>
      </c>
      <c r="L441" s="7">
        <f t="shared" si="12"/>
        <v>3.0373831775700934E-2</v>
      </c>
      <c r="M441" s="2">
        <f t="shared" si="15"/>
        <v>5.8700497171266929E-2</v>
      </c>
      <c r="N441" s="1">
        <f t="shared" si="14"/>
        <v>0.30202492211838006</v>
      </c>
    </row>
    <row r="442" spans="2:14" x14ac:dyDescent="0.2">
      <c r="B442" s="3">
        <v>43935</v>
      </c>
      <c r="C442" s="4" t="s">
        <v>22</v>
      </c>
      <c r="D442" s="4">
        <v>23430</v>
      </c>
      <c r="E442" s="4">
        <v>1238</v>
      </c>
      <c r="F442" s="4">
        <v>1328</v>
      </c>
      <c r="G442" s="4">
        <v>105</v>
      </c>
      <c r="H442" s="4">
        <v>173</v>
      </c>
      <c r="I442" s="4">
        <v>21929</v>
      </c>
      <c r="J442" s="4">
        <v>296</v>
      </c>
      <c r="K442" s="4">
        <v>62985</v>
      </c>
      <c r="L442" s="7">
        <f t="shared" si="12"/>
        <v>5.6679470763977807E-2</v>
      </c>
      <c r="M442" s="2">
        <f t="shared" si="15"/>
        <v>0.37199333174565374</v>
      </c>
      <c r="N442" s="1">
        <f t="shared" si="14"/>
        <v>7.3836961160904822E-3</v>
      </c>
    </row>
    <row r="443" spans="2:14" x14ac:dyDescent="0.2">
      <c r="B443" s="3">
        <v>43935</v>
      </c>
      <c r="C443" s="4" t="s">
        <v>26</v>
      </c>
      <c r="D443" s="4">
        <v>18328</v>
      </c>
      <c r="E443" s="4">
        <v>2558</v>
      </c>
      <c r="F443" s="4">
        <v>148</v>
      </c>
      <c r="G443" s="4">
        <v>18</v>
      </c>
      <c r="H443" s="4">
        <v>1470</v>
      </c>
      <c r="I443" s="4">
        <v>16710</v>
      </c>
      <c r="J443" s="4">
        <v>8</v>
      </c>
      <c r="K443" s="4">
        <v>1300000</v>
      </c>
      <c r="L443" s="7">
        <f t="shared" si="12"/>
        <v>8.0750763858577039E-3</v>
      </c>
      <c r="M443" s="2">
        <f t="shared" si="15"/>
        <v>1.4098461538461539E-2</v>
      </c>
      <c r="N443" s="1">
        <f t="shared" si="14"/>
        <v>8.0205150589262336E-2</v>
      </c>
    </row>
    <row r="444" spans="2:14" x14ac:dyDescent="0.2">
      <c r="B444" s="3">
        <v>43935</v>
      </c>
      <c r="C444" s="4" t="s">
        <v>23</v>
      </c>
      <c r="D444" s="4">
        <v>16934</v>
      </c>
      <c r="E444" s="4">
        <v>349</v>
      </c>
      <c r="F444" s="4">
        <v>535</v>
      </c>
      <c r="G444" s="4">
        <v>31</v>
      </c>
      <c r="H444" s="4">
        <v>277</v>
      </c>
      <c r="I444" s="4">
        <v>16122</v>
      </c>
      <c r="J444" s="4">
        <v>188</v>
      </c>
      <c r="K444" s="4">
        <v>182707</v>
      </c>
      <c r="L444" s="7">
        <f t="shared" si="12"/>
        <v>3.1593244360458253E-2</v>
      </c>
      <c r="M444" s="2">
        <f t="shared" si="15"/>
        <v>9.26839146830718E-2</v>
      </c>
      <c r="N444" s="1">
        <f t="shared" si="14"/>
        <v>1.635762371560175E-2</v>
      </c>
    </row>
    <row r="445" spans="2:14" x14ac:dyDescent="0.2">
      <c r="B445" s="3">
        <v>43935</v>
      </c>
      <c r="C445" s="4" t="s">
        <v>24</v>
      </c>
      <c r="D445" s="4">
        <v>14041</v>
      </c>
      <c r="E445" s="4">
        <v>96</v>
      </c>
      <c r="F445" s="4">
        <v>368</v>
      </c>
      <c r="G445" s="4">
        <v>18</v>
      </c>
      <c r="H445" s="4">
        <v>7343</v>
      </c>
      <c r="I445" s="4">
        <v>6330</v>
      </c>
      <c r="J445" s="4">
        <v>239</v>
      </c>
      <c r="K445" s="4">
        <v>148412</v>
      </c>
      <c r="L445" s="7">
        <f t="shared" si="12"/>
        <v>2.620895947582081E-2</v>
      </c>
      <c r="M445" s="2">
        <f t="shared" si="15"/>
        <v>9.4608252701937845E-2</v>
      </c>
      <c r="N445" s="1">
        <f t="shared" si="14"/>
        <v>0.52296844954063104</v>
      </c>
    </row>
    <row r="446" spans="2:14" x14ac:dyDescent="0.2">
      <c r="B446" s="3">
        <v>43935</v>
      </c>
      <c r="C446" s="4" t="s">
        <v>27</v>
      </c>
      <c r="D446" s="4">
        <v>11586</v>
      </c>
      <c r="E446" s="4">
        <v>441</v>
      </c>
      <c r="F446" s="4">
        <v>116</v>
      </c>
      <c r="G446" s="4">
        <v>13</v>
      </c>
      <c r="H446" s="4">
        <v>1855</v>
      </c>
      <c r="I446" s="4">
        <v>9615</v>
      </c>
      <c r="J446" s="4">
        <v>181</v>
      </c>
      <c r="K446" s="4">
        <v>117339</v>
      </c>
      <c r="L446" s="7">
        <f t="shared" si="12"/>
        <v>1.0012083549110996E-2</v>
      </c>
      <c r="M446" s="2">
        <f t="shared" si="15"/>
        <v>9.873954951039296E-2</v>
      </c>
      <c r="N446" s="1">
        <f t="shared" si="14"/>
        <v>0.1601070257206974</v>
      </c>
    </row>
    <row r="447" spans="2:14" x14ac:dyDescent="0.2">
      <c r="B447" s="3">
        <v>43935</v>
      </c>
      <c r="C447" s="4" t="s">
        <v>28</v>
      </c>
      <c r="D447" s="4">
        <v>10948</v>
      </c>
      <c r="E447" s="4">
        <v>465</v>
      </c>
      <c r="F447" s="4">
        <v>919</v>
      </c>
      <c r="G447" s="4">
        <v>20</v>
      </c>
      <c r="H447" s="4">
        <v>381</v>
      </c>
      <c r="I447" s="4">
        <v>9648</v>
      </c>
      <c r="J447" s="4">
        <v>859</v>
      </c>
      <c r="K447" s="4">
        <v>54700</v>
      </c>
      <c r="L447" s="7">
        <f t="shared" si="12"/>
        <v>8.3942272561198392E-2</v>
      </c>
      <c r="M447" s="2">
        <f t="shared" si="15"/>
        <v>0.20014625228519195</v>
      </c>
      <c r="N447" s="1">
        <f t="shared" si="14"/>
        <v>3.4800876872488125E-2</v>
      </c>
    </row>
    <row r="448" spans="2:14" x14ac:dyDescent="0.2">
      <c r="B448" s="3">
        <v>43935</v>
      </c>
      <c r="C448" s="4" t="s">
        <v>30</v>
      </c>
      <c r="D448" s="4">
        <v>10647</v>
      </c>
      <c r="E448" s="4">
        <v>992</v>
      </c>
      <c r="F448" s="4">
        <v>365</v>
      </c>
      <c r="G448" s="4">
        <v>31</v>
      </c>
      <c r="H448" s="4">
        <v>25</v>
      </c>
      <c r="I448" s="4">
        <v>10257</v>
      </c>
      <c r="J448" s="4">
        <v>194</v>
      </c>
      <c r="K448" s="4">
        <v>72000</v>
      </c>
      <c r="L448" s="7">
        <f t="shared" si="12"/>
        <v>3.4281957358880434E-2</v>
      </c>
      <c r="M448" s="2">
        <f t="shared" si="15"/>
        <v>0.14787500000000001</v>
      </c>
      <c r="N448" s="1">
        <f t="shared" si="14"/>
        <v>2.3480792711561942E-3</v>
      </c>
    </row>
    <row r="449" spans="2:14" x14ac:dyDescent="0.2">
      <c r="B449" s="3">
        <v>43935</v>
      </c>
      <c r="C449" s="4" t="s">
        <v>25</v>
      </c>
      <c r="D449" s="4">
        <v>10537</v>
      </c>
      <c r="E449" s="4">
        <v>25</v>
      </c>
      <c r="F449" s="4">
        <v>217</v>
      </c>
      <c r="G449" s="4">
        <v>3</v>
      </c>
      <c r="H449" s="4">
        <v>7447</v>
      </c>
      <c r="I449" s="4">
        <v>2873</v>
      </c>
      <c r="J449" s="4">
        <v>55</v>
      </c>
      <c r="K449" s="4">
        <v>514621</v>
      </c>
      <c r="L449" s="7">
        <f t="shared" si="12"/>
        <v>2.0594096991553575E-2</v>
      </c>
      <c r="M449" s="2">
        <f t="shared" si="15"/>
        <v>2.0475262377555523E-2</v>
      </c>
      <c r="N449" s="1">
        <f t="shared" si="14"/>
        <v>0.70674765113409888</v>
      </c>
    </row>
    <row r="450" spans="2:14" x14ac:dyDescent="0.2">
      <c r="B450" s="3">
        <v>43935</v>
      </c>
      <c r="C450" s="4" t="s">
        <v>29</v>
      </c>
      <c r="D450" s="4">
        <v>10453</v>
      </c>
      <c r="E450" s="4">
        <v>1248</v>
      </c>
      <c r="F450" s="4">
        <v>358</v>
      </c>
      <c r="G450" s="4">
        <v>27</v>
      </c>
      <c r="H450" s="4">
        <v>1181</v>
      </c>
      <c r="I450" s="4">
        <v>8914</v>
      </c>
      <c r="J450" s="4">
        <v>0</v>
      </c>
      <c r="K450" s="4">
        <v>189111</v>
      </c>
      <c r="L450" s="7">
        <f t="shared" si="12"/>
        <v>3.4248541088682673E-2</v>
      </c>
      <c r="M450" s="2">
        <f t="shared" si="15"/>
        <v>5.5274415554885756E-2</v>
      </c>
      <c r="N450" s="1">
        <f t="shared" si="14"/>
        <v>0.11298191906629676</v>
      </c>
    </row>
    <row r="451" spans="2:14" x14ac:dyDescent="0.2">
      <c r="B451" s="3">
        <v>43935</v>
      </c>
      <c r="C451" s="4" t="s">
        <v>38</v>
      </c>
      <c r="D451" s="4">
        <v>9784</v>
      </c>
      <c r="E451" s="4">
        <v>2265</v>
      </c>
      <c r="F451" s="4">
        <v>216</v>
      </c>
      <c r="G451" s="4">
        <v>23</v>
      </c>
      <c r="H451" s="4">
        <v>2642</v>
      </c>
      <c r="I451" s="4">
        <v>6926</v>
      </c>
      <c r="J451" s="4">
        <v>143</v>
      </c>
      <c r="K451" s="4">
        <v>87116</v>
      </c>
      <c r="L451" s="7">
        <f t="shared" si="12"/>
        <v>2.2076860179885527E-2</v>
      </c>
      <c r="M451" s="2">
        <f t="shared" si="15"/>
        <v>0.11231002341705312</v>
      </c>
      <c r="N451" s="1">
        <f t="shared" si="14"/>
        <v>0.27003270645952576</v>
      </c>
    </row>
    <row r="452" spans="2:14" x14ac:dyDescent="0.2">
      <c r="B452" s="3">
        <v>43935</v>
      </c>
      <c r="C452" s="4" t="s">
        <v>37</v>
      </c>
      <c r="D452" s="4">
        <v>7618</v>
      </c>
      <c r="E452" s="4">
        <v>248</v>
      </c>
      <c r="F452" s="4">
        <v>143</v>
      </c>
      <c r="G452" s="4">
        <v>20</v>
      </c>
      <c r="H452" s="4">
        <v>799</v>
      </c>
      <c r="I452" s="4">
        <v>6676</v>
      </c>
      <c r="J452" s="4">
        <v>135</v>
      </c>
      <c r="K452" s="4">
        <v>77381</v>
      </c>
      <c r="L452" s="7">
        <f t="shared" si="12"/>
        <v>1.877133105802048E-2</v>
      </c>
      <c r="M452" s="2">
        <f t="shared" si="15"/>
        <v>9.8447939416652669E-2</v>
      </c>
      <c r="N452" s="1">
        <f t="shared" si="14"/>
        <v>0.10488317143607245</v>
      </c>
    </row>
    <row r="453" spans="2:14" x14ac:dyDescent="0.2">
      <c r="B453" s="3">
        <v>43935</v>
      </c>
      <c r="C453" s="4" t="s">
        <v>40</v>
      </c>
      <c r="D453" s="4">
        <v>7529</v>
      </c>
      <c r="E453" s="4">
        <v>63</v>
      </c>
      <c r="F453" s="4">
        <v>355</v>
      </c>
      <c r="G453" s="4">
        <v>22</v>
      </c>
      <c r="H453" s="4">
        <v>597</v>
      </c>
      <c r="I453" s="4">
        <v>6577</v>
      </c>
      <c r="J453" s="4">
        <v>121</v>
      </c>
      <c r="K453" s="4">
        <v>24553</v>
      </c>
      <c r="L453" s="7">
        <f t="shared" si="12"/>
        <v>4.715101607119139E-2</v>
      </c>
      <c r="M453" s="2">
        <f t="shared" si="15"/>
        <v>0.30664277277725738</v>
      </c>
      <c r="N453" s="1">
        <f t="shared" si="14"/>
        <v>7.9293398857750039E-2</v>
      </c>
    </row>
    <row r="454" spans="2:14" x14ac:dyDescent="0.2">
      <c r="B454" s="3">
        <v>43935</v>
      </c>
      <c r="C454" s="4" t="s">
        <v>33</v>
      </c>
      <c r="D454" s="4">
        <v>7525</v>
      </c>
      <c r="E454" s="4">
        <v>312</v>
      </c>
      <c r="F454" s="4">
        <v>82</v>
      </c>
      <c r="G454" s="4">
        <v>2</v>
      </c>
      <c r="H454" s="4">
        <v>2367</v>
      </c>
      <c r="I454" s="4">
        <v>5076</v>
      </c>
      <c r="J454" s="4">
        <v>387</v>
      </c>
      <c r="K454" s="4">
        <v>85035</v>
      </c>
      <c r="L454" s="7">
        <f t="shared" si="12"/>
        <v>1.0897009966777409E-2</v>
      </c>
      <c r="M454" s="2">
        <f t="shared" si="15"/>
        <v>8.8492973481507614E-2</v>
      </c>
      <c r="N454" s="1">
        <f t="shared" si="14"/>
        <v>0.31455149501661128</v>
      </c>
    </row>
    <row r="455" spans="2:14" x14ac:dyDescent="0.2">
      <c r="B455" s="3">
        <v>43935</v>
      </c>
      <c r="C455" s="4" t="s">
        <v>35</v>
      </c>
      <c r="D455" s="4">
        <v>6934</v>
      </c>
      <c r="E455" s="4">
        <v>260</v>
      </c>
      <c r="F455" s="4">
        <v>245</v>
      </c>
      <c r="G455" s="4">
        <v>13</v>
      </c>
      <c r="H455" s="4">
        <v>487</v>
      </c>
      <c r="I455" s="4">
        <v>6202</v>
      </c>
      <c r="J455" s="4">
        <v>160</v>
      </c>
      <c r="K455" s="4">
        <v>143630</v>
      </c>
      <c r="L455" s="7">
        <f t="shared" si="12"/>
        <v>3.5333141044130371E-2</v>
      </c>
      <c r="M455" s="2">
        <f t="shared" si="15"/>
        <v>4.827682239086542E-2</v>
      </c>
      <c r="N455" s="1">
        <f t="shared" si="14"/>
        <v>7.0233631381597925E-2</v>
      </c>
    </row>
    <row r="456" spans="2:14" x14ac:dyDescent="0.2">
      <c r="B456" s="3">
        <v>43935</v>
      </c>
      <c r="C456" s="4" t="s">
        <v>39</v>
      </c>
      <c r="D456" s="4">
        <v>6633</v>
      </c>
      <c r="E456" s="4">
        <v>333</v>
      </c>
      <c r="F456" s="4">
        <v>331</v>
      </c>
      <c r="G456" s="4">
        <v>15</v>
      </c>
      <c r="H456" s="4">
        <v>914</v>
      </c>
      <c r="I456" s="4">
        <v>5388</v>
      </c>
      <c r="J456" s="4">
        <v>231</v>
      </c>
      <c r="K456" s="4">
        <v>67204</v>
      </c>
      <c r="L456" s="7">
        <f t="shared" si="12"/>
        <v>4.9902005125885725E-2</v>
      </c>
      <c r="M456" s="2">
        <f t="shared" si="15"/>
        <v>9.8699482173680145E-2</v>
      </c>
      <c r="N456" s="1">
        <f t="shared" si="14"/>
        <v>0.13779586913915273</v>
      </c>
    </row>
    <row r="457" spans="2:14" x14ac:dyDescent="0.2">
      <c r="B457" s="3">
        <v>43935</v>
      </c>
      <c r="C457" s="4" t="s">
        <v>31</v>
      </c>
      <c r="D457" s="4">
        <v>6603</v>
      </c>
      <c r="E457" s="4">
        <v>78</v>
      </c>
      <c r="F457" s="4">
        <v>134</v>
      </c>
      <c r="G457" s="4">
        <v>6</v>
      </c>
      <c r="H457" s="4">
        <v>32</v>
      </c>
      <c r="I457" s="4">
        <v>6437</v>
      </c>
      <c r="J457" s="4">
        <v>59</v>
      </c>
      <c r="K457" s="4">
        <v>127305</v>
      </c>
      <c r="L457" s="7">
        <f t="shared" si="12"/>
        <v>2.0293805845827653E-2</v>
      </c>
      <c r="M457" s="2">
        <f t="shared" si="15"/>
        <v>5.1867562153882406E-2</v>
      </c>
      <c r="N457" s="1">
        <f t="shared" si="14"/>
        <v>4.8462819930334697E-3</v>
      </c>
    </row>
    <row r="458" spans="2:14" x14ac:dyDescent="0.2">
      <c r="B458" s="3">
        <v>43935</v>
      </c>
      <c r="C458" s="4" t="s">
        <v>32</v>
      </c>
      <c r="D458" s="4">
        <v>6359</v>
      </c>
      <c r="E458" s="4">
        <v>46</v>
      </c>
      <c r="F458" s="4">
        <v>61</v>
      </c>
      <c r="G458" s="4">
        <v>2</v>
      </c>
      <c r="H458" s="4">
        <v>3494</v>
      </c>
      <c r="I458" s="4">
        <v>2804</v>
      </c>
      <c r="J458" s="4">
        <v>79</v>
      </c>
      <c r="K458" s="4">
        <v>362136</v>
      </c>
      <c r="L458" s="7">
        <f t="shared" si="12"/>
        <v>9.5927032552288096E-3</v>
      </c>
      <c r="M458" s="2">
        <f t="shared" si="15"/>
        <v>1.7559701327678E-2</v>
      </c>
      <c r="N458" s="1">
        <f t="shared" si="14"/>
        <v>0.54945746186507316</v>
      </c>
    </row>
    <row r="459" spans="2:14" x14ac:dyDescent="0.2">
      <c r="B459" s="3">
        <v>43935</v>
      </c>
      <c r="C459" s="4" t="s">
        <v>34</v>
      </c>
      <c r="D459" s="4">
        <v>6318</v>
      </c>
      <c r="E459" s="4">
        <v>144</v>
      </c>
      <c r="F459" s="4">
        <v>285</v>
      </c>
      <c r="G459" s="4">
        <v>12</v>
      </c>
      <c r="H459" s="4">
        <v>2235</v>
      </c>
      <c r="I459" s="4">
        <v>3798</v>
      </c>
      <c r="J459" s="4">
        <v>100</v>
      </c>
      <c r="K459" s="4">
        <v>72099</v>
      </c>
      <c r="L459" s="7">
        <f t="shared" si="12"/>
        <v>4.5109211775878441E-2</v>
      </c>
      <c r="M459" s="2">
        <f t="shared" si="15"/>
        <v>8.7629509424541258E-2</v>
      </c>
      <c r="N459" s="1">
        <f t="shared" si="14"/>
        <v>0.35375118708452041</v>
      </c>
    </row>
    <row r="460" spans="2:14" x14ac:dyDescent="0.2">
      <c r="B460" s="3">
        <v>43935</v>
      </c>
      <c r="C460" s="4" t="s">
        <v>36</v>
      </c>
      <c r="D460" s="4">
        <v>6059</v>
      </c>
      <c r="E460" s="4">
        <v>68</v>
      </c>
      <c r="F460" s="4">
        <v>143</v>
      </c>
      <c r="G460" s="4">
        <v>5</v>
      </c>
      <c r="H460" s="4">
        <v>519</v>
      </c>
      <c r="I460" s="4">
        <v>5397</v>
      </c>
      <c r="J460" s="4">
        <v>100</v>
      </c>
      <c r="K460" s="4">
        <v>128359</v>
      </c>
      <c r="L460" s="7">
        <f t="shared" si="12"/>
        <v>2.3601254332398087E-2</v>
      </c>
      <c r="M460" s="2">
        <f t="shared" si="15"/>
        <v>4.7203546303726265E-2</v>
      </c>
      <c r="N460" s="1">
        <f t="shared" si="14"/>
        <v>8.5657699290311931E-2</v>
      </c>
    </row>
    <row r="461" spans="2:14" x14ac:dyDescent="0.2">
      <c r="B461" s="3">
        <v>43935</v>
      </c>
      <c r="C461" s="4" t="s">
        <v>41</v>
      </c>
      <c r="D461" s="4">
        <v>5496</v>
      </c>
      <c r="E461" s="4">
        <v>266</v>
      </c>
      <c r="F461" s="4">
        <v>93</v>
      </c>
      <c r="G461" s="4">
        <v>2</v>
      </c>
      <c r="H461" s="4">
        <v>1095</v>
      </c>
      <c r="I461" s="4">
        <v>4308</v>
      </c>
      <c r="J461" s="4">
        <v>44</v>
      </c>
      <c r="K461" s="4">
        <v>65114</v>
      </c>
      <c r="L461" s="7">
        <f t="shared" ref="L461:L492" si="16">SUM(F461/D461)</f>
        <v>1.6921397379912665E-2</v>
      </c>
      <c r="M461" s="2">
        <f t="shared" si="15"/>
        <v>8.4405811346254259E-2</v>
      </c>
      <c r="N461" s="1">
        <f t="shared" si="14"/>
        <v>0.19923580786026202</v>
      </c>
    </row>
    <row r="462" spans="2:14" x14ac:dyDescent="0.2">
      <c r="B462" s="3">
        <v>43935</v>
      </c>
      <c r="C462" s="4" t="s">
        <v>45</v>
      </c>
      <c r="D462" s="4">
        <v>4934</v>
      </c>
      <c r="E462" s="4">
        <v>472</v>
      </c>
      <c r="F462" s="4">
        <v>65</v>
      </c>
      <c r="G462" s="4">
        <v>6</v>
      </c>
      <c r="H462" s="4">
        <v>805</v>
      </c>
      <c r="I462" s="4">
        <v>4064</v>
      </c>
      <c r="J462" s="4">
        <v>59</v>
      </c>
      <c r="K462" s="4">
        <v>115585</v>
      </c>
      <c r="L462" s="7">
        <f t="shared" si="16"/>
        <v>1.3173895419537901E-2</v>
      </c>
      <c r="M462" s="2">
        <f t="shared" si="15"/>
        <v>4.2687199896180299E-2</v>
      </c>
      <c r="N462" s="1">
        <f t="shared" si="14"/>
        <v>0.16315362788812324</v>
      </c>
    </row>
    <row r="463" spans="2:14" x14ac:dyDescent="0.2">
      <c r="B463" s="3">
        <v>43935</v>
      </c>
      <c r="C463" s="4" t="s">
        <v>43</v>
      </c>
      <c r="D463" s="4">
        <v>4932</v>
      </c>
      <c r="E463" s="4">
        <v>284</v>
      </c>
      <c r="F463" s="4">
        <v>315</v>
      </c>
      <c r="G463" s="4">
        <v>18</v>
      </c>
      <c r="H463" s="4">
        <v>242</v>
      </c>
      <c r="I463" s="4">
        <v>4375</v>
      </c>
      <c r="J463" s="4">
        <v>1</v>
      </c>
      <c r="K463" s="4">
        <v>33814</v>
      </c>
      <c r="L463" s="7">
        <f t="shared" si="16"/>
        <v>6.3868613138686137E-2</v>
      </c>
      <c r="M463" s="2">
        <f t="shared" si="15"/>
        <v>0.14585674572662211</v>
      </c>
      <c r="N463" s="1">
        <f t="shared" si="14"/>
        <v>4.9067315490673155E-2</v>
      </c>
    </row>
    <row r="464" spans="2:14" x14ac:dyDescent="0.2">
      <c r="B464" s="3">
        <v>43935</v>
      </c>
      <c r="C464" s="4" t="s">
        <v>42</v>
      </c>
      <c r="D464" s="4">
        <v>4817</v>
      </c>
      <c r="E464" s="4">
        <v>134</v>
      </c>
      <c r="F464" s="4">
        <v>77</v>
      </c>
      <c r="G464" s="4">
        <v>1</v>
      </c>
      <c r="H464" s="4">
        <v>2276</v>
      </c>
      <c r="I464" s="4">
        <v>2464</v>
      </c>
      <c r="J464" s="4">
        <v>66</v>
      </c>
      <c r="K464" s="4">
        <v>81730</v>
      </c>
      <c r="L464" s="7">
        <f t="shared" si="16"/>
        <v>1.5985052937512977E-2</v>
      </c>
      <c r="M464" s="2">
        <f t="shared" si="15"/>
        <v>5.8937966474978586E-2</v>
      </c>
      <c r="N464" s="1">
        <f t="shared" si="14"/>
        <v>0.47249325306207185</v>
      </c>
    </row>
    <row r="465" spans="2:14" x14ac:dyDescent="0.2">
      <c r="B465" s="3">
        <v>43935</v>
      </c>
      <c r="C465" s="4" t="s">
        <v>46</v>
      </c>
      <c r="D465" s="4">
        <v>4661</v>
      </c>
      <c r="E465" s="4">
        <v>442</v>
      </c>
      <c r="F465" s="4">
        <v>296</v>
      </c>
      <c r="G465" s="4">
        <v>23</v>
      </c>
      <c r="H465" s="4">
        <v>1843</v>
      </c>
      <c r="I465" s="4">
        <v>2522</v>
      </c>
      <c r="J465" s="4">
        <v>185</v>
      </c>
      <c r="K465" s="4">
        <v>36594</v>
      </c>
      <c r="L465" s="7">
        <f t="shared" si="16"/>
        <v>6.3505685475219911E-2</v>
      </c>
      <c r="M465" s="2">
        <f t="shared" si="15"/>
        <v>0.12737060720336668</v>
      </c>
      <c r="N465" s="1">
        <f t="shared" si="14"/>
        <v>0.3954087105771294</v>
      </c>
    </row>
    <row r="466" spans="2:14" x14ac:dyDescent="0.2">
      <c r="B466" s="3">
        <v>43935</v>
      </c>
      <c r="C466" s="4" t="s">
        <v>44</v>
      </c>
      <c r="D466" s="4">
        <v>4557</v>
      </c>
      <c r="E466" s="4">
        <v>316</v>
      </c>
      <c r="F466" s="4">
        <v>399</v>
      </c>
      <c r="G466" s="4">
        <v>26</v>
      </c>
      <c r="H466" s="4">
        <v>380</v>
      </c>
      <c r="I466" s="4">
        <v>3778</v>
      </c>
      <c r="J466" s="4">
        <v>0</v>
      </c>
      <c r="K466" s="4">
        <v>27075</v>
      </c>
      <c r="L466" s="7">
        <f t="shared" si="16"/>
        <v>8.755760368663594E-2</v>
      </c>
      <c r="M466" s="2">
        <f t="shared" si="15"/>
        <v>0.16831024930747923</v>
      </c>
      <c r="N466" s="1">
        <f t="shared" si="14"/>
        <v>8.3388193987272333E-2</v>
      </c>
    </row>
    <row r="467" spans="2:14" x14ac:dyDescent="0.2">
      <c r="B467" s="3">
        <v>43935</v>
      </c>
      <c r="C467" s="4" t="s">
        <v>48</v>
      </c>
      <c r="D467" s="4">
        <v>4521</v>
      </c>
      <c r="E467" s="4">
        <v>398</v>
      </c>
      <c r="F467" s="4">
        <v>25</v>
      </c>
      <c r="G467" s="4">
        <v>3</v>
      </c>
      <c r="H467" s="4">
        <v>852</v>
      </c>
      <c r="I467" s="4">
        <v>3644</v>
      </c>
      <c r="J467" s="4">
        <v>1</v>
      </c>
      <c r="K467" s="4">
        <v>648195</v>
      </c>
      <c r="L467" s="7">
        <f t="shared" si="16"/>
        <v>5.5297500552975009E-3</v>
      </c>
      <c r="M467" s="2">
        <f t="shared" si="15"/>
        <v>6.9747529678568952E-3</v>
      </c>
      <c r="N467" s="1">
        <f t="shared" si="14"/>
        <v>0.18845388188453882</v>
      </c>
    </row>
    <row r="468" spans="2:14" x14ac:dyDescent="0.2">
      <c r="B468" s="3">
        <v>43935</v>
      </c>
      <c r="C468" s="4" t="s">
        <v>49</v>
      </c>
      <c r="D468" s="4">
        <v>4054</v>
      </c>
      <c r="E468" s="4">
        <v>424</v>
      </c>
      <c r="F468" s="4">
        <v>85</v>
      </c>
      <c r="G468" s="4">
        <v>5</v>
      </c>
      <c r="H468" s="4">
        <v>400</v>
      </c>
      <c r="I468" s="4">
        <v>3569</v>
      </c>
      <c r="J468" s="4">
        <v>138</v>
      </c>
      <c r="K468" s="4">
        <v>20958</v>
      </c>
      <c r="L468" s="7">
        <f t="shared" si="16"/>
        <v>2.0966946225949679E-2</v>
      </c>
      <c r="M468" s="2">
        <f t="shared" ref="M468:M492" si="17">SUM(D468/K468)</f>
        <v>0.19343448802366639</v>
      </c>
      <c r="N468" s="1">
        <f t="shared" si="14"/>
        <v>9.8667982239763197E-2</v>
      </c>
    </row>
    <row r="469" spans="2:14" x14ac:dyDescent="0.2">
      <c r="B469" s="3">
        <v>43935</v>
      </c>
      <c r="C469" s="4" t="s">
        <v>50</v>
      </c>
      <c r="D469" s="4">
        <v>3472</v>
      </c>
      <c r="E469" s="4">
        <v>72</v>
      </c>
      <c r="F469" s="4">
        <v>94</v>
      </c>
      <c r="G469" s="4">
        <v>7</v>
      </c>
      <c r="H469" s="4">
        <v>61</v>
      </c>
      <c r="I469" s="4">
        <v>3317</v>
      </c>
      <c r="J469" s="4">
        <v>106</v>
      </c>
      <c r="K469" s="4">
        <v>15567</v>
      </c>
      <c r="L469" s="7">
        <f t="shared" si="16"/>
        <v>2.707373271889401E-2</v>
      </c>
      <c r="M469" s="2">
        <f t="shared" si="17"/>
        <v>0.22303590929530417</v>
      </c>
      <c r="N469" s="1">
        <f t="shared" si="14"/>
        <v>1.7569124423963134E-2</v>
      </c>
    </row>
    <row r="470" spans="2:14" x14ac:dyDescent="0.2">
      <c r="B470" s="3">
        <v>43935</v>
      </c>
      <c r="C470" s="4" t="s">
        <v>47</v>
      </c>
      <c r="D470" s="4">
        <v>3292</v>
      </c>
      <c r="E470" s="4">
        <v>11</v>
      </c>
      <c r="F470" s="4">
        <v>69</v>
      </c>
      <c r="G470" s="4">
        <v>3</v>
      </c>
      <c r="H470" s="4">
        <v>500</v>
      </c>
      <c r="I470" s="4">
        <v>2723</v>
      </c>
      <c r="J470" s="4">
        <v>30</v>
      </c>
      <c r="K470" s="4">
        <v>29315</v>
      </c>
      <c r="L470" s="7">
        <f t="shared" si="16"/>
        <v>2.0959902794653706E-2</v>
      </c>
      <c r="M470" s="2">
        <f t="shared" si="17"/>
        <v>0.11229745863892206</v>
      </c>
      <c r="N470" s="1">
        <f t="shared" si="14"/>
        <v>0.15188335358444716</v>
      </c>
    </row>
    <row r="471" spans="2:14" x14ac:dyDescent="0.2">
      <c r="B471" s="3">
        <v>43935</v>
      </c>
      <c r="C471" s="4" t="s">
        <v>53</v>
      </c>
      <c r="D471" s="4">
        <v>3231</v>
      </c>
      <c r="E471" s="4">
        <v>252</v>
      </c>
      <c r="F471" s="4">
        <v>7</v>
      </c>
      <c r="G471" s="4"/>
      <c r="H471" s="4">
        <v>334</v>
      </c>
      <c r="I471" s="4">
        <v>2890</v>
      </c>
      <c r="J471" s="4">
        <v>37</v>
      </c>
      <c r="K471" s="4">
        <v>50828</v>
      </c>
      <c r="L471" s="7">
        <f t="shared" si="16"/>
        <v>2.166511915815537E-3</v>
      </c>
      <c r="M471" s="2">
        <f t="shared" si="17"/>
        <v>6.356732509640356E-2</v>
      </c>
      <c r="N471" s="1">
        <f t="shared" si="14"/>
        <v>0.10337356855462705</v>
      </c>
    </row>
    <row r="472" spans="2:14" x14ac:dyDescent="0.2">
      <c r="B472" s="3">
        <v>43935</v>
      </c>
      <c r="C472" s="4" t="s">
        <v>54</v>
      </c>
      <c r="D472" s="4">
        <v>3167</v>
      </c>
      <c r="E472" s="4">
        <v>200</v>
      </c>
      <c r="F472" s="4">
        <v>177</v>
      </c>
      <c r="G472" s="4">
        <v>4</v>
      </c>
      <c r="H472" s="4">
        <v>152</v>
      </c>
      <c r="I472" s="4">
        <v>2838</v>
      </c>
      <c r="J472" s="4">
        <v>147</v>
      </c>
      <c r="K472" s="4">
        <v>9275</v>
      </c>
      <c r="L472" s="7">
        <f t="shared" si="16"/>
        <v>5.5888853804862644E-2</v>
      </c>
      <c r="M472" s="2">
        <f t="shared" si="17"/>
        <v>0.34145552560646902</v>
      </c>
      <c r="N472" s="1">
        <f t="shared" si="14"/>
        <v>4.7994947900221033E-2</v>
      </c>
    </row>
    <row r="473" spans="2:14" x14ac:dyDescent="0.2">
      <c r="B473" s="3">
        <v>43935</v>
      </c>
      <c r="C473" s="4" t="s">
        <v>60</v>
      </c>
      <c r="D473" s="4">
        <v>3102</v>
      </c>
      <c r="E473" s="4">
        <v>325</v>
      </c>
      <c r="F473" s="4">
        <v>93</v>
      </c>
      <c r="G473" s="4">
        <v>10</v>
      </c>
      <c r="H473" s="4">
        <v>97</v>
      </c>
      <c r="I473" s="4">
        <v>2912</v>
      </c>
      <c r="J473" s="4">
        <v>45</v>
      </c>
      <c r="K473" s="4">
        <v>32496</v>
      </c>
      <c r="L473" s="7">
        <f t="shared" si="16"/>
        <v>2.9980657640232108E-2</v>
      </c>
      <c r="M473" s="2">
        <f t="shared" si="17"/>
        <v>9.5457902511078288E-2</v>
      </c>
      <c r="N473" s="1">
        <f t="shared" si="14"/>
        <v>3.1270148291424889E-2</v>
      </c>
    </row>
    <row r="474" spans="2:14" x14ac:dyDescent="0.2">
      <c r="B474" s="3">
        <v>43935</v>
      </c>
      <c r="C474" s="4" t="s">
        <v>51</v>
      </c>
      <c r="D474" s="4">
        <v>3064</v>
      </c>
      <c r="E474" s="4">
        <v>90</v>
      </c>
      <c r="F474" s="4">
        <v>59</v>
      </c>
      <c r="G474" s="4">
        <v>3</v>
      </c>
      <c r="H474" s="4">
        <v>300</v>
      </c>
      <c r="I474" s="4">
        <v>2705</v>
      </c>
      <c r="J474" s="4">
        <v>74</v>
      </c>
      <c r="K474" s="4">
        <v>46000</v>
      </c>
      <c r="L474" s="7">
        <f t="shared" si="16"/>
        <v>1.9255874673629242E-2</v>
      </c>
      <c r="M474" s="2">
        <f t="shared" si="17"/>
        <v>6.6608695652173908E-2</v>
      </c>
      <c r="N474" s="1">
        <f t="shared" si="14"/>
        <v>9.7911227154047001E-2</v>
      </c>
    </row>
    <row r="475" spans="2:14" x14ac:dyDescent="0.2">
      <c r="B475" s="3">
        <v>43935</v>
      </c>
      <c r="C475" s="4" t="s">
        <v>64</v>
      </c>
      <c r="D475" s="4">
        <v>2919</v>
      </c>
      <c r="E475" s="4">
        <v>341</v>
      </c>
      <c r="F475" s="4">
        <v>29</v>
      </c>
      <c r="G475" s="4">
        <v>3</v>
      </c>
      <c r="H475" s="4">
        <v>203</v>
      </c>
      <c r="I475" s="4">
        <v>2687</v>
      </c>
      <c r="J475" s="4">
        <v>55</v>
      </c>
      <c r="K475" s="4">
        <v>68000</v>
      </c>
      <c r="L475" s="7">
        <f t="shared" si="16"/>
        <v>9.9349092154847555E-3</v>
      </c>
      <c r="M475" s="2">
        <f t="shared" si="17"/>
        <v>4.2926470588235295E-2</v>
      </c>
      <c r="N475" s="1">
        <f t="shared" si="14"/>
        <v>6.9544364508393283E-2</v>
      </c>
    </row>
    <row r="476" spans="2:14" x14ac:dyDescent="0.2">
      <c r="B476" s="3">
        <v>43935</v>
      </c>
      <c r="C476" s="4" t="s">
        <v>58</v>
      </c>
      <c r="D476" s="4">
        <v>2918</v>
      </c>
      <c r="E476" s="4">
        <v>386</v>
      </c>
      <c r="F476" s="4">
        <v>9</v>
      </c>
      <c r="G476" s="4">
        <v>1</v>
      </c>
      <c r="H476" s="4">
        <v>586</v>
      </c>
      <c r="I476" s="4">
        <v>2323</v>
      </c>
      <c r="J476" s="4">
        <v>29</v>
      </c>
      <c r="K476" s="4">
        <v>72680</v>
      </c>
      <c r="L476" s="7">
        <f t="shared" si="16"/>
        <v>3.0843043180260451E-3</v>
      </c>
      <c r="M476" s="2">
        <f t="shared" si="17"/>
        <v>4.0148596587782061E-2</v>
      </c>
      <c r="N476" s="1">
        <f t="shared" si="14"/>
        <v>0.20082248115147361</v>
      </c>
    </row>
    <row r="477" spans="2:14" x14ac:dyDescent="0.2">
      <c r="B477" s="3">
        <v>43935</v>
      </c>
      <c r="C477" s="4" t="s">
        <v>55</v>
      </c>
      <c r="D477" s="4">
        <v>2852</v>
      </c>
      <c r="E477" s="4">
        <v>76</v>
      </c>
      <c r="F477" s="4">
        <v>112</v>
      </c>
      <c r="G477" s="4">
        <v>3</v>
      </c>
      <c r="H477" s="4">
        <v>319</v>
      </c>
      <c r="I477" s="4">
        <v>2421</v>
      </c>
      <c r="J477" s="4">
        <v>92</v>
      </c>
      <c r="K477" s="4">
        <v>41765</v>
      </c>
      <c r="L477" s="7">
        <f t="shared" si="16"/>
        <v>3.9270687237026647E-2</v>
      </c>
      <c r="M477" s="2">
        <f t="shared" si="17"/>
        <v>6.8286843050401058E-2</v>
      </c>
      <c r="N477" s="1">
        <f t="shared" si="14"/>
        <v>0.11185133239831697</v>
      </c>
    </row>
    <row r="478" spans="2:14" x14ac:dyDescent="0.2">
      <c r="B478" s="3">
        <v>43935</v>
      </c>
      <c r="C478" s="4" t="s">
        <v>52</v>
      </c>
      <c r="D478" s="4">
        <v>2579</v>
      </c>
      <c r="E478" s="4">
        <v>28</v>
      </c>
      <c r="F478" s="4">
        <v>40</v>
      </c>
      <c r="G478" s="4">
        <v>2</v>
      </c>
      <c r="H478" s="4">
        <v>1288</v>
      </c>
      <c r="I478" s="4">
        <v>1251</v>
      </c>
      <c r="J478" s="4">
        <v>61</v>
      </c>
      <c r="K478" s="4">
        <v>71860</v>
      </c>
      <c r="L478" s="7">
        <f t="shared" si="16"/>
        <v>1.5509887553315239E-2</v>
      </c>
      <c r="M478" s="2">
        <f t="shared" si="17"/>
        <v>3.5889229056498745E-2</v>
      </c>
      <c r="N478" s="1">
        <f t="shared" si="14"/>
        <v>0.4994183792167507</v>
      </c>
    </row>
    <row r="479" spans="2:14" x14ac:dyDescent="0.2">
      <c r="B479" s="3">
        <v>43935</v>
      </c>
      <c r="C479" s="4" t="s">
        <v>59</v>
      </c>
      <c r="D479" s="4">
        <v>2277</v>
      </c>
      <c r="E479" s="4">
        <v>135</v>
      </c>
      <c r="F479" s="4">
        <v>98</v>
      </c>
      <c r="G479" s="4">
        <v>8</v>
      </c>
      <c r="H479" s="4">
        <v>515</v>
      </c>
      <c r="I479" s="4">
        <v>1664</v>
      </c>
      <c r="J479" s="4">
        <v>83</v>
      </c>
      <c r="K479" s="4">
        <v>19758</v>
      </c>
      <c r="L479" s="7">
        <f t="shared" si="16"/>
        <v>4.3039086517347384E-2</v>
      </c>
      <c r="M479" s="2">
        <f t="shared" si="17"/>
        <v>0.11524445794108716</v>
      </c>
      <c r="N479" s="1">
        <f t="shared" si="14"/>
        <v>0.22617479139218269</v>
      </c>
    </row>
    <row r="480" spans="2:14" x14ac:dyDescent="0.2">
      <c r="B480" s="3">
        <v>43935</v>
      </c>
      <c r="C480" s="4" t="s">
        <v>57</v>
      </c>
      <c r="D480" s="4">
        <v>2272</v>
      </c>
      <c r="E480" s="4">
        <v>99</v>
      </c>
      <c r="F480" s="4">
        <v>27</v>
      </c>
      <c r="G480" s="4">
        <v>2</v>
      </c>
      <c r="H480" s="4">
        <v>410</v>
      </c>
      <c r="I480" s="4">
        <v>1835</v>
      </c>
      <c r="J480" s="4">
        <v>7</v>
      </c>
      <c r="K480" s="4">
        <v>83663</v>
      </c>
      <c r="L480" s="7">
        <f t="shared" si="16"/>
        <v>1.1883802816901408E-2</v>
      </c>
      <c r="M480" s="2">
        <f t="shared" si="17"/>
        <v>2.7156568614560797E-2</v>
      </c>
      <c r="N480" s="1">
        <f t="shared" si="14"/>
        <v>0.18045774647887325</v>
      </c>
    </row>
    <row r="481" spans="2:14" x14ac:dyDescent="0.2">
      <c r="B481" s="24">
        <v>43935</v>
      </c>
      <c r="C481" s="25" t="s">
        <v>61</v>
      </c>
      <c r="D481" s="32">
        <v>2190</v>
      </c>
      <c r="E481" s="32">
        <v>125</v>
      </c>
      <c r="F481" s="32">
        <v>164</v>
      </c>
      <c r="G481" s="32">
        <v>5</v>
      </c>
      <c r="H481" s="4">
        <v>589</v>
      </c>
      <c r="I481" s="4">
        <v>1437</v>
      </c>
      <c r="J481" s="4">
        <v>0</v>
      </c>
      <c r="K481" s="4">
        <v>25000</v>
      </c>
      <c r="L481" s="33">
        <f t="shared" si="16"/>
        <v>7.4885844748858441E-2</v>
      </c>
      <c r="M481" s="35">
        <f t="shared" si="17"/>
        <v>8.7599999999999997E-2</v>
      </c>
      <c r="N481" s="34">
        <f t="shared" si="14"/>
        <v>0.26894977168949774</v>
      </c>
    </row>
    <row r="482" spans="2:14" x14ac:dyDescent="0.2">
      <c r="B482" s="3">
        <v>43935</v>
      </c>
      <c r="C482" s="4" t="s">
        <v>56</v>
      </c>
      <c r="D482" s="4">
        <v>2145</v>
      </c>
      <c r="E482" s="4">
        <v>31</v>
      </c>
      <c r="F482" s="4">
        <v>99</v>
      </c>
      <c r="G482" s="4">
        <v>1</v>
      </c>
      <c r="H482" s="4">
        <v>269</v>
      </c>
      <c r="I482" s="4">
        <v>1777</v>
      </c>
      <c r="J482" s="4">
        <v>73</v>
      </c>
      <c r="K482" s="4">
        <v>43417</v>
      </c>
      <c r="L482" s="7">
        <f t="shared" si="16"/>
        <v>4.6153846153846156E-2</v>
      </c>
      <c r="M482" s="2">
        <f t="shared" si="17"/>
        <v>4.9404611097035721E-2</v>
      </c>
      <c r="N482" s="1">
        <f t="shared" si="14"/>
        <v>0.12540792540792542</v>
      </c>
    </row>
    <row r="483" spans="2:14" x14ac:dyDescent="0.2">
      <c r="B483" s="3">
        <v>43935</v>
      </c>
      <c r="C483" s="4" t="s">
        <v>62</v>
      </c>
      <c r="D483" s="4">
        <v>1983</v>
      </c>
      <c r="E483" s="4">
        <v>69</v>
      </c>
      <c r="F483" s="4">
        <v>313</v>
      </c>
      <c r="G483" s="4">
        <v>20</v>
      </c>
      <c r="H483" s="4">
        <v>601</v>
      </c>
      <c r="I483" s="4">
        <v>1069</v>
      </c>
      <c r="J483" s="4">
        <v>60</v>
      </c>
      <c r="K483" s="4">
        <v>3359</v>
      </c>
      <c r="L483" s="7">
        <f t="shared" si="16"/>
        <v>0.15784165405950579</v>
      </c>
      <c r="M483" s="2">
        <f t="shared" si="17"/>
        <v>0.59035427210479308</v>
      </c>
      <c r="N483" s="1">
        <f t="shared" si="14"/>
        <v>0.30307614725163895</v>
      </c>
    </row>
    <row r="484" spans="2:14" x14ac:dyDescent="0.2">
      <c r="B484" s="3">
        <v>43935</v>
      </c>
      <c r="C484" s="4" t="s">
        <v>66</v>
      </c>
      <c r="D484" s="4">
        <v>1763</v>
      </c>
      <c r="E484" s="4">
        <v>102</v>
      </c>
      <c r="F484" s="4">
        <v>126</v>
      </c>
      <c r="G484" s="4">
        <v>8</v>
      </c>
      <c r="H484" s="4">
        <v>203</v>
      </c>
      <c r="I484" s="4">
        <v>1434</v>
      </c>
      <c r="J484" s="4">
        <v>1</v>
      </c>
      <c r="K484" s="4">
        <v>8952</v>
      </c>
      <c r="L484" s="7">
        <f t="shared" si="16"/>
        <v>7.1469086783891092E-2</v>
      </c>
      <c r="M484" s="2">
        <f t="shared" si="17"/>
        <v>0.19693923145665773</v>
      </c>
      <c r="N484" s="1">
        <f t="shared" si="14"/>
        <v>0.11514463981849121</v>
      </c>
    </row>
    <row r="485" spans="2:14" x14ac:dyDescent="0.2">
      <c r="B485" s="3">
        <v>43935</v>
      </c>
      <c r="C485" s="4" t="s">
        <v>67</v>
      </c>
      <c r="D485" s="4">
        <v>1712</v>
      </c>
      <c r="E485" s="4">
        <v>50</v>
      </c>
      <c r="F485" s="4">
        <v>35</v>
      </c>
      <c r="G485" s="4">
        <v>4</v>
      </c>
      <c r="H485" s="4">
        <v>107</v>
      </c>
      <c r="I485" s="4">
        <v>1570</v>
      </c>
      <c r="J485" s="4">
        <v>80</v>
      </c>
      <c r="K485" s="4">
        <v>6271</v>
      </c>
      <c r="L485" s="7">
        <f t="shared" si="16"/>
        <v>2.0443925233644859E-2</v>
      </c>
      <c r="M485" s="2">
        <f t="shared" si="17"/>
        <v>0.27300271089140488</v>
      </c>
      <c r="N485" s="1">
        <f t="shared" si="14"/>
        <v>6.25E-2</v>
      </c>
    </row>
    <row r="486" spans="2:14" x14ac:dyDescent="0.2">
      <c r="B486" s="3">
        <v>43935</v>
      </c>
      <c r="C486" s="4" t="s">
        <v>63</v>
      </c>
      <c r="D486" s="4">
        <v>1711</v>
      </c>
      <c r="E486" s="4">
        <v>10</v>
      </c>
      <c r="F486" s="4">
        <v>8</v>
      </c>
      <c r="G486" s="4"/>
      <c r="H486" s="4">
        <v>933</v>
      </c>
      <c r="I486" s="4">
        <v>770</v>
      </c>
      <c r="J486" s="4">
        <v>10</v>
      </c>
      <c r="K486" s="4">
        <v>35253</v>
      </c>
      <c r="L486" s="7">
        <f t="shared" si="16"/>
        <v>4.6756282875511394E-3</v>
      </c>
      <c r="M486" s="2">
        <f t="shared" si="17"/>
        <v>4.8534876464414373E-2</v>
      </c>
      <c r="N486" s="1">
        <f t="shared" si="14"/>
        <v>0.54529514903565168</v>
      </c>
    </row>
    <row r="487" spans="2:14" x14ac:dyDescent="0.2">
      <c r="B487" s="3">
        <v>43935</v>
      </c>
      <c r="C487" s="4" t="s">
        <v>65</v>
      </c>
      <c r="D487" s="4">
        <v>1650</v>
      </c>
      <c r="E487" s="4">
        <v>50</v>
      </c>
      <c r="F487" s="4">
        <v>25</v>
      </c>
      <c r="G487" s="4">
        <v>2</v>
      </c>
      <c r="H487" s="4">
        <v>400</v>
      </c>
      <c r="I487" s="4">
        <v>1225</v>
      </c>
      <c r="J487" s="4">
        <v>34</v>
      </c>
      <c r="K487" s="4">
        <v>17790</v>
      </c>
      <c r="L487" s="7">
        <f t="shared" si="16"/>
        <v>1.5151515151515152E-2</v>
      </c>
      <c r="M487" s="2">
        <f t="shared" si="17"/>
        <v>9.274873524451939E-2</v>
      </c>
      <c r="N487" s="1">
        <f t="shared" si="14"/>
        <v>0.24242424242424243</v>
      </c>
    </row>
    <row r="488" spans="2:14" x14ac:dyDescent="0.2">
      <c r="B488" s="3">
        <v>43935</v>
      </c>
      <c r="C488" s="4" t="s">
        <v>72</v>
      </c>
      <c r="D488" s="4">
        <v>1458</v>
      </c>
      <c r="E488" s="4">
        <v>48</v>
      </c>
      <c r="F488" s="4">
        <v>109</v>
      </c>
      <c r="G488" s="4">
        <v>10</v>
      </c>
      <c r="H488" s="4">
        <v>120</v>
      </c>
      <c r="I488" s="4">
        <v>1229</v>
      </c>
      <c r="J488" s="4">
        <v>58</v>
      </c>
      <c r="K488" s="4">
        <v>34819</v>
      </c>
      <c r="L488" s="7">
        <f t="shared" si="16"/>
        <v>7.4759945130315503E-2</v>
      </c>
      <c r="M488" s="2">
        <f t="shared" si="17"/>
        <v>4.1873689652201382E-2</v>
      </c>
      <c r="N488" s="1">
        <f t="shared" si="14"/>
        <v>8.2304526748971193E-2</v>
      </c>
    </row>
    <row r="489" spans="2:14" x14ac:dyDescent="0.2">
      <c r="B489" s="3">
        <v>43935</v>
      </c>
      <c r="C489" s="4" t="s">
        <v>69</v>
      </c>
      <c r="D489" s="4">
        <v>1378</v>
      </c>
      <c r="E489" s="4">
        <v>26</v>
      </c>
      <c r="F489" s="4">
        <v>78</v>
      </c>
      <c r="G489" s="4">
        <v>2</v>
      </c>
      <c r="H489" s="4">
        <v>717</v>
      </c>
      <c r="I489" s="4">
        <v>583</v>
      </c>
      <c r="J489" s="4">
        <v>0</v>
      </c>
      <c r="K489" s="4">
        <v>37791</v>
      </c>
      <c r="L489" s="7">
        <f t="shared" si="16"/>
        <v>5.6603773584905662E-2</v>
      </c>
      <c r="M489" s="2">
        <f t="shared" si="17"/>
        <v>3.6463708290333678E-2</v>
      </c>
      <c r="N489" s="1">
        <f t="shared" si="14"/>
        <v>0.52031930333817122</v>
      </c>
    </row>
    <row r="490" spans="2:14" x14ac:dyDescent="0.2">
      <c r="B490" s="3">
        <v>43935</v>
      </c>
      <c r="C490" s="4" t="s">
        <v>78</v>
      </c>
      <c r="D490" s="4">
        <v>1361</v>
      </c>
      <c r="E490" s="4">
        <v>225</v>
      </c>
      <c r="F490" s="4">
        <v>6</v>
      </c>
      <c r="G490" s="4"/>
      <c r="H490" s="4">
        <v>591</v>
      </c>
      <c r="I490" s="4">
        <v>764</v>
      </c>
      <c r="J490" s="4">
        <v>4</v>
      </c>
      <c r="K490" s="4">
        <v>67327</v>
      </c>
      <c r="L490" s="7">
        <f t="shared" si="16"/>
        <v>4.40852314474651E-3</v>
      </c>
      <c r="M490" s="2">
        <f t="shared" si="17"/>
        <v>2.0214772676637901E-2</v>
      </c>
      <c r="N490" s="1">
        <f t="shared" si="14"/>
        <v>0.43423952975753122</v>
      </c>
    </row>
    <row r="491" spans="2:14" x14ac:dyDescent="0.2">
      <c r="B491" s="3">
        <v>43935</v>
      </c>
      <c r="C491" s="4" t="s">
        <v>68</v>
      </c>
      <c r="D491" s="4">
        <v>1349</v>
      </c>
      <c r="E491" s="4">
        <v>19</v>
      </c>
      <c r="F491" s="4">
        <v>5</v>
      </c>
      <c r="G491" s="4">
        <v>1</v>
      </c>
      <c r="H491" s="4">
        <v>546</v>
      </c>
      <c r="I491" s="4">
        <v>798</v>
      </c>
      <c r="J491" s="4">
        <v>4</v>
      </c>
      <c r="K491" s="4">
        <v>62827</v>
      </c>
      <c r="L491" s="7">
        <f t="shared" si="16"/>
        <v>3.7064492216456633E-3</v>
      </c>
      <c r="M491" s="2">
        <f t="shared" si="17"/>
        <v>2.1471660273449312E-2</v>
      </c>
      <c r="N491" s="1">
        <f t="shared" si="14"/>
        <v>0.40474425500370648</v>
      </c>
    </row>
    <row r="492" spans="2:14" x14ac:dyDescent="0.2">
      <c r="B492" s="3">
        <v>43935</v>
      </c>
      <c r="C492" s="4" t="s">
        <v>70</v>
      </c>
      <c r="D492" s="4">
        <v>1332</v>
      </c>
      <c r="E492" s="4">
        <v>23</v>
      </c>
      <c r="F492" s="4">
        <v>28</v>
      </c>
      <c r="G492" s="4">
        <v>3</v>
      </c>
      <c r="H492" s="4">
        <v>102</v>
      </c>
      <c r="I492" s="4">
        <v>1202</v>
      </c>
      <c r="J492" s="4">
        <v>9</v>
      </c>
      <c r="K492" s="4">
        <v>30764</v>
      </c>
      <c r="L492" s="7">
        <f t="shared" si="16"/>
        <v>2.1021021021021023E-2</v>
      </c>
      <c r="M492" s="2">
        <f t="shared" si="17"/>
        <v>4.3297360551293719E-2</v>
      </c>
      <c r="N492" s="1">
        <f t="shared" si="14"/>
        <v>7.6576576576576572E-2</v>
      </c>
    </row>
    <row r="493" spans="2:14" x14ac:dyDescent="0.2">
      <c r="B493" s="3">
        <v>43935</v>
      </c>
      <c r="C493" s="4" t="s">
        <v>77</v>
      </c>
      <c r="D493" s="4">
        <v>1300</v>
      </c>
      <c r="E493" s="4">
        <v>66</v>
      </c>
      <c r="F493" s="4">
        <v>2</v>
      </c>
      <c r="G493" s="4">
        <v>1</v>
      </c>
      <c r="H493" s="4">
        <v>150</v>
      </c>
      <c r="I493" s="4">
        <v>1148</v>
      </c>
      <c r="J493" s="4">
        <v>26</v>
      </c>
      <c r="K493" s="4">
        <v>0</v>
      </c>
      <c r="L493" s="7">
        <f t="shared" ref="L493:L527" si="18">SUM(F493/D493)</f>
        <v>1.5384615384615385E-3</v>
      </c>
      <c r="M493" s="2" t="s">
        <v>233</v>
      </c>
      <c r="N493" s="1">
        <f t="shared" si="14"/>
        <v>0.11538461538461539</v>
      </c>
    </row>
    <row r="494" spans="2:14" x14ac:dyDescent="0.2">
      <c r="B494" s="3">
        <v>43935</v>
      </c>
      <c r="C494" s="4" t="s">
        <v>71</v>
      </c>
      <c r="D494" s="4">
        <v>1212</v>
      </c>
      <c r="E494" s="4">
        <v>7</v>
      </c>
      <c r="F494" s="4">
        <v>55</v>
      </c>
      <c r="G494" s="4">
        <v>2</v>
      </c>
      <c r="H494" s="4">
        <v>152</v>
      </c>
      <c r="I494" s="4">
        <v>1005</v>
      </c>
      <c r="J494" s="4">
        <v>34</v>
      </c>
      <c r="K494" s="4">
        <v>35405</v>
      </c>
      <c r="L494" s="7">
        <f t="shared" si="18"/>
        <v>4.5379537953795381E-2</v>
      </c>
      <c r="M494" s="2">
        <f t="shared" ref="M494:M502" si="19">SUM(D494/K494)</f>
        <v>3.4232453043355461E-2</v>
      </c>
      <c r="N494" s="1">
        <f t="shared" si="14"/>
        <v>0.1254125412541254</v>
      </c>
    </row>
    <row r="495" spans="2:14" x14ac:dyDescent="0.2">
      <c r="B495" s="3">
        <v>43935</v>
      </c>
      <c r="C495" s="4" t="s">
        <v>75</v>
      </c>
      <c r="D495" s="4">
        <v>1148</v>
      </c>
      <c r="E495" s="4">
        <v>50</v>
      </c>
      <c r="F495" s="4">
        <v>12</v>
      </c>
      <c r="G495" s="4">
        <v>1</v>
      </c>
      <c r="H495" s="4">
        <v>289</v>
      </c>
      <c r="I495" s="4">
        <v>847</v>
      </c>
      <c r="J495" s="4">
        <v>25</v>
      </c>
      <c r="K495" s="4">
        <v>66677</v>
      </c>
      <c r="L495" s="7">
        <f t="shared" si="18"/>
        <v>1.0452961672473868E-2</v>
      </c>
      <c r="M495" s="2">
        <f t="shared" si="19"/>
        <v>1.7217331313646386E-2</v>
      </c>
      <c r="N495" s="1">
        <f t="shared" si="14"/>
        <v>0.25174216027874563</v>
      </c>
    </row>
    <row r="496" spans="2:14" x14ac:dyDescent="0.2">
      <c r="B496" s="3">
        <v>43935</v>
      </c>
      <c r="C496" s="4" t="s">
        <v>81</v>
      </c>
      <c r="D496" s="4">
        <v>1091</v>
      </c>
      <c r="E496" s="4">
        <v>140</v>
      </c>
      <c r="F496" s="4">
        <v>12</v>
      </c>
      <c r="G496" s="4">
        <v>2</v>
      </c>
      <c r="H496" s="4">
        <v>138</v>
      </c>
      <c r="I496" s="4">
        <v>941</v>
      </c>
      <c r="J496" s="4">
        <v>21</v>
      </c>
      <c r="K496" s="4">
        <v>69304</v>
      </c>
      <c r="L496" s="7">
        <f t="shared" si="18"/>
        <v>1.0999083409715857E-2</v>
      </c>
      <c r="M496" s="2">
        <f t="shared" si="19"/>
        <v>1.5742237100311671E-2</v>
      </c>
      <c r="N496" s="1">
        <f t="shared" si="14"/>
        <v>0.12648945921173235</v>
      </c>
    </row>
    <row r="497" spans="2:14" x14ac:dyDescent="0.2">
      <c r="B497" s="3">
        <v>43935</v>
      </c>
      <c r="C497" s="4" t="s">
        <v>74</v>
      </c>
      <c r="D497" s="4">
        <v>1062</v>
      </c>
      <c r="E497" s="4">
        <v>9</v>
      </c>
      <c r="F497" s="4">
        <v>24</v>
      </c>
      <c r="G497" s="4">
        <v>1</v>
      </c>
      <c r="H497" s="4">
        <v>101</v>
      </c>
      <c r="I497" s="4">
        <v>937</v>
      </c>
      <c r="J497" s="4">
        <v>14</v>
      </c>
      <c r="K497" s="4">
        <v>41503</v>
      </c>
      <c r="L497" s="7">
        <f t="shared" si="18"/>
        <v>2.2598870056497175E-2</v>
      </c>
      <c r="M497" s="2">
        <f t="shared" si="19"/>
        <v>2.5588511673854904E-2</v>
      </c>
      <c r="N497" s="1">
        <f t="shared" si="14"/>
        <v>9.5103578154425605E-2</v>
      </c>
    </row>
    <row r="498" spans="2:14" x14ac:dyDescent="0.2">
      <c r="B498" s="3">
        <v>43935</v>
      </c>
      <c r="C498" s="4" t="s">
        <v>76</v>
      </c>
      <c r="D498" s="4">
        <v>1039</v>
      </c>
      <c r="E498" s="4">
        <v>26</v>
      </c>
      <c r="F498" s="4">
        <v>14</v>
      </c>
      <c r="G498" s="4">
        <v>1</v>
      </c>
      <c r="H498" s="4">
        <v>211</v>
      </c>
      <c r="I498" s="4">
        <v>814</v>
      </c>
      <c r="J498" s="4">
        <v>30</v>
      </c>
      <c r="K498" s="4">
        <v>7631</v>
      </c>
      <c r="L498" s="7">
        <f t="shared" si="18"/>
        <v>1.3474494706448507E-2</v>
      </c>
      <c r="M498" s="2">
        <f t="shared" si="19"/>
        <v>0.13615515659808675</v>
      </c>
      <c r="N498" s="1">
        <f t="shared" si="14"/>
        <v>0.20307988450433109</v>
      </c>
    </row>
    <row r="499" spans="2:14" x14ac:dyDescent="0.2">
      <c r="B499" s="3">
        <v>43935</v>
      </c>
      <c r="C499" s="4" t="s">
        <v>79</v>
      </c>
      <c r="D499" s="4">
        <v>1037</v>
      </c>
      <c r="E499" s="4">
        <v>28</v>
      </c>
      <c r="F499" s="4">
        <v>39</v>
      </c>
      <c r="G499" s="4"/>
      <c r="H499" s="4">
        <v>206</v>
      </c>
      <c r="I499" s="4">
        <v>792</v>
      </c>
      <c r="J499" s="4">
        <v>4</v>
      </c>
      <c r="K499" s="4">
        <v>11612</v>
      </c>
      <c r="L499" s="7">
        <f t="shared" si="18"/>
        <v>3.7608486017357765E-2</v>
      </c>
      <c r="M499" s="2">
        <f t="shared" si="19"/>
        <v>8.9304168101963483E-2</v>
      </c>
      <c r="N499" s="1">
        <f t="shared" ref="N499:N562" si="20">H499/D499</f>
        <v>0.19864995178399228</v>
      </c>
    </row>
    <row r="500" spans="2:14" x14ac:dyDescent="0.2">
      <c r="B500" s="3">
        <v>43935</v>
      </c>
      <c r="C500" s="4" t="s">
        <v>73</v>
      </c>
      <c r="D500" s="4">
        <v>1010</v>
      </c>
      <c r="E500" s="4">
        <v>5</v>
      </c>
      <c r="F500" s="4">
        <v>4</v>
      </c>
      <c r="G500" s="4"/>
      <c r="H500" s="4">
        <v>397</v>
      </c>
      <c r="I500" s="4">
        <v>609</v>
      </c>
      <c r="J500" s="4">
        <v>13</v>
      </c>
      <c r="K500" s="4">
        <v>96709</v>
      </c>
      <c r="L500" s="7">
        <f t="shared" si="18"/>
        <v>3.9603960396039604E-3</v>
      </c>
      <c r="M500" s="2">
        <f t="shared" si="19"/>
        <v>1.0443702240742847E-2</v>
      </c>
      <c r="N500" s="1">
        <f t="shared" si="20"/>
        <v>0.39306930693069309</v>
      </c>
    </row>
    <row r="501" spans="2:14" x14ac:dyDescent="0.2">
      <c r="B501" s="3">
        <v>43935</v>
      </c>
      <c r="C501" s="4" t="s">
        <v>90</v>
      </c>
      <c r="D501" s="4">
        <v>998</v>
      </c>
      <c r="E501" s="4">
        <v>133</v>
      </c>
      <c r="F501" s="4">
        <v>4</v>
      </c>
      <c r="G501" s="4"/>
      <c r="H501" s="4">
        <v>85</v>
      </c>
      <c r="I501" s="4">
        <v>909</v>
      </c>
      <c r="J501" s="4">
        <v>8</v>
      </c>
      <c r="K501" s="4">
        <v>70000</v>
      </c>
      <c r="L501" s="7">
        <f t="shared" si="18"/>
        <v>4.0080160320641279E-3</v>
      </c>
      <c r="M501" s="2">
        <f t="shared" si="19"/>
        <v>1.4257142857142857E-2</v>
      </c>
      <c r="N501" s="1">
        <f t="shared" si="20"/>
        <v>8.5170340681362727E-2</v>
      </c>
    </row>
    <row r="502" spans="2:14" x14ac:dyDescent="0.2">
      <c r="B502" s="3">
        <v>43935</v>
      </c>
      <c r="C502" s="4" t="s">
        <v>84</v>
      </c>
      <c r="D502" s="4">
        <v>854</v>
      </c>
      <c r="E502" s="4">
        <v>26</v>
      </c>
      <c r="F502" s="4">
        <v>38</v>
      </c>
      <c r="G502" s="4">
        <v>4</v>
      </c>
      <c r="H502" s="4">
        <v>44</v>
      </c>
      <c r="I502" s="4">
        <v>772</v>
      </c>
      <c r="J502" s="4">
        <v>15</v>
      </c>
      <c r="K502" s="4">
        <v>8552</v>
      </c>
      <c r="L502" s="7">
        <f t="shared" si="18"/>
        <v>4.449648711943794E-2</v>
      </c>
      <c r="M502" s="2">
        <f t="shared" si="19"/>
        <v>9.9859681945743684E-2</v>
      </c>
      <c r="N502" s="1">
        <f t="shared" si="20"/>
        <v>5.1522248243559721E-2</v>
      </c>
    </row>
    <row r="503" spans="2:14" x14ac:dyDescent="0.2">
      <c r="B503" s="3">
        <v>43935</v>
      </c>
      <c r="C503" s="4" t="s">
        <v>80</v>
      </c>
      <c r="D503" s="4">
        <v>848</v>
      </c>
      <c r="E503" s="4">
        <v>28</v>
      </c>
      <c r="F503" s="4">
        <v>12</v>
      </c>
      <c r="G503" s="4"/>
      <c r="H503" s="4">
        <v>98</v>
      </c>
      <c r="I503" s="4">
        <v>738</v>
      </c>
      <c r="J503" s="4">
        <v>0</v>
      </c>
      <c r="K503" s="4">
        <v>0</v>
      </c>
      <c r="L503" s="7">
        <f t="shared" si="18"/>
        <v>1.4150943396226415E-2</v>
      </c>
      <c r="M503" s="2" t="s">
        <v>233</v>
      </c>
      <c r="N503" s="1">
        <f t="shared" si="20"/>
        <v>0.11556603773584906</v>
      </c>
    </row>
    <row r="504" spans="2:14" x14ac:dyDescent="0.2">
      <c r="B504" s="3">
        <v>43935</v>
      </c>
      <c r="C504" s="4" t="s">
        <v>110</v>
      </c>
      <c r="D504" s="4">
        <v>803</v>
      </c>
      <c r="E504" s="4">
        <v>182</v>
      </c>
      <c r="F504" s="4">
        <v>39</v>
      </c>
      <c r="G504" s="4">
        <v>5</v>
      </c>
      <c r="H504" s="4">
        <v>42</v>
      </c>
      <c r="I504" s="4">
        <v>722</v>
      </c>
      <c r="J504" s="4">
        <v>1</v>
      </c>
      <c r="K504" s="4">
        <v>11223</v>
      </c>
      <c r="L504" s="7">
        <f t="shared" si="18"/>
        <v>4.8567870485678705E-2</v>
      </c>
      <c r="M504" s="2">
        <f>SUM(D504/K504)</f>
        <v>7.1549496569544679E-2</v>
      </c>
      <c r="N504" s="1">
        <f t="shared" si="20"/>
        <v>5.2303860523038606E-2</v>
      </c>
    </row>
    <row r="505" spans="2:14" x14ac:dyDescent="0.2">
      <c r="B505" s="3">
        <v>43935</v>
      </c>
      <c r="C505" s="4" t="s">
        <v>83</v>
      </c>
      <c r="D505" s="4">
        <v>769</v>
      </c>
      <c r="E505" s="4">
        <v>27</v>
      </c>
      <c r="F505" s="4">
        <v>2</v>
      </c>
      <c r="G505" s="4"/>
      <c r="H505" s="4">
        <v>107</v>
      </c>
      <c r="I505" s="4">
        <v>660</v>
      </c>
      <c r="J505" s="4">
        <v>5</v>
      </c>
      <c r="K505" s="4">
        <v>28750</v>
      </c>
      <c r="L505" s="7">
        <f t="shared" si="18"/>
        <v>2.6007802340702211E-3</v>
      </c>
      <c r="M505" s="2">
        <f>SUM(D505/K505)</f>
        <v>2.6747826086956521E-2</v>
      </c>
      <c r="N505" s="1">
        <f t="shared" si="20"/>
        <v>0.13914174252275682</v>
      </c>
    </row>
    <row r="506" spans="2:14" x14ac:dyDescent="0.2">
      <c r="B506" s="3">
        <v>43935</v>
      </c>
      <c r="C506" s="4" t="s">
        <v>95</v>
      </c>
      <c r="D506" s="4">
        <v>727</v>
      </c>
      <c r="E506" s="4">
        <v>128</v>
      </c>
      <c r="F506" s="4">
        <v>4</v>
      </c>
      <c r="G506" s="4"/>
      <c r="H506" s="4">
        <v>124</v>
      </c>
      <c r="I506" s="4">
        <v>599</v>
      </c>
      <c r="J506" s="4">
        <v>3</v>
      </c>
      <c r="K506" s="4">
        <v>0</v>
      </c>
      <c r="L506" s="7">
        <f t="shared" si="18"/>
        <v>5.5020632737276479E-3</v>
      </c>
      <c r="M506" s="2" t="s">
        <v>233</v>
      </c>
      <c r="N506" s="1">
        <f t="shared" si="20"/>
        <v>0.17056396148555708</v>
      </c>
    </row>
    <row r="507" spans="2:14" x14ac:dyDescent="0.2">
      <c r="B507" s="3">
        <v>43935</v>
      </c>
      <c r="C507" s="4" t="s">
        <v>85</v>
      </c>
      <c r="D507" s="4">
        <v>726</v>
      </c>
      <c r="E507" s="4">
        <v>19</v>
      </c>
      <c r="F507" s="4">
        <v>34</v>
      </c>
      <c r="G507" s="4">
        <v>3</v>
      </c>
      <c r="H507" s="4">
        <v>43</v>
      </c>
      <c r="I507" s="4">
        <v>649</v>
      </c>
      <c r="J507" s="4">
        <v>89</v>
      </c>
      <c r="K507" s="4">
        <v>11825</v>
      </c>
      <c r="L507" s="7">
        <f t="shared" si="18"/>
        <v>4.6831955922865015E-2</v>
      </c>
      <c r="M507" s="2">
        <f>SUM(D507/K507)</f>
        <v>6.1395348837209304E-2</v>
      </c>
      <c r="N507" s="1">
        <f t="shared" si="20"/>
        <v>5.9228650137741048E-2</v>
      </c>
    </row>
    <row r="508" spans="2:14" x14ac:dyDescent="0.2">
      <c r="B508" s="3">
        <v>43935</v>
      </c>
      <c r="C508" s="4" t="s">
        <v>93</v>
      </c>
      <c r="D508" s="4">
        <v>726</v>
      </c>
      <c r="E508" s="4">
        <v>57</v>
      </c>
      <c r="F508" s="4">
        <v>21</v>
      </c>
      <c r="G508" s="4">
        <v>3</v>
      </c>
      <c r="H508" s="4">
        <v>121</v>
      </c>
      <c r="I508" s="4">
        <v>584</v>
      </c>
      <c r="J508" s="4">
        <v>11</v>
      </c>
      <c r="K508" s="4">
        <v>17133</v>
      </c>
      <c r="L508" s="7">
        <f t="shared" si="18"/>
        <v>2.8925619834710745E-2</v>
      </c>
      <c r="M508" s="2">
        <f>SUM(D508/K508)</f>
        <v>4.2374365260024513E-2</v>
      </c>
      <c r="N508" s="1">
        <f t="shared" si="20"/>
        <v>0.16666666666666666</v>
      </c>
    </row>
    <row r="509" spans="2:14" x14ac:dyDescent="0.2">
      <c r="B509" s="3">
        <v>43935</v>
      </c>
      <c r="C509" s="4" t="s">
        <v>82</v>
      </c>
      <c r="D509" s="4">
        <v>712</v>
      </c>
      <c r="E509" s="4"/>
      <c r="F509" s="4">
        <v>12</v>
      </c>
      <c r="G509" s="4"/>
      <c r="H509" s="4">
        <v>639</v>
      </c>
      <c r="I509" s="4">
        <v>61</v>
      </c>
      <c r="J509" s="4">
        <v>7</v>
      </c>
      <c r="K509" s="4">
        <v>0</v>
      </c>
      <c r="L509" s="7">
        <f t="shared" si="18"/>
        <v>1.6853932584269662E-2</v>
      </c>
      <c r="M509" s="2" t="s">
        <v>233</v>
      </c>
      <c r="N509" s="1">
        <f t="shared" si="20"/>
        <v>0.89747191011235961</v>
      </c>
    </row>
    <row r="510" spans="2:14" x14ac:dyDescent="0.2">
      <c r="B510" s="3">
        <v>43935</v>
      </c>
      <c r="C510" s="4" t="s">
        <v>86</v>
      </c>
      <c r="D510" s="4">
        <v>685</v>
      </c>
      <c r="E510" s="4">
        <v>10</v>
      </c>
      <c r="F510" s="4">
        <v>32</v>
      </c>
      <c r="G510" s="4">
        <v>3</v>
      </c>
      <c r="H510" s="4">
        <v>71</v>
      </c>
      <c r="I510" s="4">
        <v>582</v>
      </c>
      <c r="J510" s="4">
        <v>36</v>
      </c>
      <c r="K510" s="4">
        <v>18502</v>
      </c>
      <c r="L510" s="7">
        <f t="shared" si="18"/>
        <v>4.6715328467153282E-2</v>
      </c>
      <c r="M510" s="2">
        <f>SUM(D510/K510)</f>
        <v>3.7023024537887798E-2</v>
      </c>
      <c r="N510" s="1">
        <f t="shared" si="20"/>
        <v>0.10364963503649635</v>
      </c>
    </row>
    <row r="511" spans="2:14" x14ac:dyDescent="0.2">
      <c r="B511" s="3">
        <v>43935</v>
      </c>
      <c r="C511" s="4" t="s">
        <v>94</v>
      </c>
      <c r="D511" s="4">
        <v>665</v>
      </c>
      <c r="E511" s="4">
        <v>58</v>
      </c>
      <c r="F511" s="4">
        <v>21</v>
      </c>
      <c r="G511" s="4">
        <v>3</v>
      </c>
      <c r="H511" s="4">
        <v>32</v>
      </c>
      <c r="I511" s="4">
        <v>612</v>
      </c>
      <c r="J511" s="4">
        <v>0</v>
      </c>
      <c r="K511" s="4">
        <v>0</v>
      </c>
      <c r="L511" s="7">
        <f t="shared" si="18"/>
        <v>3.1578947368421054E-2</v>
      </c>
      <c r="M511" s="2" t="s">
        <v>233</v>
      </c>
      <c r="N511" s="1">
        <f t="shared" si="20"/>
        <v>4.8120300751879702E-2</v>
      </c>
    </row>
    <row r="512" spans="2:14" x14ac:dyDescent="0.2">
      <c r="B512" s="3">
        <v>43935</v>
      </c>
      <c r="C512" s="4" t="s">
        <v>91</v>
      </c>
      <c r="D512" s="4">
        <v>662</v>
      </c>
      <c r="E512" s="4">
        <v>29</v>
      </c>
      <c r="F512" s="4">
        <v>12</v>
      </c>
      <c r="G512" s="4">
        <v>1</v>
      </c>
      <c r="H512" s="4">
        <v>65</v>
      </c>
      <c r="I512" s="4">
        <v>585</v>
      </c>
      <c r="J512" s="4">
        <v>8</v>
      </c>
      <c r="K512" s="4">
        <v>17923</v>
      </c>
      <c r="L512" s="7">
        <f t="shared" si="18"/>
        <v>1.812688821752266E-2</v>
      </c>
      <c r="M512" s="2">
        <f>SUM(D512/K512)</f>
        <v>3.6935780840261119E-2</v>
      </c>
      <c r="N512" s="1">
        <f t="shared" si="20"/>
        <v>9.8187311178247735E-2</v>
      </c>
    </row>
    <row r="513" spans="2:14" x14ac:dyDescent="0.2">
      <c r="B513" s="3">
        <v>43935</v>
      </c>
      <c r="C513" s="4" t="s">
        <v>87</v>
      </c>
      <c r="D513" s="4">
        <v>655</v>
      </c>
      <c r="E513" s="4">
        <v>4</v>
      </c>
      <c r="F513" s="4">
        <v>5</v>
      </c>
      <c r="G513" s="4"/>
      <c r="H513" s="4">
        <v>16</v>
      </c>
      <c r="I513" s="4">
        <v>634</v>
      </c>
      <c r="J513" s="4">
        <v>2</v>
      </c>
      <c r="K513" s="4">
        <v>28776</v>
      </c>
      <c r="L513" s="7">
        <f t="shared" si="18"/>
        <v>7.6335877862595417E-3</v>
      </c>
      <c r="M513" s="2">
        <f>SUM(D513/K513)</f>
        <v>2.2762023908812899E-2</v>
      </c>
      <c r="N513" s="1">
        <f t="shared" si="20"/>
        <v>2.4427480916030534E-2</v>
      </c>
    </row>
    <row r="514" spans="2:14" x14ac:dyDescent="0.2">
      <c r="B514" s="3">
        <v>43935</v>
      </c>
      <c r="C514" s="4" t="s">
        <v>88</v>
      </c>
      <c r="D514" s="4">
        <v>646</v>
      </c>
      <c r="E514" s="4">
        <v>8</v>
      </c>
      <c r="F514" s="4">
        <v>29</v>
      </c>
      <c r="G514" s="4"/>
      <c r="H514" s="4">
        <v>128</v>
      </c>
      <c r="I514" s="4">
        <v>489</v>
      </c>
      <c r="J514" s="4">
        <v>17</v>
      </c>
      <c r="K514" s="4">
        <v>1673</v>
      </c>
      <c r="L514" s="7">
        <f t="shared" si="18"/>
        <v>4.4891640866873063E-2</v>
      </c>
      <c r="M514" s="2">
        <f>SUM(D514/K514)</f>
        <v>0.38613269575612674</v>
      </c>
      <c r="N514" s="1">
        <f t="shared" si="20"/>
        <v>0.19814241486068113</v>
      </c>
    </row>
    <row r="515" spans="2:14" x14ac:dyDescent="0.2">
      <c r="B515" s="3">
        <v>43935</v>
      </c>
      <c r="C515" s="4" t="s">
        <v>89</v>
      </c>
      <c r="D515" s="4">
        <v>632</v>
      </c>
      <c r="E515" s="4">
        <v>2</v>
      </c>
      <c r="F515" s="4">
        <v>20</v>
      </c>
      <c r="G515" s="4"/>
      <c r="H515" s="4">
        <v>80</v>
      </c>
      <c r="I515" s="4">
        <v>532</v>
      </c>
      <c r="J515" s="4">
        <v>34</v>
      </c>
      <c r="K515" s="4">
        <v>15408</v>
      </c>
      <c r="L515" s="7">
        <f t="shared" si="18"/>
        <v>3.1645569620253167E-2</v>
      </c>
      <c r="M515" s="2">
        <f>SUM(D515/K515)</f>
        <v>4.1017653167185877E-2</v>
      </c>
      <c r="N515" s="1">
        <f t="shared" si="20"/>
        <v>0.12658227848101267</v>
      </c>
    </row>
    <row r="516" spans="2:14" x14ac:dyDescent="0.2">
      <c r="B516" s="3">
        <v>43935</v>
      </c>
      <c r="C516" s="4" t="s">
        <v>97</v>
      </c>
      <c r="D516" s="4">
        <v>626</v>
      </c>
      <c r="E516" s="4">
        <v>52</v>
      </c>
      <c r="F516" s="4">
        <v>6</v>
      </c>
      <c r="G516" s="4">
        <v>1</v>
      </c>
      <c r="H516" s="4">
        <v>89</v>
      </c>
      <c r="I516" s="4">
        <v>531</v>
      </c>
      <c r="J516" s="4">
        <v>0</v>
      </c>
      <c r="K516" s="4">
        <v>0</v>
      </c>
      <c r="L516" s="7">
        <f t="shared" si="18"/>
        <v>9.5846645367412137E-3</v>
      </c>
      <c r="M516" s="2" t="s">
        <v>233</v>
      </c>
      <c r="N516" s="1">
        <f t="shared" si="20"/>
        <v>0.14217252396166133</v>
      </c>
    </row>
    <row r="517" spans="2:14" x14ac:dyDescent="0.2">
      <c r="B517" s="3">
        <v>43935</v>
      </c>
      <c r="C517" s="4" t="s">
        <v>92</v>
      </c>
      <c r="D517" s="4">
        <v>612</v>
      </c>
      <c r="E517" s="4">
        <v>17</v>
      </c>
      <c r="F517" s="4">
        <v>3</v>
      </c>
      <c r="G517" s="4"/>
      <c r="H517" s="4">
        <v>62</v>
      </c>
      <c r="I517" s="4">
        <v>547</v>
      </c>
      <c r="J517" s="4">
        <v>14</v>
      </c>
      <c r="K517" s="4">
        <v>6868</v>
      </c>
      <c r="L517" s="7">
        <f t="shared" si="18"/>
        <v>4.9019607843137254E-3</v>
      </c>
      <c r="M517" s="2">
        <f>SUM(D517/K517)</f>
        <v>8.9108910891089105E-2</v>
      </c>
      <c r="N517" s="1">
        <f t="shared" si="20"/>
        <v>0.10130718954248366</v>
      </c>
    </row>
    <row r="518" spans="2:14" x14ac:dyDescent="0.2">
      <c r="B518" s="3">
        <v>43935</v>
      </c>
      <c r="C518" s="4" t="s">
        <v>102</v>
      </c>
      <c r="D518" s="4">
        <v>566</v>
      </c>
      <c r="E518" s="4"/>
      <c r="F518" s="4">
        <v>8</v>
      </c>
      <c r="G518" s="4"/>
      <c r="H518" s="4">
        <v>4</v>
      </c>
      <c r="I518" s="4">
        <v>554</v>
      </c>
      <c r="J518" s="4">
        <v>2</v>
      </c>
      <c r="K518" s="4">
        <v>37954</v>
      </c>
      <c r="L518" s="7">
        <f t="shared" si="18"/>
        <v>1.4134275618374558E-2</v>
      </c>
      <c r="M518" s="2">
        <f>SUM(D518/K518)</f>
        <v>1.4912789165832323E-2</v>
      </c>
      <c r="N518" s="1">
        <f t="shared" si="20"/>
        <v>7.0671378091872791E-3</v>
      </c>
    </row>
    <row r="519" spans="2:14" x14ac:dyDescent="0.2">
      <c r="B519" s="3">
        <v>43935</v>
      </c>
      <c r="C519" s="4" t="s">
        <v>99</v>
      </c>
      <c r="D519" s="4">
        <v>548</v>
      </c>
      <c r="E519" s="4">
        <v>19</v>
      </c>
      <c r="F519" s="4">
        <v>13</v>
      </c>
      <c r="G519" s="4">
        <v>1</v>
      </c>
      <c r="H519" s="4">
        <v>86</v>
      </c>
      <c r="I519" s="4">
        <v>449</v>
      </c>
      <c r="J519" s="4">
        <v>0</v>
      </c>
      <c r="K519" s="4">
        <v>4399</v>
      </c>
      <c r="L519" s="7">
        <f t="shared" si="18"/>
        <v>2.3722627737226276E-2</v>
      </c>
      <c r="M519" s="2">
        <f>SUM(D519/K519)</f>
        <v>0.1245737667651739</v>
      </c>
      <c r="N519" s="1">
        <f t="shared" si="20"/>
        <v>0.15693430656934307</v>
      </c>
    </row>
    <row r="520" spans="2:14" x14ac:dyDescent="0.2">
      <c r="B520" s="3">
        <v>43935</v>
      </c>
      <c r="C520" s="4" t="s">
        <v>98</v>
      </c>
      <c r="D520" s="4">
        <v>515</v>
      </c>
      <c r="E520" s="4">
        <v>18</v>
      </c>
      <c r="F520" s="4">
        <v>27</v>
      </c>
      <c r="G520" s="4"/>
      <c r="H520" s="4">
        <v>161</v>
      </c>
      <c r="I520" s="4">
        <v>327</v>
      </c>
      <c r="J520" s="4">
        <v>0</v>
      </c>
      <c r="K520" s="4">
        <v>0</v>
      </c>
      <c r="L520" s="7">
        <f t="shared" si="18"/>
        <v>5.2427184466019419E-2</v>
      </c>
      <c r="M520" s="2" t="s">
        <v>233</v>
      </c>
      <c r="N520" s="1">
        <f t="shared" si="20"/>
        <v>0.31262135922330098</v>
      </c>
    </row>
    <row r="521" spans="2:14" x14ac:dyDescent="0.2">
      <c r="B521" s="3">
        <v>43935</v>
      </c>
      <c r="C521" s="4" t="s">
        <v>96</v>
      </c>
      <c r="D521" s="4">
        <v>483</v>
      </c>
      <c r="E521" s="4"/>
      <c r="F521" s="4">
        <v>8</v>
      </c>
      <c r="G521" s="4">
        <v>1</v>
      </c>
      <c r="H521" s="4">
        <v>248</v>
      </c>
      <c r="I521" s="4">
        <v>227</v>
      </c>
      <c r="J521" s="4">
        <v>15</v>
      </c>
      <c r="K521" s="4">
        <v>9236</v>
      </c>
      <c r="L521" s="7">
        <f t="shared" si="18"/>
        <v>1.6563146997929608E-2</v>
      </c>
      <c r="M521" s="2">
        <f t="shared" ref="M521:M527" si="21">SUM(D521/K521)</f>
        <v>5.2295365959289734E-2</v>
      </c>
      <c r="N521" s="1">
        <f t="shared" si="20"/>
        <v>0.51345755693581785</v>
      </c>
    </row>
    <row r="522" spans="2:14" x14ac:dyDescent="0.2">
      <c r="B522" s="3">
        <v>43935</v>
      </c>
      <c r="C522" s="4" t="s">
        <v>100</v>
      </c>
      <c r="D522" s="4">
        <v>467</v>
      </c>
      <c r="E522" s="4">
        <v>21</v>
      </c>
      <c r="F522" s="4">
        <v>23</v>
      </c>
      <c r="G522" s="4"/>
      <c r="H522" s="4">
        <v>232</v>
      </c>
      <c r="I522" s="4">
        <v>212</v>
      </c>
      <c r="J522" s="4">
        <v>7</v>
      </c>
      <c r="K522" s="4">
        <v>4070</v>
      </c>
      <c r="L522" s="7">
        <f t="shared" si="18"/>
        <v>4.9250535331905779E-2</v>
      </c>
      <c r="M522" s="2">
        <f t="shared" si="21"/>
        <v>0.11474201474201474</v>
      </c>
      <c r="N522" s="1">
        <f t="shared" si="20"/>
        <v>0.49678800856531047</v>
      </c>
    </row>
    <row r="523" spans="2:14" x14ac:dyDescent="0.2">
      <c r="B523" s="3">
        <v>43935</v>
      </c>
      <c r="C523" s="4" t="s">
        <v>106</v>
      </c>
      <c r="D523" s="4">
        <v>436</v>
      </c>
      <c r="E523" s="4">
        <v>5</v>
      </c>
      <c r="F523" s="4">
        <v>9</v>
      </c>
      <c r="G523" s="4"/>
      <c r="H523" s="4">
        <v>48</v>
      </c>
      <c r="I523" s="4">
        <v>379</v>
      </c>
      <c r="J523" s="4">
        <v>0</v>
      </c>
      <c r="K523" s="4">
        <v>3320</v>
      </c>
      <c r="L523" s="7">
        <f t="shared" si="18"/>
        <v>2.0642201834862386E-2</v>
      </c>
      <c r="M523" s="2">
        <f t="shared" si="21"/>
        <v>0.13132530120481928</v>
      </c>
      <c r="N523" s="1">
        <f t="shared" si="20"/>
        <v>0.11009174311926606</v>
      </c>
    </row>
    <row r="524" spans="2:14" x14ac:dyDescent="0.2">
      <c r="B524" s="3">
        <v>43935</v>
      </c>
      <c r="C524" s="4" t="s">
        <v>113</v>
      </c>
      <c r="D524" s="4">
        <v>419</v>
      </c>
      <c r="E524" s="4">
        <v>42</v>
      </c>
      <c r="F524" s="4">
        <v>5</v>
      </c>
      <c r="G524" s="4"/>
      <c r="H524" s="4">
        <v>67</v>
      </c>
      <c r="I524" s="4">
        <v>347</v>
      </c>
      <c r="J524" s="4">
        <v>5</v>
      </c>
      <c r="K524" s="4">
        <v>9618</v>
      </c>
      <c r="L524" s="7">
        <f t="shared" si="18"/>
        <v>1.1933174224343675E-2</v>
      </c>
      <c r="M524" s="2">
        <f t="shared" si="21"/>
        <v>4.3564150551050111E-2</v>
      </c>
      <c r="N524" s="1">
        <f t="shared" si="20"/>
        <v>0.15990453460620524</v>
      </c>
    </row>
    <row r="525" spans="2:14" x14ac:dyDescent="0.2">
      <c r="B525" s="3">
        <v>43935</v>
      </c>
      <c r="C525" s="4" t="s">
        <v>107</v>
      </c>
      <c r="D525" s="4">
        <v>397</v>
      </c>
      <c r="E525" s="4">
        <v>4</v>
      </c>
      <c r="F525" s="4">
        <v>25</v>
      </c>
      <c r="G525" s="4"/>
      <c r="H525" s="4">
        <v>7</v>
      </c>
      <c r="I525" s="4">
        <v>365</v>
      </c>
      <c r="J525" s="4">
        <v>10</v>
      </c>
      <c r="K525" s="4">
        <v>1600</v>
      </c>
      <c r="L525" s="7">
        <f t="shared" si="18"/>
        <v>6.2972292191435769E-2</v>
      </c>
      <c r="M525" s="2">
        <f t="shared" si="21"/>
        <v>0.24812500000000001</v>
      </c>
      <c r="N525" s="1">
        <f t="shared" si="20"/>
        <v>1.7632241813602016E-2</v>
      </c>
    </row>
    <row r="526" spans="2:14" x14ac:dyDescent="0.2">
      <c r="B526" s="3">
        <v>43935</v>
      </c>
      <c r="C526" s="4" t="s">
        <v>101</v>
      </c>
      <c r="D526" s="4">
        <v>393</v>
      </c>
      <c r="E526" s="4">
        <v>5</v>
      </c>
      <c r="F526" s="4">
        <v>6</v>
      </c>
      <c r="G526" s="4"/>
      <c r="H526" s="4">
        <v>114</v>
      </c>
      <c r="I526" s="4">
        <v>273</v>
      </c>
      <c r="J526" s="4">
        <v>0</v>
      </c>
      <c r="K526" s="4">
        <v>47215</v>
      </c>
      <c r="L526" s="7">
        <f t="shared" si="18"/>
        <v>1.5267175572519083E-2</v>
      </c>
      <c r="M526" s="2">
        <f t="shared" si="21"/>
        <v>8.3236259663242614E-3</v>
      </c>
      <c r="N526" s="1">
        <f t="shared" si="20"/>
        <v>0.29007633587786258</v>
      </c>
    </row>
    <row r="527" spans="2:14" x14ac:dyDescent="0.2">
      <c r="B527" s="3">
        <v>43935</v>
      </c>
      <c r="C527" s="4" t="s">
        <v>103</v>
      </c>
      <c r="D527" s="4">
        <v>391</v>
      </c>
      <c r="E527" s="4">
        <v>2</v>
      </c>
      <c r="F527" s="4">
        <v>7</v>
      </c>
      <c r="G527" s="4"/>
      <c r="H527" s="4">
        <v>215</v>
      </c>
      <c r="I527" s="4">
        <v>169</v>
      </c>
      <c r="J527" s="4">
        <v>5</v>
      </c>
      <c r="K527" s="4">
        <v>20500</v>
      </c>
      <c r="L527" s="7">
        <f t="shared" si="18"/>
        <v>1.7902813299232736E-2</v>
      </c>
      <c r="M527" s="2">
        <f t="shared" si="21"/>
        <v>1.9073170731707317E-2</v>
      </c>
      <c r="N527" s="1">
        <f t="shared" si="20"/>
        <v>0.54987212276214836</v>
      </c>
    </row>
    <row r="528" spans="2:14" x14ac:dyDescent="0.2">
      <c r="B528" s="3">
        <v>43935</v>
      </c>
      <c r="C528" s="4" t="s">
        <v>104</v>
      </c>
      <c r="D528" s="4">
        <v>391</v>
      </c>
      <c r="E528" s="4">
        <v>2</v>
      </c>
      <c r="F528" s="4" t="s">
        <v>105</v>
      </c>
      <c r="G528" s="4"/>
      <c r="H528" s="4">
        <v>40</v>
      </c>
      <c r="I528" s="4">
        <v>351</v>
      </c>
      <c r="J528" s="4">
        <v>3</v>
      </c>
      <c r="K528" s="4">
        <v>0</v>
      </c>
      <c r="L528" s="7">
        <v>0</v>
      </c>
      <c r="M528" s="2" t="s">
        <v>233</v>
      </c>
      <c r="N528" s="1">
        <f t="shared" si="20"/>
        <v>0.10230179028132992</v>
      </c>
    </row>
    <row r="529" spans="2:14" x14ac:dyDescent="0.2">
      <c r="B529" s="3">
        <v>43935</v>
      </c>
      <c r="C529" s="4" t="s">
        <v>108</v>
      </c>
      <c r="D529" s="4">
        <v>384</v>
      </c>
      <c r="E529" s="4">
        <v>6</v>
      </c>
      <c r="F529" s="4">
        <v>3</v>
      </c>
      <c r="G529" s="4"/>
      <c r="H529" s="4">
        <v>44</v>
      </c>
      <c r="I529" s="4">
        <v>337</v>
      </c>
      <c r="J529" s="4">
        <v>4</v>
      </c>
      <c r="K529" s="4">
        <v>18065</v>
      </c>
      <c r="L529" s="7">
        <f>SUM(F529/D529)</f>
        <v>7.8125E-3</v>
      </c>
      <c r="M529" s="2">
        <f>SUM(D529/K529)</f>
        <v>2.1256573484638806E-2</v>
      </c>
      <c r="N529" s="1">
        <f t="shared" si="20"/>
        <v>0.11458333333333333</v>
      </c>
    </row>
    <row r="530" spans="2:14" x14ac:dyDescent="0.2">
      <c r="B530" s="3">
        <v>43935</v>
      </c>
      <c r="C530" s="4" t="s">
        <v>109</v>
      </c>
      <c r="D530" s="4">
        <v>371</v>
      </c>
      <c r="E530" s="4">
        <v>15</v>
      </c>
      <c r="F530" s="4">
        <v>36</v>
      </c>
      <c r="G530" s="4">
        <v>1</v>
      </c>
      <c r="H530" s="4">
        <v>53</v>
      </c>
      <c r="I530" s="4">
        <v>282</v>
      </c>
      <c r="J530" s="4">
        <v>15</v>
      </c>
      <c r="K530" s="4">
        <v>846</v>
      </c>
      <c r="L530" s="7">
        <f>SUM(F530/D530)</f>
        <v>9.7035040431266845E-2</v>
      </c>
      <c r="M530" s="2">
        <f>SUM(D530/K530)</f>
        <v>0.4385342789598109</v>
      </c>
      <c r="N530" s="1">
        <f t="shared" si="20"/>
        <v>0.14285714285714285</v>
      </c>
    </row>
    <row r="531" spans="2:14" x14ac:dyDescent="0.2">
      <c r="B531" s="3">
        <v>43935</v>
      </c>
      <c r="C531" s="4" t="s">
        <v>112</v>
      </c>
      <c r="D531" s="4">
        <v>343</v>
      </c>
      <c r="E531" s="4">
        <v>20</v>
      </c>
      <c r="F531" s="4">
        <v>10</v>
      </c>
      <c r="G531" s="4"/>
      <c r="H531" s="4">
        <v>91</v>
      </c>
      <c r="I531" s="4">
        <v>242</v>
      </c>
      <c r="J531" s="4">
        <v>2</v>
      </c>
      <c r="K531" s="4">
        <v>5000</v>
      </c>
      <c r="L531" s="7">
        <f>SUM(F531/D531)</f>
        <v>2.9154518950437316E-2</v>
      </c>
      <c r="M531" s="2">
        <f>SUM(D531/K531)</f>
        <v>6.8599999999999994E-2</v>
      </c>
      <c r="N531" s="1">
        <f t="shared" si="20"/>
        <v>0.26530612244897961</v>
      </c>
    </row>
    <row r="532" spans="2:14" x14ac:dyDescent="0.2">
      <c r="B532" s="3">
        <v>43935</v>
      </c>
      <c r="C532" s="4" t="s">
        <v>114</v>
      </c>
      <c r="D532" s="4">
        <v>330</v>
      </c>
      <c r="E532" s="4">
        <v>30</v>
      </c>
      <c r="F532" s="4">
        <v>27</v>
      </c>
      <c r="G532" s="4">
        <v>3</v>
      </c>
      <c r="H532" s="4">
        <v>2</v>
      </c>
      <c r="I532" s="4">
        <v>301</v>
      </c>
      <c r="J532" s="4">
        <v>3</v>
      </c>
      <c r="K532" s="4">
        <v>2185</v>
      </c>
      <c r="L532" s="7">
        <f>SUM(F532/D532)</f>
        <v>8.1818181818181818E-2</v>
      </c>
      <c r="M532" s="2">
        <f>SUM(D532/K532)</f>
        <v>0.15102974828375287</v>
      </c>
      <c r="N532" s="1">
        <f t="shared" si="20"/>
        <v>6.0606060606060606E-3</v>
      </c>
    </row>
    <row r="533" spans="2:14" x14ac:dyDescent="0.2">
      <c r="B533" s="3">
        <v>43935</v>
      </c>
      <c r="C533" s="4" t="s">
        <v>111</v>
      </c>
      <c r="D533" s="4">
        <v>324</v>
      </c>
      <c r="E533" s="4"/>
      <c r="F533" s="4">
        <v>9</v>
      </c>
      <c r="G533" s="4"/>
      <c r="H533" s="4">
        <v>42</v>
      </c>
      <c r="I533" s="4">
        <v>273</v>
      </c>
      <c r="J533" s="4">
        <v>3</v>
      </c>
      <c r="K533" s="4">
        <v>7077</v>
      </c>
      <c r="L533" s="7">
        <f>SUM(F533/D533)</f>
        <v>2.7777777777777776E-2</v>
      </c>
      <c r="M533" s="2">
        <f>SUM(D533/K533)</f>
        <v>4.5782111064010172E-2</v>
      </c>
      <c r="N533" s="1">
        <f t="shared" si="20"/>
        <v>0.12962962962962962</v>
      </c>
    </row>
    <row r="534" spans="2:14" x14ac:dyDescent="0.2">
      <c r="B534" s="3">
        <v>43935</v>
      </c>
      <c r="C534" s="4" t="s">
        <v>120</v>
      </c>
      <c r="D534" s="4">
        <v>319</v>
      </c>
      <c r="E534" s="4">
        <v>69</v>
      </c>
      <c r="F534" s="4" t="s">
        <v>105</v>
      </c>
      <c r="G534" s="4"/>
      <c r="H534" s="4">
        <v>17</v>
      </c>
      <c r="I534" s="4">
        <v>302</v>
      </c>
      <c r="J534" s="4">
        <v>0</v>
      </c>
      <c r="K534" s="4">
        <v>0</v>
      </c>
      <c r="L534" s="7">
        <v>0</v>
      </c>
      <c r="M534" s="2" t="s">
        <v>233</v>
      </c>
      <c r="N534" s="1">
        <f t="shared" si="20"/>
        <v>5.329153605015674E-2</v>
      </c>
    </row>
    <row r="535" spans="2:14" x14ac:dyDescent="0.2">
      <c r="B535" s="3">
        <v>43935</v>
      </c>
      <c r="C535" s="4" t="s">
        <v>115</v>
      </c>
      <c r="D535" s="4">
        <v>308</v>
      </c>
      <c r="E535" s="4">
        <v>18</v>
      </c>
      <c r="F535" s="4">
        <v>2</v>
      </c>
      <c r="G535" s="4"/>
      <c r="H535" s="4">
        <v>58</v>
      </c>
      <c r="I535" s="4">
        <v>248</v>
      </c>
      <c r="J535" s="4">
        <v>0</v>
      </c>
      <c r="K535" s="4">
        <v>17329</v>
      </c>
      <c r="L535" s="7">
        <f>SUM(F535/D535)</f>
        <v>6.4935064935064939E-3</v>
      </c>
      <c r="M535" s="2">
        <f>SUM(D535/K535)</f>
        <v>1.7773674187777713E-2</v>
      </c>
      <c r="N535" s="1">
        <f t="shared" si="20"/>
        <v>0.18831168831168832</v>
      </c>
    </row>
    <row r="536" spans="2:14" x14ac:dyDescent="0.2">
      <c r="B536" s="3">
        <v>43935</v>
      </c>
      <c r="C536" s="4" t="s">
        <v>130</v>
      </c>
      <c r="D536" s="4">
        <v>298</v>
      </c>
      <c r="E536" s="4">
        <v>84</v>
      </c>
      <c r="F536" s="4">
        <v>2</v>
      </c>
      <c r="G536" s="4"/>
      <c r="H536" s="4">
        <v>41</v>
      </c>
      <c r="I536" s="4">
        <v>255</v>
      </c>
      <c r="J536" s="4">
        <v>0</v>
      </c>
      <c r="K536" s="4">
        <v>4949</v>
      </c>
      <c r="L536" s="7">
        <f>SUM(F536/D536)</f>
        <v>6.7114093959731542E-3</v>
      </c>
      <c r="M536" s="2">
        <f>SUM(D536/K536)</f>
        <v>6.0214184683774499E-2</v>
      </c>
      <c r="N536" s="1">
        <f t="shared" si="20"/>
        <v>0.13758389261744966</v>
      </c>
    </row>
    <row r="537" spans="2:14" x14ac:dyDescent="0.2">
      <c r="B537" s="3">
        <v>43935</v>
      </c>
      <c r="C537" s="4" t="s">
        <v>118</v>
      </c>
      <c r="D537" s="4">
        <v>291</v>
      </c>
      <c r="E537" s="4">
        <v>11</v>
      </c>
      <c r="F537" s="4">
        <v>2</v>
      </c>
      <c r="G537" s="4"/>
      <c r="H537" s="4">
        <v>178</v>
      </c>
      <c r="I537" s="4">
        <v>111</v>
      </c>
      <c r="J537" s="4">
        <v>1</v>
      </c>
      <c r="K537" s="4">
        <v>0</v>
      </c>
      <c r="L537" s="7">
        <f>SUM(F537/D537)</f>
        <v>6.8728522336769758E-3</v>
      </c>
      <c r="M537" s="2" t="s">
        <v>233</v>
      </c>
      <c r="N537" s="1">
        <f t="shared" si="20"/>
        <v>0.61168384879725091</v>
      </c>
    </row>
    <row r="538" spans="2:14" x14ac:dyDescent="0.2">
      <c r="B538" s="3">
        <v>43935</v>
      </c>
      <c r="C538" s="4" t="s">
        <v>117</v>
      </c>
      <c r="D538" s="4">
        <v>274</v>
      </c>
      <c r="E538" s="4">
        <v>2</v>
      </c>
      <c r="F538" s="4">
        <v>3</v>
      </c>
      <c r="G538" s="4"/>
      <c r="H538" s="4">
        <v>5</v>
      </c>
      <c r="I538" s="4">
        <v>266</v>
      </c>
      <c r="J538" s="4">
        <v>7</v>
      </c>
      <c r="K538" s="4">
        <v>2869</v>
      </c>
      <c r="L538" s="7">
        <f>SUM(F538/D538)</f>
        <v>1.0948905109489052E-2</v>
      </c>
      <c r="M538" s="2">
        <f>SUM(D538/K538)</f>
        <v>9.5503659811781105E-2</v>
      </c>
      <c r="N538" s="1">
        <f t="shared" si="20"/>
        <v>1.824817518248175E-2</v>
      </c>
    </row>
    <row r="539" spans="2:14" x14ac:dyDescent="0.2">
      <c r="B539" s="3">
        <v>43935</v>
      </c>
      <c r="C539" s="4" t="s">
        <v>119</v>
      </c>
      <c r="D539" s="4">
        <v>272</v>
      </c>
      <c r="E539" s="4">
        <v>15</v>
      </c>
      <c r="F539" s="4">
        <v>3</v>
      </c>
      <c r="G539" s="4"/>
      <c r="H539" s="4">
        <v>68</v>
      </c>
      <c r="I539" s="4">
        <v>201</v>
      </c>
      <c r="J539" s="4">
        <v>6</v>
      </c>
      <c r="K539" s="4">
        <v>3271</v>
      </c>
      <c r="L539" s="7">
        <f>SUM(F539/D539)</f>
        <v>1.1029411764705883E-2</v>
      </c>
      <c r="M539" s="2">
        <f>SUM(D539/K539)</f>
        <v>8.315499847141547E-2</v>
      </c>
      <c r="N539" s="1">
        <f t="shared" si="20"/>
        <v>0.25</v>
      </c>
    </row>
    <row r="540" spans="2:14" x14ac:dyDescent="0.2">
      <c r="B540" s="3">
        <v>43935</v>
      </c>
      <c r="C540" s="4" t="s">
        <v>116</v>
      </c>
      <c r="D540" s="4">
        <v>265</v>
      </c>
      <c r="E540" s="4">
        <v>3</v>
      </c>
      <c r="F540" s="4" t="s">
        <v>105</v>
      </c>
      <c r="G540" s="4"/>
      <c r="H540" s="4">
        <v>146</v>
      </c>
      <c r="I540" s="4">
        <v>119</v>
      </c>
      <c r="J540" s="4">
        <v>8</v>
      </c>
      <c r="K540" s="4">
        <v>121821</v>
      </c>
      <c r="L540" s="7">
        <v>0</v>
      </c>
      <c r="M540" s="2">
        <f>SUM(D540/K540)</f>
        <v>2.1753228096961937E-3</v>
      </c>
      <c r="N540" s="1">
        <f t="shared" si="20"/>
        <v>0.55094339622641508</v>
      </c>
    </row>
    <row r="541" spans="2:14" x14ac:dyDescent="0.2">
      <c r="B541" s="3">
        <v>43935</v>
      </c>
      <c r="C541" s="4" t="s">
        <v>122</v>
      </c>
      <c r="D541" s="4">
        <v>242</v>
      </c>
      <c r="E541" s="4">
        <v>14</v>
      </c>
      <c r="F541" s="4">
        <v>2</v>
      </c>
      <c r="G541" s="4"/>
      <c r="H541" s="4">
        <v>131</v>
      </c>
      <c r="I541" s="4">
        <v>109</v>
      </c>
      <c r="J541" s="4">
        <v>13</v>
      </c>
      <c r="K541" s="4">
        <v>2030</v>
      </c>
      <c r="L541" s="7">
        <f t="shared" ref="L541:L546" si="22">SUM(F541/D541)</f>
        <v>8.2644628099173556E-3</v>
      </c>
      <c r="M541" s="2">
        <f>SUM(D541/K541)</f>
        <v>0.11921182266009853</v>
      </c>
      <c r="N541" s="1">
        <f t="shared" si="20"/>
        <v>0.54132231404958675</v>
      </c>
    </row>
    <row r="542" spans="2:14" x14ac:dyDescent="0.2">
      <c r="B542" s="3">
        <v>43935</v>
      </c>
      <c r="C542" s="4" t="s">
        <v>126</v>
      </c>
      <c r="D542" s="4">
        <v>235</v>
      </c>
      <c r="E542" s="4">
        <v>1</v>
      </c>
      <c r="F542" s="4">
        <v>20</v>
      </c>
      <c r="G542" s="4"/>
      <c r="H542" s="4">
        <v>17</v>
      </c>
      <c r="I542" s="4">
        <v>198</v>
      </c>
      <c r="J542" s="4">
        <v>0</v>
      </c>
      <c r="K542" s="4">
        <v>0</v>
      </c>
      <c r="L542" s="7">
        <f t="shared" si="22"/>
        <v>8.5106382978723402E-2</v>
      </c>
      <c r="M542" s="2" t="s">
        <v>233</v>
      </c>
      <c r="N542" s="1">
        <f t="shared" si="20"/>
        <v>7.2340425531914887E-2</v>
      </c>
    </row>
    <row r="543" spans="2:14" x14ac:dyDescent="0.2">
      <c r="B543" s="3">
        <v>43935</v>
      </c>
      <c r="C543" s="4" t="s">
        <v>121</v>
      </c>
      <c r="D543" s="4">
        <v>217</v>
      </c>
      <c r="E543" s="4">
        <v>7</v>
      </c>
      <c r="F543" s="4">
        <v>7</v>
      </c>
      <c r="G543" s="4"/>
      <c r="H543" s="4">
        <v>56</v>
      </c>
      <c r="I543" s="4">
        <v>154</v>
      </c>
      <c r="J543" s="4">
        <v>1</v>
      </c>
      <c r="K543" s="4">
        <v>4525</v>
      </c>
      <c r="L543" s="7">
        <f t="shared" si="22"/>
        <v>3.2258064516129031E-2</v>
      </c>
      <c r="M543" s="2">
        <f>SUM(D543/K543)</f>
        <v>4.7955801104972377E-2</v>
      </c>
      <c r="N543" s="1">
        <f t="shared" si="20"/>
        <v>0.25806451612903225</v>
      </c>
    </row>
    <row r="544" spans="2:14" x14ac:dyDescent="0.2">
      <c r="B544" s="3">
        <v>43935</v>
      </c>
      <c r="C544" s="4" t="s">
        <v>123</v>
      </c>
      <c r="D544" s="4">
        <v>208</v>
      </c>
      <c r="E544" s="4">
        <v>11</v>
      </c>
      <c r="F544" s="4">
        <v>9</v>
      </c>
      <c r="G544" s="4">
        <v>1</v>
      </c>
      <c r="H544" s="4">
        <v>40</v>
      </c>
      <c r="I544" s="4">
        <v>159</v>
      </c>
      <c r="J544" s="4">
        <v>2</v>
      </c>
      <c r="K544" s="4">
        <v>8123</v>
      </c>
      <c r="L544" s="7">
        <f t="shared" si="22"/>
        <v>4.3269230769230768E-2</v>
      </c>
      <c r="M544" s="2">
        <f>SUM(D544/K544)</f>
        <v>2.5606303089991383E-2</v>
      </c>
      <c r="N544" s="1">
        <f t="shared" si="20"/>
        <v>0.19230769230769232</v>
      </c>
    </row>
    <row r="545" spans="2:14" x14ac:dyDescent="0.2">
      <c r="B545" s="3">
        <v>43935</v>
      </c>
      <c r="C545" s="4" t="s">
        <v>124</v>
      </c>
      <c r="D545" s="4">
        <v>207</v>
      </c>
      <c r="E545" s="4">
        <v>11</v>
      </c>
      <c r="F545" s="4">
        <v>3</v>
      </c>
      <c r="G545" s="4"/>
      <c r="H545" s="4">
        <v>59</v>
      </c>
      <c r="I545" s="4">
        <v>145</v>
      </c>
      <c r="J545" s="4">
        <v>3</v>
      </c>
      <c r="K545" s="4">
        <v>1400</v>
      </c>
      <c r="L545" s="7">
        <f t="shared" si="22"/>
        <v>1.4492753623188406E-2</v>
      </c>
      <c r="M545" s="2">
        <f>SUM(D545/K545)</f>
        <v>0.14785714285714285</v>
      </c>
      <c r="N545" s="1">
        <f t="shared" si="20"/>
        <v>0.28502415458937197</v>
      </c>
    </row>
    <row r="546" spans="2:14" x14ac:dyDescent="0.2">
      <c r="B546" s="3">
        <v>43935</v>
      </c>
      <c r="C546" s="4" t="s">
        <v>127</v>
      </c>
      <c r="D546" s="4">
        <v>189</v>
      </c>
      <c r="E546" s="4">
        <v>8</v>
      </c>
      <c r="F546" s="4">
        <v>9</v>
      </c>
      <c r="G546" s="4"/>
      <c r="H546" s="4">
        <v>110</v>
      </c>
      <c r="I546" s="4">
        <v>70</v>
      </c>
      <c r="J546" s="4">
        <v>6</v>
      </c>
      <c r="K546" s="4">
        <v>203108</v>
      </c>
      <c r="L546" s="7">
        <f t="shared" si="22"/>
        <v>4.7619047619047616E-2</v>
      </c>
      <c r="M546" s="2">
        <f>SUM(D546/K546)</f>
        <v>9.3053941745278369E-4</v>
      </c>
      <c r="N546" s="1">
        <f t="shared" si="20"/>
        <v>0.58201058201058198</v>
      </c>
    </row>
    <row r="547" spans="2:14" x14ac:dyDescent="0.2">
      <c r="B547" s="3">
        <v>43935</v>
      </c>
      <c r="C547" s="4" t="s">
        <v>125</v>
      </c>
      <c r="D547" s="4">
        <v>184</v>
      </c>
      <c r="E547" s="4"/>
      <c r="F547" s="4" t="s">
        <v>105</v>
      </c>
      <c r="G547" s="4"/>
      <c r="H547" s="4">
        <v>157</v>
      </c>
      <c r="I547" s="4">
        <v>27</v>
      </c>
      <c r="J547" s="4">
        <v>0</v>
      </c>
      <c r="K547" s="4">
        <v>5509</v>
      </c>
      <c r="L547" s="7">
        <v>0</v>
      </c>
      <c r="M547" s="2">
        <f>SUM(D547/K547)</f>
        <v>3.3399891087311673E-2</v>
      </c>
      <c r="N547" s="1">
        <f t="shared" si="20"/>
        <v>0.85326086956521741</v>
      </c>
    </row>
    <row r="548" spans="2:14" x14ac:dyDescent="0.2">
      <c r="B548" s="3">
        <v>43935</v>
      </c>
      <c r="C548" s="4" t="s">
        <v>128</v>
      </c>
      <c r="D548" s="4">
        <v>157</v>
      </c>
      <c r="E548" s="4">
        <v>2</v>
      </c>
      <c r="F548" s="4">
        <v>6</v>
      </c>
      <c r="G548" s="4"/>
      <c r="H548" s="4">
        <v>50</v>
      </c>
      <c r="I548" s="4">
        <v>101</v>
      </c>
      <c r="J548" s="4">
        <v>19</v>
      </c>
      <c r="K548" s="4">
        <v>0</v>
      </c>
      <c r="L548" s="7">
        <f t="shared" ref="L548:L553" si="23">SUM(F548/D548)</f>
        <v>3.8216560509554139E-2</v>
      </c>
      <c r="M548" s="2" t="s">
        <v>233</v>
      </c>
      <c r="N548" s="1">
        <f t="shared" si="20"/>
        <v>0.31847133757961782</v>
      </c>
    </row>
    <row r="549" spans="2:14" x14ac:dyDescent="0.2">
      <c r="B549" s="3">
        <v>43935</v>
      </c>
      <c r="C549" s="4" t="s">
        <v>138</v>
      </c>
      <c r="D549" s="4">
        <v>156</v>
      </c>
      <c r="E549" s="4">
        <v>1</v>
      </c>
      <c r="F549" s="4">
        <v>5</v>
      </c>
      <c r="G549" s="4"/>
      <c r="H549" s="4">
        <v>19</v>
      </c>
      <c r="I549" s="4">
        <v>132</v>
      </c>
      <c r="J549" s="4">
        <v>3</v>
      </c>
      <c r="K549" s="4">
        <v>1134</v>
      </c>
      <c r="L549" s="7">
        <f t="shared" si="23"/>
        <v>3.2051282051282048E-2</v>
      </c>
      <c r="M549" s="2">
        <f>SUM(D549/K549)</f>
        <v>0.13756613756613756</v>
      </c>
      <c r="N549" s="1">
        <f t="shared" si="20"/>
        <v>0.12179487179487179</v>
      </c>
    </row>
    <row r="550" spans="2:14" x14ac:dyDescent="0.2">
      <c r="B550" s="3">
        <v>43935</v>
      </c>
      <c r="C550" s="4" t="s">
        <v>132</v>
      </c>
      <c r="D550" s="4">
        <v>147</v>
      </c>
      <c r="E550" s="4">
        <v>13</v>
      </c>
      <c r="F550" s="4">
        <v>6</v>
      </c>
      <c r="G550" s="4"/>
      <c r="H550" s="4">
        <v>22</v>
      </c>
      <c r="I550" s="4">
        <v>119</v>
      </c>
      <c r="J550" s="4">
        <v>1</v>
      </c>
      <c r="K550" s="4">
        <v>3394</v>
      </c>
      <c r="L550" s="7">
        <f t="shared" si="23"/>
        <v>4.0816326530612242E-2</v>
      </c>
      <c r="M550" s="2">
        <f>SUM(D550/K550)</f>
        <v>4.3311726576311139E-2</v>
      </c>
      <c r="N550" s="1">
        <f t="shared" si="20"/>
        <v>0.14965986394557823</v>
      </c>
    </row>
    <row r="551" spans="2:14" x14ac:dyDescent="0.2">
      <c r="B551" s="3">
        <v>43935</v>
      </c>
      <c r="C551" s="4" t="s">
        <v>129</v>
      </c>
      <c r="D551" s="4">
        <v>145</v>
      </c>
      <c r="E551" s="4">
        <v>2</v>
      </c>
      <c r="F551" s="4">
        <v>8</v>
      </c>
      <c r="G551" s="4"/>
      <c r="H551" s="4">
        <v>67</v>
      </c>
      <c r="I551" s="4">
        <v>70</v>
      </c>
      <c r="J551" s="4">
        <v>13</v>
      </c>
      <c r="K551" s="4">
        <v>0</v>
      </c>
      <c r="L551" s="7">
        <f t="shared" si="23"/>
        <v>5.5172413793103448E-2</v>
      </c>
      <c r="M551" s="2" t="s">
        <v>233</v>
      </c>
      <c r="N551" s="1">
        <f t="shared" si="20"/>
        <v>0.46206896551724136</v>
      </c>
    </row>
    <row r="552" spans="2:14" x14ac:dyDescent="0.2">
      <c r="B552" s="3">
        <v>43935</v>
      </c>
      <c r="C552" s="4" t="s">
        <v>137</v>
      </c>
      <c r="D552" s="4">
        <v>137</v>
      </c>
      <c r="E552" s="4">
        <v>12</v>
      </c>
      <c r="F552" s="4">
        <v>6</v>
      </c>
      <c r="G552" s="4"/>
      <c r="H552" s="4">
        <v>22</v>
      </c>
      <c r="I552" s="4">
        <v>109</v>
      </c>
      <c r="J552" s="4">
        <v>2</v>
      </c>
      <c r="K552" s="4">
        <v>6729</v>
      </c>
      <c r="L552" s="7">
        <f t="shared" si="23"/>
        <v>4.3795620437956206E-2</v>
      </c>
      <c r="M552" s="2">
        <f>SUM(D552/K552)</f>
        <v>2.0359637390399761E-2</v>
      </c>
      <c r="N552" s="1">
        <f t="shared" si="20"/>
        <v>0.16058394160583941</v>
      </c>
    </row>
    <row r="553" spans="2:14" x14ac:dyDescent="0.2">
      <c r="B553" s="3">
        <v>43935</v>
      </c>
      <c r="C553" s="4" t="s">
        <v>131</v>
      </c>
      <c r="D553" s="4">
        <v>136</v>
      </c>
      <c r="E553" s="4"/>
      <c r="F553" s="4">
        <v>1</v>
      </c>
      <c r="G553" s="4"/>
      <c r="H553" s="4">
        <v>107</v>
      </c>
      <c r="I553" s="4">
        <v>28</v>
      </c>
      <c r="J553" s="4">
        <v>2</v>
      </c>
      <c r="K553" s="4">
        <v>10167</v>
      </c>
      <c r="L553" s="7">
        <f t="shared" si="23"/>
        <v>7.3529411764705881E-3</v>
      </c>
      <c r="M553" s="2">
        <f>SUM(D553/K553)</f>
        <v>1.3376610602931051E-2</v>
      </c>
      <c r="N553" s="1">
        <f t="shared" si="20"/>
        <v>0.78676470588235292</v>
      </c>
    </row>
    <row r="554" spans="2:14" x14ac:dyDescent="0.2">
      <c r="B554" s="3">
        <v>43935</v>
      </c>
      <c r="C554" s="4" t="s">
        <v>133</v>
      </c>
      <c r="D554" s="4">
        <v>129</v>
      </c>
      <c r="E554" s="4"/>
      <c r="F554" s="4" t="s">
        <v>105</v>
      </c>
      <c r="G554" s="4"/>
      <c r="H554" s="4">
        <v>93</v>
      </c>
      <c r="I554" s="4">
        <v>36</v>
      </c>
      <c r="J554" s="4">
        <v>1</v>
      </c>
      <c r="K554" s="4">
        <v>1649</v>
      </c>
      <c r="L554" s="7">
        <v>0</v>
      </c>
      <c r="M554" s="2">
        <f>SUM(D554/K554)</f>
        <v>7.8229229836264402E-2</v>
      </c>
      <c r="N554" s="1">
        <f t="shared" si="20"/>
        <v>0.72093023255813948</v>
      </c>
    </row>
    <row r="555" spans="2:14" x14ac:dyDescent="0.2">
      <c r="B555" s="3">
        <v>43935</v>
      </c>
      <c r="C555" s="4" t="s">
        <v>135</v>
      </c>
      <c r="D555" s="4">
        <v>127</v>
      </c>
      <c r="E555" s="4">
        <v>1</v>
      </c>
      <c r="F555" s="4" t="s">
        <v>105</v>
      </c>
      <c r="G555" s="4"/>
      <c r="H555" s="4">
        <v>42</v>
      </c>
      <c r="I555" s="4">
        <v>85</v>
      </c>
      <c r="J555" s="4">
        <v>0</v>
      </c>
      <c r="K555" s="4">
        <v>1966</v>
      </c>
      <c r="L555" s="7">
        <v>0</v>
      </c>
      <c r="M555" s="2">
        <f>SUM(D555/K555)</f>
        <v>6.4598168870803663E-2</v>
      </c>
      <c r="N555" s="1">
        <f t="shared" si="20"/>
        <v>0.33070866141732286</v>
      </c>
    </row>
    <row r="556" spans="2:14" x14ac:dyDescent="0.2">
      <c r="B556" s="3">
        <v>43935</v>
      </c>
      <c r="C556" s="4" t="s">
        <v>144</v>
      </c>
      <c r="D556" s="4">
        <v>123</v>
      </c>
      <c r="E556" s="4">
        <v>18</v>
      </c>
      <c r="F556" s="4">
        <v>10</v>
      </c>
      <c r="G556" s="4">
        <v>1</v>
      </c>
      <c r="H556" s="4">
        <v>26</v>
      </c>
      <c r="I556" s="4">
        <v>87</v>
      </c>
      <c r="J556" s="4">
        <v>0</v>
      </c>
      <c r="K556" s="4">
        <v>0</v>
      </c>
      <c r="L556" s="7">
        <f>SUM(F556/D556)</f>
        <v>8.1300813008130079E-2</v>
      </c>
      <c r="M556" s="2" t="s">
        <v>233</v>
      </c>
      <c r="N556" s="1">
        <f t="shared" si="20"/>
        <v>0.21138211382113822</v>
      </c>
    </row>
    <row r="557" spans="2:14" x14ac:dyDescent="0.2">
      <c r="B557" s="3">
        <v>43935</v>
      </c>
      <c r="C557" s="4" t="s">
        <v>134</v>
      </c>
      <c r="D557" s="4">
        <v>122</v>
      </c>
      <c r="E557" s="4"/>
      <c r="F557" s="4" t="s">
        <v>105</v>
      </c>
      <c r="G557" s="4"/>
      <c r="H557" s="4">
        <v>77</v>
      </c>
      <c r="I557" s="4">
        <v>45</v>
      </c>
      <c r="J557" s="4">
        <v>1</v>
      </c>
      <c r="K557" s="4">
        <v>5768</v>
      </c>
      <c r="L557" s="7">
        <v>0</v>
      </c>
      <c r="M557" s="2">
        <f>SUM(D557/K557)</f>
        <v>2.115117891816921E-2</v>
      </c>
      <c r="N557" s="1">
        <f t="shared" si="20"/>
        <v>0.63114754098360659</v>
      </c>
    </row>
    <row r="558" spans="2:14" x14ac:dyDescent="0.2">
      <c r="B558" s="3">
        <v>43935</v>
      </c>
      <c r="C558" s="4" t="s">
        <v>136</v>
      </c>
      <c r="D558" s="4">
        <v>113</v>
      </c>
      <c r="E558" s="4"/>
      <c r="F558" s="4">
        <v>8</v>
      </c>
      <c r="G558" s="4"/>
      <c r="H558" s="4">
        <v>16</v>
      </c>
      <c r="I558" s="4">
        <v>89</v>
      </c>
      <c r="J558" s="4">
        <v>0</v>
      </c>
      <c r="K558" s="4">
        <v>1126</v>
      </c>
      <c r="L558" s="7">
        <f>SUM(F558/D558)</f>
        <v>7.0796460176991149E-2</v>
      </c>
      <c r="M558" s="2">
        <f>SUM(D558/K558)</f>
        <v>0.10035523978685613</v>
      </c>
      <c r="N558" s="1">
        <f t="shared" si="20"/>
        <v>0.1415929203539823</v>
      </c>
    </row>
    <row r="559" spans="2:14" x14ac:dyDescent="0.2">
      <c r="B559" s="3">
        <v>43935</v>
      </c>
      <c r="C559" s="4" t="s">
        <v>139</v>
      </c>
      <c r="D559" s="4">
        <v>106</v>
      </c>
      <c r="E559" s="4"/>
      <c r="F559" s="4" t="s">
        <v>105</v>
      </c>
      <c r="G559" s="4"/>
      <c r="H559" s="4">
        <v>21</v>
      </c>
      <c r="I559" s="4">
        <v>85</v>
      </c>
      <c r="J559" s="4">
        <v>1</v>
      </c>
      <c r="K559" s="4">
        <v>0</v>
      </c>
      <c r="L559" s="7">
        <v>0</v>
      </c>
      <c r="M559" s="2" t="s">
        <v>233</v>
      </c>
      <c r="N559" s="1">
        <f t="shared" si="20"/>
        <v>0.19811320754716982</v>
      </c>
    </row>
    <row r="560" spans="2:14" x14ac:dyDescent="0.2">
      <c r="B560" s="3">
        <v>43935</v>
      </c>
      <c r="C560" s="4" t="s">
        <v>140</v>
      </c>
      <c r="D560" s="4">
        <v>93</v>
      </c>
      <c r="E560" s="4"/>
      <c r="F560" s="4">
        <v>1</v>
      </c>
      <c r="G560" s="4"/>
      <c r="H560" s="4">
        <v>6</v>
      </c>
      <c r="I560" s="4">
        <v>86</v>
      </c>
      <c r="J560" s="4">
        <v>5</v>
      </c>
      <c r="K560" s="4">
        <v>0</v>
      </c>
      <c r="L560" s="7">
        <f>SUM(F560/D560)</f>
        <v>1.0752688172043012E-2</v>
      </c>
      <c r="M560" s="2" t="s">
        <v>233</v>
      </c>
      <c r="N560" s="1">
        <f t="shared" si="20"/>
        <v>6.4516129032258063E-2</v>
      </c>
    </row>
    <row r="561" spans="2:14" x14ac:dyDescent="0.2">
      <c r="B561" s="3">
        <v>43935</v>
      </c>
      <c r="C561" s="4" t="s">
        <v>142</v>
      </c>
      <c r="D561" s="4">
        <v>92</v>
      </c>
      <c r="E561" s="4"/>
      <c r="F561" s="4" t="s">
        <v>105</v>
      </c>
      <c r="G561" s="4"/>
      <c r="H561" s="4">
        <v>32</v>
      </c>
      <c r="I561" s="4">
        <v>60</v>
      </c>
      <c r="J561" s="4">
        <v>1</v>
      </c>
      <c r="K561" s="4">
        <v>1145</v>
      </c>
      <c r="L561" s="7">
        <v>0</v>
      </c>
      <c r="M561" s="2">
        <f>SUM(D561/K561)</f>
        <v>8.034934497816594E-2</v>
      </c>
      <c r="N561" s="1">
        <f t="shared" si="20"/>
        <v>0.34782608695652173</v>
      </c>
    </row>
    <row r="562" spans="2:14" x14ac:dyDescent="0.2">
      <c r="B562" s="3">
        <v>43935</v>
      </c>
      <c r="C562" s="4" t="s">
        <v>141</v>
      </c>
      <c r="D562" s="4">
        <v>86</v>
      </c>
      <c r="E562" s="4"/>
      <c r="F562" s="4" t="s">
        <v>105</v>
      </c>
      <c r="G562" s="4"/>
      <c r="H562" s="4">
        <v>51</v>
      </c>
      <c r="I562" s="4">
        <v>35</v>
      </c>
      <c r="J562" s="4">
        <v>1</v>
      </c>
      <c r="K562" s="4">
        <v>0</v>
      </c>
      <c r="L562" s="7">
        <v>0</v>
      </c>
      <c r="M562" s="2" t="s">
        <v>233</v>
      </c>
      <c r="N562" s="1">
        <f t="shared" si="20"/>
        <v>0.59302325581395354</v>
      </c>
    </row>
    <row r="563" spans="2:14" x14ac:dyDescent="0.2">
      <c r="B563" s="3">
        <v>43935</v>
      </c>
      <c r="C563" s="4" t="s">
        <v>143</v>
      </c>
      <c r="D563" s="4">
        <v>79</v>
      </c>
      <c r="E563" s="4"/>
      <c r="F563" s="4">
        <v>1</v>
      </c>
      <c r="G563" s="4"/>
      <c r="H563" s="4">
        <v>55</v>
      </c>
      <c r="I563" s="4">
        <v>23</v>
      </c>
      <c r="J563" s="4"/>
      <c r="K563" s="4">
        <v>900</v>
      </c>
      <c r="L563" s="7">
        <f t="shared" ref="L563:L573" si="24">SUM(F563/D563)</f>
        <v>1.2658227848101266E-2</v>
      </c>
      <c r="M563" s="2">
        <f t="shared" ref="M563:M568" si="25">SUM(D563/K563)</f>
        <v>8.7777777777777774E-2</v>
      </c>
      <c r="N563" s="1">
        <f t="shared" ref="N563:N626" si="26">H563/D563</f>
        <v>0.69620253164556967</v>
      </c>
    </row>
    <row r="564" spans="2:14" x14ac:dyDescent="0.2">
      <c r="B564" s="3">
        <v>43935</v>
      </c>
      <c r="C564" s="4" t="s">
        <v>145</v>
      </c>
      <c r="D564" s="4">
        <v>77</v>
      </c>
      <c r="E564" s="4">
        <v>1</v>
      </c>
      <c r="F564" s="4">
        <v>3</v>
      </c>
      <c r="G564" s="4"/>
      <c r="H564" s="4">
        <v>29</v>
      </c>
      <c r="I564" s="4">
        <v>45</v>
      </c>
      <c r="J564" s="4"/>
      <c r="K564" s="4">
        <v>2739</v>
      </c>
      <c r="L564" s="7">
        <f t="shared" si="24"/>
        <v>3.896103896103896E-2</v>
      </c>
      <c r="M564" s="2">
        <f t="shared" si="25"/>
        <v>2.8112449799196786E-2</v>
      </c>
      <c r="N564" s="1">
        <f t="shared" si="26"/>
        <v>0.37662337662337664</v>
      </c>
    </row>
    <row r="565" spans="2:14" x14ac:dyDescent="0.2">
      <c r="B565" s="3">
        <v>43935</v>
      </c>
      <c r="C565" s="4" t="s">
        <v>149</v>
      </c>
      <c r="D565" s="4">
        <v>74</v>
      </c>
      <c r="E565" s="4">
        <v>3</v>
      </c>
      <c r="F565" s="4">
        <v>3</v>
      </c>
      <c r="G565" s="4"/>
      <c r="H565" s="4">
        <v>14</v>
      </c>
      <c r="I565" s="4">
        <v>57</v>
      </c>
      <c r="J565" s="4"/>
      <c r="K565" s="4">
        <v>4110</v>
      </c>
      <c r="L565" s="7">
        <f t="shared" si="24"/>
        <v>4.0540540540540543E-2</v>
      </c>
      <c r="M565" s="2">
        <f t="shared" si="25"/>
        <v>1.8004866180048661E-2</v>
      </c>
      <c r="N565" s="1">
        <f t="shared" si="26"/>
        <v>0.1891891891891892</v>
      </c>
    </row>
    <row r="566" spans="2:14" x14ac:dyDescent="0.2">
      <c r="B566" s="3">
        <v>43935</v>
      </c>
      <c r="C566" s="4" t="s">
        <v>147</v>
      </c>
      <c r="D566" s="4">
        <v>73</v>
      </c>
      <c r="E566" s="4">
        <v>1</v>
      </c>
      <c r="F566" s="4">
        <v>4</v>
      </c>
      <c r="G566" s="4"/>
      <c r="H566" s="4">
        <v>19</v>
      </c>
      <c r="I566" s="4">
        <v>50</v>
      </c>
      <c r="J566" s="4"/>
      <c r="K566" s="4">
        <v>1199</v>
      </c>
      <c r="L566" s="7">
        <f t="shared" si="24"/>
        <v>5.4794520547945202E-2</v>
      </c>
      <c r="M566" s="2">
        <f t="shared" si="25"/>
        <v>6.0884070058381985E-2</v>
      </c>
      <c r="N566" s="1">
        <f t="shared" si="26"/>
        <v>0.26027397260273971</v>
      </c>
    </row>
    <row r="567" spans="2:14" x14ac:dyDescent="0.2">
      <c r="B567" s="3">
        <v>43935</v>
      </c>
      <c r="C567" s="4" t="s">
        <v>146</v>
      </c>
      <c r="D567" s="4">
        <v>72</v>
      </c>
      <c r="E567" s="4">
        <v>1</v>
      </c>
      <c r="F567" s="4">
        <v>4</v>
      </c>
      <c r="G567" s="4"/>
      <c r="H567" s="4">
        <v>13</v>
      </c>
      <c r="I567" s="4">
        <v>55</v>
      </c>
      <c r="J567" s="4">
        <v>4</v>
      </c>
      <c r="K567" s="4">
        <v>839</v>
      </c>
      <c r="L567" s="7">
        <f t="shared" si="24"/>
        <v>5.5555555555555552E-2</v>
      </c>
      <c r="M567" s="2">
        <f t="shared" si="25"/>
        <v>8.5816448152562577E-2</v>
      </c>
      <c r="N567" s="1">
        <f t="shared" si="26"/>
        <v>0.18055555555555555</v>
      </c>
    </row>
    <row r="568" spans="2:14" x14ac:dyDescent="0.2">
      <c r="B568" s="3">
        <v>43935</v>
      </c>
      <c r="C568" s="4" t="s">
        <v>168</v>
      </c>
      <c r="D568" s="4">
        <v>62</v>
      </c>
      <c r="E568" s="4">
        <v>21</v>
      </c>
      <c r="F568" s="4">
        <v>4</v>
      </c>
      <c r="G568" s="4"/>
      <c r="H568" s="4">
        <v>2</v>
      </c>
      <c r="I568" s="4">
        <v>56</v>
      </c>
      <c r="J568" s="4"/>
      <c r="K568" s="4">
        <v>1406</v>
      </c>
      <c r="L568" s="7">
        <f t="shared" si="24"/>
        <v>6.4516129032258063E-2</v>
      </c>
      <c r="M568" s="2">
        <f t="shared" si="25"/>
        <v>4.4096728307254626E-2</v>
      </c>
      <c r="N568" s="1">
        <f t="shared" si="26"/>
        <v>3.2258064516129031E-2</v>
      </c>
    </row>
    <row r="569" spans="2:14" x14ac:dyDescent="0.2">
      <c r="B569" s="3">
        <v>43935</v>
      </c>
      <c r="C569" s="4" t="s">
        <v>148</v>
      </c>
      <c r="D569" s="4">
        <v>60</v>
      </c>
      <c r="E569" s="4"/>
      <c r="F569" s="4">
        <v>5</v>
      </c>
      <c r="G569" s="4"/>
      <c r="H569" s="4">
        <v>5</v>
      </c>
      <c r="I569" s="4">
        <v>50</v>
      </c>
      <c r="J569" s="4"/>
      <c r="K569" s="4">
        <v>0</v>
      </c>
      <c r="L569" s="7">
        <f t="shared" si="24"/>
        <v>8.3333333333333329E-2</v>
      </c>
      <c r="M569" s="2" t="s">
        <v>233</v>
      </c>
      <c r="N569" s="1">
        <f t="shared" si="26"/>
        <v>8.3333333333333329E-2</v>
      </c>
    </row>
    <row r="570" spans="2:14" x14ac:dyDescent="0.2">
      <c r="B570" s="3">
        <v>43935</v>
      </c>
      <c r="C570" s="4" t="s">
        <v>185</v>
      </c>
      <c r="D570" s="4">
        <v>60</v>
      </c>
      <c r="E570" s="4">
        <v>35</v>
      </c>
      <c r="F570" s="4">
        <v>2</v>
      </c>
      <c r="G570" s="4">
        <v>1</v>
      </c>
      <c r="H570" s="4">
        <v>2</v>
      </c>
      <c r="I570" s="4">
        <v>56</v>
      </c>
      <c r="J570" s="4">
        <v>2</v>
      </c>
      <c r="K570" s="4">
        <v>0</v>
      </c>
      <c r="L570" s="7">
        <f t="shared" si="24"/>
        <v>3.3333333333333333E-2</v>
      </c>
      <c r="M570" s="2" t="s">
        <v>233</v>
      </c>
      <c r="N570" s="1">
        <f t="shared" si="26"/>
        <v>3.3333333333333333E-2</v>
      </c>
    </row>
    <row r="571" spans="2:14" x14ac:dyDescent="0.2">
      <c r="B571" s="3">
        <v>43935</v>
      </c>
      <c r="C571" s="4" t="s">
        <v>163</v>
      </c>
      <c r="D571" s="4">
        <v>59</v>
      </c>
      <c r="E571" s="4">
        <v>9</v>
      </c>
      <c r="F571" s="4">
        <v>6</v>
      </c>
      <c r="G571" s="4">
        <v>1</v>
      </c>
      <c r="H571" s="4">
        <v>4</v>
      </c>
      <c r="I571" s="4">
        <v>49</v>
      </c>
      <c r="J571" s="4"/>
      <c r="K571" s="4">
        <v>0</v>
      </c>
      <c r="L571" s="7">
        <f t="shared" si="24"/>
        <v>0.10169491525423729</v>
      </c>
      <c r="M571" s="2" t="s">
        <v>233</v>
      </c>
      <c r="N571" s="1">
        <f t="shared" si="26"/>
        <v>6.7796610169491525E-2</v>
      </c>
    </row>
    <row r="572" spans="2:14" x14ac:dyDescent="0.2">
      <c r="B572" s="3">
        <v>43935</v>
      </c>
      <c r="C572" s="4" t="s">
        <v>152</v>
      </c>
      <c r="D572" s="4">
        <v>57</v>
      </c>
      <c r="E572" s="4"/>
      <c r="F572" s="4">
        <v>5</v>
      </c>
      <c r="G572" s="4">
        <v>1</v>
      </c>
      <c r="H572" s="4">
        <v>30</v>
      </c>
      <c r="I572" s="4">
        <v>22</v>
      </c>
      <c r="J572" s="4">
        <v>3</v>
      </c>
      <c r="K572" s="4">
        <v>416</v>
      </c>
      <c r="L572" s="7">
        <f t="shared" si="24"/>
        <v>8.771929824561403E-2</v>
      </c>
      <c r="M572" s="2">
        <f>SUM(D572/K572)</f>
        <v>0.13701923076923078</v>
      </c>
      <c r="N572" s="1">
        <f t="shared" si="26"/>
        <v>0.52631578947368418</v>
      </c>
    </row>
    <row r="573" spans="2:14" x14ac:dyDescent="0.2">
      <c r="B573" s="3">
        <v>43935</v>
      </c>
      <c r="C573" s="4" t="s">
        <v>155</v>
      </c>
      <c r="D573" s="4">
        <v>57</v>
      </c>
      <c r="E573" s="4">
        <v>8</v>
      </c>
      <c r="F573" s="4">
        <v>1</v>
      </c>
      <c r="G573" s="4"/>
      <c r="H573" s="4">
        <v>1</v>
      </c>
      <c r="I573" s="4">
        <v>55</v>
      </c>
      <c r="J573" s="4"/>
      <c r="K573" s="4">
        <v>0</v>
      </c>
      <c r="L573" s="7">
        <f t="shared" si="24"/>
        <v>1.7543859649122806E-2</v>
      </c>
      <c r="M573" s="2" t="s">
        <v>233</v>
      </c>
      <c r="N573" s="1">
        <f t="shared" si="26"/>
        <v>1.7543859649122806E-2</v>
      </c>
    </row>
    <row r="574" spans="2:14" x14ac:dyDescent="0.2">
      <c r="B574" s="3">
        <v>43935</v>
      </c>
      <c r="C574" s="4" t="s">
        <v>151</v>
      </c>
      <c r="D574" s="4">
        <v>55</v>
      </c>
      <c r="E574" s="4">
        <v>2</v>
      </c>
      <c r="F574" s="4" t="s">
        <v>105</v>
      </c>
      <c r="G574" s="4"/>
      <c r="H574" s="4"/>
      <c r="I574" s="4">
        <v>55</v>
      </c>
      <c r="J574" s="4">
        <v>1</v>
      </c>
      <c r="K574" s="4">
        <v>920</v>
      </c>
      <c r="L574" s="7">
        <v>0</v>
      </c>
      <c r="M574" s="2">
        <f>SUM(D574/K574)</f>
        <v>5.9782608695652176E-2</v>
      </c>
      <c r="N574" s="1">
        <f t="shared" si="26"/>
        <v>0</v>
      </c>
    </row>
    <row r="575" spans="2:14" x14ac:dyDescent="0.2">
      <c r="B575" s="3">
        <v>43935</v>
      </c>
      <c r="C575" s="4" t="s">
        <v>153</v>
      </c>
      <c r="D575" s="4">
        <v>54</v>
      </c>
      <c r="E575" s="4">
        <v>1</v>
      </c>
      <c r="F575" s="4">
        <v>1</v>
      </c>
      <c r="G575" s="4"/>
      <c r="H575" s="4">
        <v>6</v>
      </c>
      <c r="I575" s="4">
        <v>47</v>
      </c>
      <c r="J575" s="4">
        <v>3</v>
      </c>
      <c r="K575" s="4">
        <v>580</v>
      </c>
      <c r="L575" s="7">
        <f>SUM(F575/D575)</f>
        <v>1.8518518518518517E-2</v>
      </c>
      <c r="M575" s="2">
        <f>SUM(D575/K575)</f>
        <v>9.3103448275862075E-2</v>
      </c>
      <c r="N575" s="1">
        <f t="shared" si="26"/>
        <v>0.1111111111111111</v>
      </c>
    </row>
    <row r="576" spans="2:14" x14ac:dyDescent="0.2">
      <c r="B576" s="3">
        <v>43935</v>
      </c>
      <c r="C576" s="4" t="s">
        <v>150</v>
      </c>
      <c r="D576" s="4">
        <v>54</v>
      </c>
      <c r="E576" s="4"/>
      <c r="F576" s="4" t="s">
        <v>105</v>
      </c>
      <c r="G576" s="4"/>
      <c r="H576" s="4">
        <v>7</v>
      </c>
      <c r="I576" s="4">
        <v>47</v>
      </c>
      <c r="J576" s="4"/>
      <c r="K576" s="4">
        <v>5025</v>
      </c>
      <c r="L576" s="7">
        <v>0</v>
      </c>
      <c r="M576" s="2">
        <f>SUM(D576/K576)</f>
        <v>1.0746268656716417E-2</v>
      </c>
      <c r="N576" s="1">
        <f t="shared" si="26"/>
        <v>0.12962962962962962</v>
      </c>
    </row>
    <row r="577" spans="2:14" x14ac:dyDescent="0.2">
      <c r="B577" s="3">
        <v>43935</v>
      </c>
      <c r="C577" s="4" t="s">
        <v>156</v>
      </c>
      <c r="D577" s="4">
        <v>50</v>
      </c>
      <c r="E577" s="4"/>
      <c r="F577" s="4">
        <v>9</v>
      </c>
      <c r="G577" s="4"/>
      <c r="H577" s="4">
        <v>5</v>
      </c>
      <c r="I577" s="4">
        <v>36</v>
      </c>
      <c r="J577" s="4">
        <v>2</v>
      </c>
      <c r="K577" s="4">
        <v>134</v>
      </c>
      <c r="L577" s="7">
        <f>SUM(F577/D577)</f>
        <v>0.18</v>
      </c>
      <c r="M577" s="2">
        <f>SUM(D577/K577)</f>
        <v>0.37313432835820898</v>
      </c>
      <c r="N577" s="1">
        <f t="shared" si="26"/>
        <v>0.1</v>
      </c>
    </row>
    <row r="578" spans="2:14" x14ac:dyDescent="0.2">
      <c r="B578" s="3">
        <v>43935</v>
      </c>
      <c r="C578" s="4" t="s">
        <v>157</v>
      </c>
      <c r="D578" s="4">
        <v>49</v>
      </c>
      <c r="E578" s="4">
        <v>3</v>
      </c>
      <c r="F578" s="4">
        <v>8</v>
      </c>
      <c r="G578" s="4"/>
      <c r="H578" s="4">
        <v>6</v>
      </c>
      <c r="I578" s="4">
        <v>35</v>
      </c>
      <c r="J578" s="4">
        <v>1</v>
      </c>
      <c r="K578" s="4">
        <v>0</v>
      </c>
      <c r="L578" s="7">
        <f>SUM(F578/D578)</f>
        <v>0.16326530612244897</v>
      </c>
      <c r="M578" s="2" t="s">
        <v>233</v>
      </c>
      <c r="N578" s="1">
        <f t="shared" si="26"/>
        <v>0.12244897959183673</v>
      </c>
    </row>
    <row r="579" spans="2:14" x14ac:dyDescent="0.2">
      <c r="B579" s="3">
        <v>43935</v>
      </c>
      <c r="C579" s="4" t="s">
        <v>166</v>
      </c>
      <c r="D579" s="4">
        <v>49</v>
      </c>
      <c r="E579" s="4">
        <v>17</v>
      </c>
      <c r="F579" s="4">
        <v>3</v>
      </c>
      <c r="G579" s="4"/>
      <c r="H579" s="4">
        <v>7</v>
      </c>
      <c r="I579" s="4">
        <v>39</v>
      </c>
      <c r="J579" s="4"/>
      <c r="K579" s="4">
        <v>0</v>
      </c>
      <c r="L579" s="7">
        <f>SUM(F579/D579)</f>
        <v>6.1224489795918366E-2</v>
      </c>
      <c r="M579" s="2" t="s">
        <v>233</v>
      </c>
      <c r="N579" s="1">
        <f t="shared" si="26"/>
        <v>0.14285714285714285</v>
      </c>
    </row>
    <row r="580" spans="2:14" x14ac:dyDescent="0.2">
      <c r="B580" s="3">
        <v>43935</v>
      </c>
      <c r="C580" s="4" t="s">
        <v>159</v>
      </c>
      <c r="D580" s="4">
        <v>47</v>
      </c>
      <c r="E580" s="4">
        <v>2</v>
      </c>
      <c r="F580" s="4">
        <v>6</v>
      </c>
      <c r="G580" s="4"/>
      <c r="H580" s="4">
        <v>8</v>
      </c>
      <c r="I580" s="4">
        <v>33</v>
      </c>
      <c r="J580" s="4">
        <v>5</v>
      </c>
      <c r="K580" s="4">
        <v>213</v>
      </c>
      <c r="L580" s="7">
        <f>SUM(F580/D580)</f>
        <v>0.1276595744680851</v>
      </c>
      <c r="M580" s="2">
        <f>SUM(D580/K580)</f>
        <v>0.22065727699530516</v>
      </c>
      <c r="N580" s="1">
        <f t="shared" si="26"/>
        <v>0.1702127659574468</v>
      </c>
    </row>
    <row r="581" spans="2:14" x14ac:dyDescent="0.2">
      <c r="B581" s="3">
        <v>43935</v>
      </c>
      <c r="C581" s="4" t="s">
        <v>158</v>
      </c>
      <c r="D581" s="4">
        <v>45</v>
      </c>
      <c r="E581" s="4">
        <v>2</v>
      </c>
      <c r="F581" s="4">
        <v>2</v>
      </c>
      <c r="G581" s="4"/>
      <c r="H581" s="4">
        <v>30</v>
      </c>
      <c r="I581" s="4">
        <v>13</v>
      </c>
      <c r="J581" s="4">
        <v>1</v>
      </c>
      <c r="K581" s="4">
        <v>1653</v>
      </c>
      <c r="L581" s="7">
        <f>SUM(F581/D581)</f>
        <v>4.4444444444444446E-2</v>
      </c>
      <c r="M581" s="2">
        <f>SUM(D581/K581)</f>
        <v>2.7223230490018149E-2</v>
      </c>
      <c r="N581" s="1">
        <f t="shared" si="26"/>
        <v>0.66666666666666663</v>
      </c>
    </row>
    <row r="582" spans="2:14" x14ac:dyDescent="0.2">
      <c r="B582" s="3">
        <v>43935</v>
      </c>
      <c r="C582" s="4" t="s">
        <v>154</v>
      </c>
      <c r="D582" s="4">
        <v>45</v>
      </c>
      <c r="E582" s="4"/>
      <c r="F582" s="4" t="s">
        <v>105</v>
      </c>
      <c r="G582" s="4"/>
      <c r="H582" s="4">
        <v>10</v>
      </c>
      <c r="I582" s="4">
        <v>35</v>
      </c>
      <c r="J582" s="4">
        <v>1</v>
      </c>
      <c r="K582" s="4">
        <v>0</v>
      </c>
      <c r="L582" s="7">
        <v>0</v>
      </c>
      <c r="M582" s="2" t="s">
        <v>233</v>
      </c>
      <c r="N582" s="1">
        <f t="shared" si="26"/>
        <v>0.22222222222222221</v>
      </c>
    </row>
    <row r="583" spans="2:14" x14ac:dyDescent="0.2">
      <c r="B583" s="3">
        <v>43935</v>
      </c>
      <c r="C583" s="4" t="s">
        <v>164</v>
      </c>
      <c r="D583" s="4">
        <v>40</v>
      </c>
      <c r="E583" s="4">
        <v>7</v>
      </c>
      <c r="F583" s="4">
        <v>3</v>
      </c>
      <c r="G583" s="4"/>
      <c r="H583" s="4"/>
      <c r="I583" s="4">
        <v>37</v>
      </c>
      <c r="J583" s="4"/>
      <c r="K583" s="4">
        <v>365</v>
      </c>
      <c r="L583" s="7">
        <f>SUM(F583/D583)</f>
        <v>7.4999999999999997E-2</v>
      </c>
      <c r="M583" s="2">
        <f>SUM(D583/K583)</f>
        <v>0.1095890410958904</v>
      </c>
      <c r="N583" s="1">
        <f t="shared" si="26"/>
        <v>0</v>
      </c>
    </row>
    <row r="584" spans="2:14" x14ac:dyDescent="0.2">
      <c r="B584" s="3">
        <v>43935</v>
      </c>
      <c r="C584" s="4" t="s">
        <v>160</v>
      </c>
      <c r="D584" s="4">
        <v>38</v>
      </c>
      <c r="E584" s="4"/>
      <c r="F584" s="4" t="s">
        <v>105</v>
      </c>
      <c r="G584" s="4"/>
      <c r="H584" s="4"/>
      <c r="I584" s="4">
        <v>38</v>
      </c>
      <c r="J584" s="4"/>
      <c r="K584" s="4">
        <v>1500</v>
      </c>
      <c r="L584" s="7">
        <v>0</v>
      </c>
      <c r="M584" s="2">
        <f>SUM(D584/K584)</f>
        <v>2.5333333333333333E-2</v>
      </c>
      <c r="N584" s="1">
        <f t="shared" si="26"/>
        <v>0</v>
      </c>
    </row>
    <row r="585" spans="2:14" x14ac:dyDescent="0.2">
      <c r="B585" s="3">
        <v>43935</v>
      </c>
      <c r="C585" s="4" t="s">
        <v>165</v>
      </c>
      <c r="D585" s="4">
        <v>35</v>
      </c>
      <c r="E585" s="4"/>
      <c r="F585" s="4">
        <v>1</v>
      </c>
      <c r="G585" s="4"/>
      <c r="H585" s="4">
        <v>5</v>
      </c>
      <c r="I585" s="4">
        <v>29</v>
      </c>
      <c r="J585" s="4"/>
      <c r="K585" s="4">
        <v>0</v>
      </c>
      <c r="L585" s="7">
        <f>SUM(F585/D585)</f>
        <v>2.8571428571428571E-2</v>
      </c>
      <c r="M585" s="2" t="s">
        <v>233</v>
      </c>
      <c r="N585" s="1">
        <f t="shared" si="26"/>
        <v>0.14285714285714285</v>
      </c>
    </row>
    <row r="586" spans="2:14" x14ac:dyDescent="0.2">
      <c r="B586" s="3">
        <v>43935</v>
      </c>
      <c r="C586" s="4" t="s">
        <v>161</v>
      </c>
      <c r="D586" s="4">
        <v>34</v>
      </c>
      <c r="E586" s="4"/>
      <c r="F586" s="4" t="s">
        <v>105</v>
      </c>
      <c r="G586" s="4"/>
      <c r="H586" s="4"/>
      <c r="I586" s="4">
        <v>34</v>
      </c>
      <c r="J586" s="4"/>
      <c r="K586" s="4">
        <v>0</v>
      </c>
      <c r="L586" s="7">
        <v>0</v>
      </c>
      <c r="M586" s="2" t="s">
        <v>233</v>
      </c>
      <c r="N586" s="1">
        <f t="shared" si="26"/>
        <v>0</v>
      </c>
    </row>
    <row r="587" spans="2:14" x14ac:dyDescent="0.2">
      <c r="B587" s="3">
        <v>43935</v>
      </c>
      <c r="C587" s="4" t="s">
        <v>162</v>
      </c>
      <c r="D587" s="4">
        <v>32</v>
      </c>
      <c r="E587" s="4"/>
      <c r="F587" s="4">
        <v>2</v>
      </c>
      <c r="G587" s="4"/>
      <c r="H587" s="4">
        <v>11</v>
      </c>
      <c r="I587" s="4">
        <v>19</v>
      </c>
      <c r="J587" s="4">
        <v>5</v>
      </c>
      <c r="K587" s="4">
        <v>0</v>
      </c>
      <c r="L587" s="7">
        <f>SUM(F587/D587)</f>
        <v>6.25E-2</v>
      </c>
      <c r="M587" s="2" t="s">
        <v>233</v>
      </c>
      <c r="N587" s="1">
        <f t="shared" si="26"/>
        <v>0.34375</v>
      </c>
    </row>
    <row r="588" spans="2:14" x14ac:dyDescent="0.2">
      <c r="B588" s="3">
        <v>43935</v>
      </c>
      <c r="C588" s="4" t="s">
        <v>179</v>
      </c>
      <c r="D588" s="4">
        <v>29</v>
      </c>
      <c r="E588" s="4">
        <v>10</v>
      </c>
      <c r="F588" s="4">
        <v>4</v>
      </c>
      <c r="G588" s="4">
        <v>2</v>
      </c>
      <c r="H588" s="4">
        <v>4</v>
      </c>
      <c r="I588" s="4">
        <v>21</v>
      </c>
      <c r="J588" s="4"/>
      <c r="K588" s="4">
        <v>0</v>
      </c>
      <c r="L588" s="7">
        <f>SUM(F588/D588)</f>
        <v>0.13793103448275862</v>
      </c>
      <c r="M588" s="2" t="s">
        <v>233</v>
      </c>
      <c r="N588" s="1">
        <f t="shared" si="26"/>
        <v>0.13793103448275862</v>
      </c>
    </row>
    <row r="589" spans="2:14" x14ac:dyDescent="0.2">
      <c r="B589" s="3">
        <v>43935</v>
      </c>
      <c r="C589" s="4" t="s">
        <v>167</v>
      </c>
      <c r="D589" s="4">
        <v>26</v>
      </c>
      <c r="E589" s="4">
        <v>1</v>
      </c>
      <c r="F589" s="4">
        <v>1</v>
      </c>
      <c r="G589" s="4"/>
      <c r="H589" s="4">
        <v>9</v>
      </c>
      <c r="I589" s="4">
        <v>16</v>
      </c>
      <c r="J589" s="4"/>
      <c r="K589" s="4">
        <v>545</v>
      </c>
      <c r="L589" s="7">
        <f>SUM(F589/D589)</f>
        <v>3.8461538461538464E-2</v>
      </c>
      <c r="M589" s="2">
        <f>SUM(D589/K589)</f>
        <v>4.7706422018348627E-2</v>
      </c>
      <c r="N589" s="1">
        <f t="shared" si="26"/>
        <v>0.34615384615384615</v>
      </c>
    </row>
    <row r="590" spans="2:14" x14ac:dyDescent="0.2">
      <c r="B590" s="3">
        <v>43935</v>
      </c>
      <c r="C590" s="4" t="s">
        <v>171</v>
      </c>
      <c r="D590" s="4">
        <v>25</v>
      </c>
      <c r="E590" s="4"/>
      <c r="F590" s="4">
        <v>2</v>
      </c>
      <c r="G590" s="4"/>
      <c r="H590" s="4">
        <v>5</v>
      </c>
      <c r="I590" s="4">
        <v>18</v>
      </c>
      <c r="J590" s="4"/>
      <c r="K590" s="4">
        <v>0</v>
      </c>
      <c r="L590" s="7">
        <f>SUM(F590/D590)</f>
        <v>0.08</v>
      </c>
      <c r="M590" s="2" t="s">
        <v>233</v>
      </c>
      <c r="N590" s="1">
        <f t="shared" si="26"/>
        <v>0.2</v>
      </c>
    </row>
    <row r="591" spans="2:14" x14ac:dyDescent="0.2">
      <c r="B591" s="3">
        <v>43935</v>
      </c>
      <c r="C591" s="4" t="s">
        <v>170</v>
      </c>
      <c r="D591" s="4">
        <v>23</v>
      </c>
      <c r="E591" s="4">
        <v>2</v>
      </c>
      <c r="F591" s="4">
        <v>2</v>
      </c>
      <c r="G591" s="4"/>
      <c r="H591" s="4">
        <v>3</v>
      </c>
      <c r="I591" s="4">
        <v>18</v>
      </c>
      <c r="J591" s="4">
        <v>1</v>
      </c>
      <c r="K591" s="4">
        <v>73</v>
      </c>
      <c r="L591" s="7">
        <f>SUM(F591/D591)</f>
        <v>8.6956521739130432E-2</v>
      </c>
      <c r="M591" s="2">
        <f>SUM(D591/K591)</f>
        <v>0.31506849315068491</v>
      </c>
      <c r="N591" s="1">
        <f t="shared" si="26"/>
        <v>0.13043478260869565</v>
      </c>
    </row>
    <row r="592" spans="2:14" x14ac:dyDescent="0.2">
      <c r="B592" s="3">
        <v>43935</v>
      </c>
      <c r="C592" s="4" t="s">
        <v>190</v>
      </c>
      <c r="D592" s="4">
        <v>23</v>
      </c>
      <c r="E592" s="4">
        <v>5</v>
      </c>
      <c r="F592" s="4" t="s">
        <v>105</v>
      </c>
      <c r="G592" s="4"/>
      <c r="H592" s="4">
        <v>2</v>
      </c>
      <c r="I592" s="4">
        <v>21</v>
      </c>
      <c r="J592" s="4"/>
      <c r="K592" s="4">
        <v>0</v>
      </c>
      <c r="L592" s="7">
        <v>0</v>
      </c>
      <c r="M592" s="2" t="s">
        <v>233</v>
      </c>
      <c r="N592" s="1">
        <f t="shared" si="26"/>
        <v>8.6956521739130432E-2</v>
      </c>
    </row>
    <row r="593" spans="2:14" x14ac:dyDescent="0.2">
      <c r="B593" s="3">
        <v>43935</v>
      </c>
      <c r="C593" s="4" t="s">
        <v>173</v>
      </c>
      <c r="D593" s="4">
        <v>21</v>
      </c>
      <c r="E593" s="4"/>
      <c r="F593" s="4" t="s">
        <v>105</v>
      </c>
      <c r="G593" s="4"/>
      <c r="H593" s="4">
        <v>4</v>
      </c>
      <c r="I593" s="4">
        <v>17</v>
      </c>
      <c r="J593" s="4"/>
      <c r="K593" s="4">
        <v>854</v>
      </c>
      <c r="L593" s="7">
        <v>0</v>
      </c>
      <c r="M593" s="2">
        <f>SUM(D593/K593)</f>
        <v>2.4590163934426229E-2</v>
      </c>
      <c r="N593" s="1">
        <f t="shared" si="26"/>
        <v>0.19047619047619047</v>
      </c>
    </row>
    <row r="594" spans="2:14" x14ac:dyDescent="0.2">
      <c r="B594" s="3">
        <v>43935</v>
      </c>
      <c r="C594" s="4" t="s">
        <v>175</v>
      </c>
      <c r="D594" s="4">
        <v>21</v>
      </c>
      <c r="E594" s="4"/>
      <c r="F594" s="4" t="s">
        <v>105</v>
      </c>
      <c r="G594" s="4"/>
      <c r="H594" s="4">
        <v>2</v>
      </c>
      <c r="I594" s="4">
        <v>19</v>
      </c>
      <c r="J594" s="4"/>
      <c r="K594" s="4">
        <v>683</v>
      </c>
      <c r="L594" s="7">
        <v>0</v>
      </c>
      <c r="M594" s="2">
        <f>SUM(D594/K594)</f>
        <v>3.074670571010249E-2</v>
      </c>
      <c r="N594" s="1">
        <f t="shared" si="26"/>
        <v>9.5238095238095233E-2</v>
      </c>
    </row>
    <row r="595" spans="2:14" x14ac:dyDescent="0.2">
      <c r="B595" s="3">
        <v>43935</v>
      </c>
      <c r="C595" s="4" t="s">
        <v>172</v>
      </c>
      <c r="D595" s="4">
        <v>20</v>
      </c>
      <c r="E595" s="4"/>
      <c r="F595" s="4" t="s">
        <v>105</v>
      </c>
      <c r="G595" s="4"/>
      <c r="H595" s="4">
        <v>14</v>
      </c>
      <c r="I595" s="4">
        <v>6</v>
      </c>
      <c r="J595" s="4"/>
      <c r="K595" s="4">
        <v>0</v>
      </c>
      <c r="L595" s="7">
        <v>0</v>
      </c>
      <c r="M595" s="2" t="s">
        <v>233</v>
      </c>
      <c r="N595" s="1">
        <f t="shared" si="26"/>
        <v>0.7</v>
      </c>
    </row>
    <row r="596" spans="2:14" x14ac:dyDescent="0.2">
      <c r="B596" s="3">
        <v>43935</v>
      </c>
      <c r="C596" s="4" t="s">
        <v>169</v>
      </c>
      <c r="D596" s="4">
        <v>19</v>
      </c>
      <c r="E596" s="4"/>
      <c r="F596" s="4">
        <v>2</v>
      </c>
      <c r="G596" s="4"/>
      <c r="H596" s="4">
        <v>4</v>
      </c>
      <c r="I596" s="4">
        <v>13</v>
      </c>
      <c r="J596" s="4"/>
      <c r="K596" s="4">
        <v>0</v>
      </c>
      <c r="L596" s="7">
        <f>SUM(F596/D596)</f>
        <v>0.10526315789473684</v>
      </c>
      <c r="M596" s="2" t="s">
        <v>233</v>
      </c>
      <c r="N596" s="1">
        <f t="shared" si="26"/>
        <v>0.21052631578947367</v>
      </c>
    </row>
    <row r="597" spans="2:14" x14ac:dyDescent="0.2">
      <c r="B597" s="3">
        <v>43935</v>
      </c>
      <c r="C597" s="4" t="s">
        <v>176</v>
      </c>
      <c r="D597" s="4">
        <v>19</v>
      </c>
      <c r="E597" s="4"/>
      <c r="F597" s="4" t="s">
        <v>105</v>
      </c>
      <c r="G597" s="4"/>
      <c r="H597" s="4"/>
      <c r="I597" s="4">
        <v>19</v>
      </c>
      <c r="J597" s="4"/>
      <c r="K597" s="4">
        <v>1140</v>
      </c>
      <c r="L597" s="7">
        <v>0</v>
      </c>
      <c r="M597" s="2">
        <f>SUM(D597/K597)</f>
        <v>1.6666666666666666E-2</v>
      </c>
      <c r="N597" s="1">
        <f t="shared" si="26"/>
        <v>0</v>
      </c>
    </row>
    <row r="598" spans="2:14" x14ac:dyDescent="0.2">
      <c r="B598" s="3">
        <v>43935</v>
      </c>
      <c r="C598" s="4" t="s">
        <v>196</v>
      </c>
      <c r="D598" s="4">
        <v>18</v>
      </c>
      <c r="E598" s="4">
        <v>4</v>
      </c>
      <c r="F598" s="4">
        <v>2</v>
      </c>
      <c r="G598" s="4"/>
      <c r="H598" s="4"/>
      <c r="I598" s="4">
        <v>16</v>
      </c>
      <c r="J598" s="4">
        <v>1</v>
      </c>
      <c r="K598" s="4">
        <v>567</v>
      </c>
      <c r="L598" s="7">
        <f>SUM(F598/D598)</f>
        <v>0.1111111111111111</v>
      </c>
      <c r="M598" s="2">
        <f>SUM(D598/K598)</f>
        <v>3.1746031746031744E-2</v>
      </c>
      <c r="N598" s="1">
        <f t="shared" si="26"/>
        <v>0</v>
      </c>
    </row>
    <row r="599" spans="2:14" x14ac:dyDescent="0.2">
      <c r="B599" s="3">
        <v>43935</v>
      </c>
      <c r="C599" s="4" t="s">
        <v>174</v>
      </c>
      <c r="D599" s="4">
        <v>18</v>
      </c>
      <c r="E599" s="4"/>
      <c r="F599" s="4" t="s">
        <v>105</v>
      </c>
      <c r="G599" s="4"/>
      <c r="H599" s="4">
        <v>1</v>
      </c>
      <c r="I599" s="4">
        <v>17</v>
      </c>
      <c r="J599" s="4"/>
      <c r="K599" s="4">
        <v>2608</v>
      </c>
      <c r="L599" s="7">
        <v>0</v>
      </c>
      <c r="M599" s="2">
        <f>SUM(D599/K599)</f>
        <v>6.9018404907975461E-3</v>
      </c>
      <c r="N599" s="1">
        <f t="shared" si="26"/>
        <v>5.5555555555555552E-2</v>
      </c>
    </row>
    <row r="600" spans="2:14" x14ac:dyDescent="0.2">
      <c r="B600" s="3">
        <v>43935</v>
      </c>
      <c r="C600" s="4" t="s">
        <v>189</v>
      </c>
      <c r="D600" s="4">
        <v>17</v>
      </c>
      <c r="E600" s="4">
        <v>3</v>
      </c>
      <c r="F600" s="4">
        <v>3</v>
      </c>
      <c r="G600" s="4"/>
      <c r="H600" s="4"/>
      <c r="I600" s="4">
        <v>14</v>
      </c>
      <c r="J600" s="4"/>
      <c r="K600" s="4">
        <v>604</v>
      </c>
      <c r="L600" s="7">
        <f>SUM(F600/D600)</f>
        <v>0.17647058823529413</v>
      </c>
      <c r="M600" s="2">
        <f>SUM(D600/K600)</f>
        <v>2.8145695364238412E-2</v>
      </c>
      <c r="N600" s="1">
        <f t="shared" si="26"/>
        <v>0</v>
      </c>
    </row>
    <row r="601" spans="2:14" x14ac:dyDescent="0.2">
      <c r="B601" s="3">
        <v>43935</v>
      </c>
      <c r="C601" s="4" t="s">
        <v>177</v>
      </c>
      <c r="D601" s="4">
        <v>17</v>
      </c>
      <c r="E601" s="4">
        <v>1</v>
      </c>
      <c r="F601" s="4" t="s">
        <v>105</v>
      </c>
      <c r="G601" s="4"/>
      <c r="H601" s="4">
        <v>4</v>
      </c>
      <c r="I601" s="4">
        <v>13</v>
      </c>
      <c r="J601" s="4"/>
      <c r="K601" s="4">
        <v>0</v>
      </c>
      <c r="L601" s="7">
        <v>0</v>
      </c>
      <c r="M601" s="2" t="s">
        <v>233</v>
      </c>
      <c r="N601" s="1">
        <f t="shared" si="26"/>
        <v>0.23529411764705882</v>
      </c>
    </row>
    <row r="602" spans="2:14" x14ac:dyDescent="0.2">
      <c r="B602" s="3">
        <v>43935</v>
      </c>
      <c r="C602" s="4" t="s">
        <v>199</v>
      </c>
      <c r="D602" s="4">
        <v>16</v>
      </c>
      <c r="E602" s="4">
        <v>3</v>
      </c>
      <c r="F602" s="4">
        <v>2</v>
      </c>
      <c r="G602" s="4"/>
      <c r="H602" s="4"/>
      <c r="I602" s="4">
        <v>14</v>
      </c>
      <c r="J602" s="4">
        <v>1</v>
      </c>
      <c r="K602" s="4">
        <v>314</v>
      </c>
      <c r="L602" s="7">
        <f>SUM(F602/D602)</f>
        <v>0.125</v>
      </c>
      <c r="M602" s="2">
        <f>SUM(D602/K602)</f>
        <v>5.0955414012738856E-2</v>
      </c>
      <c r="N602" s="1">
        <f t="shared" si="26"/>
        <v>0</v>
      </c>
    </row>
    <row r="603" spans="2:14" x14ac:dyDescent="0.2">
      <c r="B603" s="3">
        <v>43935</v>
      </c>
      <c r="C603" s="4" t="s">
        <v>180</v>
      </c>
      <c r="D603" s="4">
        <v>16</v>
      </c>
      <c r="E603" s="4"/>
      <c r="F603" s="4" t="s">
        <v>105</v>
      </c>
      <c r="G603" s="4"/>
      <c r="H603" s="4">
        <v>8</v>
      </c>
      <c r="I603" s="4">
        <v>8</v>
      </c>
      <c r="J603" s="4"/>
      <c r="K603" s="4">
        <v>345</v>
      </c>
      <c r="L603" s="7">
        <v>0</v>
      </c>
      <c r="M603" s="2">
        <f>SUM(D603/K603)</f>
        <v>4.6376811594202899E-2</v>
      </c>
      <c r="N603" s="1">
        <f t="shared" si="26"/>
        <v>0.5</v>
      </c>
    </row>
    <row r="604" spans="2:14" x14ac:dyDescent="0.2">
      <c r="B604" s="3">
        <v>43935</v>
      </c>
      <c r="C604" s="4" t="s">
        <v>181</v>
      </c>
      <c r="D604" s="4">
        <v>16</v>
      </c>
      <c r="E604" s="4"/>
      <c r="F604" s="4" t="s">
        <v>105</v>
      </c>
      <c r="G604" s="4"/>
      <c r="H604" s="4"/>
      <c r="I604" s="4">
        <v>16</v>
      </c>
      <c r="J604" s="4"/>
      <c r="K604" s="4">
        <v>0</v>
      </c>
      <c r="L604" s="7">
        <v>0</v>
      </c>
      <c r="M604" s="2" t="s">
        <v>233</v>
      </c>
      <c r="N604" s="1">
        <f t="shared" si="26"/>
        <v>0</v>
      </c>
    </row>
    <row r="605" spans="2:14" x14ac:dyDescent="0.2">
      <c r="B605" s="3">
        <v>43935</v>
      </c>
      <c r="C605" s="4" t="s">
        <v>178</v>
      </c>
      <c r="D605" s="4">
        <v>16</v>
      </c>
      <c r="E605" s="4"/>
      <c r="F605" s="4" t="s">
        <v>105</v>
      </c>
      <c r="G605" s="4"/>
      <c r="H605" s="4">
        <v>3</v>
      </c>
      <c r="I605" s="4">
        <v>13</v>
      </c>
      <c r="J605" s="4"/>
      <c r="K605" s="4">
        <v>362</v>
      </c>
      <c r="L605" s="7">
        <v>0</v>
      </c>
      <c r="M605" s="2">
        <f>SUM(D605/K605)</f>
        <v>4.4198895027624308E-2</v>
      </c>
      <c r="N605" s="1">
        <f t="shared" si="26"/>
        <v>0.1875</v>
      </c>
    </row>
    <row r="606" spans="2:14" x14ac:dyDescent="0.2">
      <c r="B606" s="3">
        <v>43935</v>
      </c>
      <c r="C606" s="4" t="s">
        <v>183</v>
      </c>
      <c r="D606" s="4">
        <v>15</v>
      </c>
      <c r="E606" s="4"/>
      <c r="F606" s="4" t="s">
        <v>105</v>
      </c>
      <c r="G606" s="4"/>
      <c r="H606" s="4">
        <v>4</v>
      </c>
      <c r="I606" s="4">
        <v>11</v>
      </c>
      <c r="J606" s="4"/>
      <c r="K606" s="4">
        <v>0</v>
      </c>
      <c r="L606" s="7">
        <v>0</v>
      </c>
      <c r="M606" s="2" t="s">
        <v>233</v>
      </c>
      <c r="N606" s="1">
        <f t="shared" si="26"/>
        <v>0.26666666666666666</v>
      </c>
    </row>
    <row r="607" spans="2:14" x14ac:dyDescent="0.2">
      <c r="B607" s="3">
        <v>43935</v>
      </c>
      <c r="C607" s="4" t="s">
        <v>188</v>
      </c>
      <c r="D607" s="4">
        <v>15</v>
      </c>
      <c r="E607" s="4">
        <v>1</v>
      </c>
      <c r="F607" s="4" t="s">
        <v>105</v>
      </c>
      <c r="G607" s="4"/>
      <c r="H607" s="4">
        <v>7</v>
      </c>
      <c r="I607" s="4">
        <v>8</v>
      </c>
      <c r="J607" s="4"/>
      <c r="K607" s="4">
        <v>714</v>
      </c>
      <c r="L607" s="7">
        <v>0</v>
      </c>
      <c r="M607" s="2">
        <f>SUM(D607/K607)</f>
        <v>2.100840336134454E-2</v>
      </c>
      <c r="N607" s="1">
        <f t="shared" si="26"/>
        <v>0.46666666666666667</v>
      </c>
    </row>
    <row r="608" spans="2:14" x14ac:dyDescent="0.2">
      <c r="B608" s="3">
        <v>43935</v>
      </c>
      <c r="C608" s="4" t="s">
        <v>182</v>
      </c>
      <c r="D608" s="4">
        <v>14</v>
      </c>
      <c r="E608" s="4"/>
      <c r="F608" s="4">
        <v>1</v>
      </c>
      <c r="G608" s="4"/>
      <c r="H608" s="4">
        <v>8</v>
      </c>
      <c r="I608" s="4">
        <v>5</v>
      </c>
      <c r="J608" s="4"/>
      <c r="K608" s="4">
        <v>0</v>
      </c>
      <c r="L608" s="7">
        <f>SUM(F608/D608)</f>
        <v>7.1428571428571425E-2</v>
      </c>
      <c r="M608" s="2" t="s">
        <v>233</v>
      </c>
      <c r="N608" s="1">
        <f t="shared" si="26"/>
        <v>0.5714285714285714</v>
      </c>
    </row>
    <row r="609" spans="2:14" x14ac:dyDescent="0.2">
      <c r="B609" s="3">
        <v>43935</v>
      </c>
      <c r="C609" s="4" t="s">
        <v>197</v>
      </c>
      <c r="D609" s="4">
        <v>14</v>
      </c>
      <c r="E609" s="4">
        <v>2</v>
      </c>
      <c r="F609" s="4" t="s">
        <v>105</v>
      </c>
      <c r="G609" s="4"/>
      <c r="H609" s="4">
        <v>1</v>
      </c>
      <c r="I609" s="4">
        <v>13</v>
      </c>
      <c r="J609" s="4"/>
      <c r="K609" s="4">
        <v>5184</v>
      </c>
      <c r="L609" s="7">
        <v>0</v>
      </c>
      <c r="M609" s="2">
        <f>SUM(D609/K609)</f>
        <v>2.7006172839506171E-3</v>
      </c>
      <c r="N609" s="1">
        <f t="shared" si="26"/>
        <v>7.1428571428571425E-2</v>
      </c>
    </row>
    <row r="610" spans="2:14" x14ac:dyDescent="0.2">
      <c r="B610" s="3">
        <v>43935</v>
      </c>
      <c r="C610" s="4" t="s">
        <v>186</v>
      </c>
      <c r="D610" s="4">
        <v>14</v>
      </c>
      <c r="E610" s="4"/>
      <c r="F610" s="4" t="s">
        <v>105</v>
      </c>
      <c r="G610" s="4"/>
      <c r="H610" s="4"/>
      <c r="I610" s="4">
        <v>14</v>
      </c>
      <c r="J610" s="4">
        <v>2</v>
      </c>
      <c r="K610" s="4">
        <v>92</v>
      </c>
      <c r="L610" s="7">
        <v>0</v>
      </c>
      <c r="M610" s="2">
        <f>SUM(D610/K610)</f>
        <v>0.15217391304347827</v>
      </c>
      <c r="N610" s="1">
        <f t="shared" si="26"/>
        <v>0</v>
      </c>
    </row>
    <row r="611" spans="2:14" x14ac:dyDescent="0.2">
      <c r="B611" s="3">
        <v>43935</v>
      </c>
      <c r="C611" s="4" t="s">
        <v>184</v>
      </c>
      <c r="D611" s="4">
        <v>13</v>
      </c>
      <c r="E611" s="4"/>
      <c r="F611" s="4">
        <v>1</v>
      </c>
      <c r="G611" s="4"/>
      <c r="H611" s="4"/>
      <c r="I611" s="4">
        <v>12</v>
      </c>
      <c r="J611" s="4"/>
      <c r="K611" s="4">
        <v>3115</v>
      </c>
      <c r="L611" s="7">
        <f>SUM(F611/D611)</f>
        <v>7.6923076923076927E-2</v>
      </c>
      <c r="M611" s="2">
        <f>SUM(D611/K611)</f>
        <v>4.1733547351524881E-3</v>
      </c>
      <c r="N611" s="1">
        <f t="shared" si="26"/>
        <v>0</v>
      </c>
    </row>
    <row r="612" spans="2:14" x14ac:dyDescent="0.2">
      <c r="B612" s="3">
        <v>43935</v>
      </c>
      <c r="C612" s="4" t="s">
        <v>192</v>
      </c>
      <c r="D612" s="4">
        <v>12</v>
      </c>
      <c r="E612" s="4"/>
      <c r="F612" s="4" t="s">
        <v>105</v>
      </c>
      <c r="G612" s="4"/>
      <c r="H612" s="4"/>
      <c r="I612" s="4">
        <v>12</v>
      </c>
      <c r="J612" s="4"/>
      <c r="K612" s="4">
        <v>216</v>
      </c>
      <c r="L612" s="7">
        <v>0</v>
      </c>
      <c r="M612" s="2">
        <f>SUM(D612/K612)</f>
        <v>5.5555555555555552E-2</v>
      </c>
      <c r="N612" s="1">
        <f t="shared" si="26"/>
        <v>0</v>
      </c>
    </row>
    <row r="613" spans="2:14" x14ac:dyDescent="0.2">
      <c r="B613" s="3">
        <v>43935</v>
      </c>
      <c r="C613" s="4" t="s">
        <v>187</v>
      </c>
      <c r="D613" s="4">
        <v>12</v>
      </c>
      <c r="E613" s="4"/>
      <c r="F613" s="4" t="s">
        <v>105</v>
      </c>
      <c r="G613" s="4"/>
      <c r="H613" s="4">
        <v>1</v>
      </c>
      <c r="I613" s="4">
        <v>11</v>
      </c>
      <c r="J613" s="4"/>
      <c r="K613" s="4">
        <v>56</v>
      </c>
      <c r="L613" s="7">
        <v>0</v>
      </c>
      <c r="M613" s="2">
        <f>SUM(D613/K613)</f>
        <v>0.21428571428571427</v>
      </c>
      <c r="N613" s="1">
        <f t="shared" si="26"/>
        <v>8.3333333333333329E-2</v>
      </c>
    </row>
    <row r="614" spans="2:14" x14ac:dyDescent="0.2">
      <c r="B614" s="3">
        <v>43935</v>
      </c>
      <c r="C614" s="4" t="s">
        <v>201</v>
      </c>
      <c r="D614" s="4">
        <v>11</v>
      </c>
      <c r="E614" s="4">
        <v>3</v>
      </c>
      <c r="F614" s="4" t="s">
        <v>105</v>
      </c>
      <c r="G614" s="4"/>
      <c r="H614" s="4">
        <v>3</v>
      </c>
      <c r="I614" s="4">
        <v>8</v>
      </c>
      <c r="J614" s="4"/>
      <c r="K614" s="4">
        <v>0</v>
      </c>
      <c r="L614" s="7">
        <v>0</v>
      </c>
      <c r="M614" s="2" t="s">
        <v>233</v>
      </c>
      <c r="N614" s="1">
        <f t="shared" si="26"/>
        <v>0.27272727272727271</v>
      </c>
    </row>
    <row r="615" spans="2:14" x14ac:dyDescent="0.2">
      <c r="B615" s="3">
        <v>43935</v>
      </c>
      <c r="C615" s="4" t="s">
        <v>191</v>
      </c>
      <c r="D615" s="4">
        <v>11</v>
      </c>
      <c r="E615" s="4"/>
      <c r="F615" s="4" t="s">
        <v>105</v>
      </c>
      <c r="G615" s="4"/>
      <c r="H615" s="4">
        <v>11</v>
      </c>
      <c r="I615" s="4">
        <v>0</v>
      </c>
      <c r="J615" s="4"/>
      <c r="K615" s="4">
        <v>912</v>
      </c>
      <c r="L615" s="7">
        <v>0</v>
      </c>
      <c r="M615" s="2">
        <f>SUM(D615/K615)</f>
        <v>1.2061403508771929E-2</v>
      </c>
      <c r="N615" s="1">
        <f t="shared" si="26"/>
        <v>1</v>
      </c>
    </row>
    <row r="616" spans="2:14" x14ac:dyDescent="0.2">
      <c r="B616" s="3">
        <v>43935</v>
      </c>
      <c r="C616" s="4" t="s">
        <v>198</v>
      </c>
      <c r="D616" s="4">
        <v>11</v>
      </c>
      <c r="E616" s="4">
        <v>2</v>
      </c>
      <c r="F616" s="4" t="s">
        <v>105</v>
      </c>
      <c r="G616" s="4"/>
      <c r="H616" s="4">
        <v>1</v>
      </c>
      <c r="I616" s="4">
        <v>10</v>
      </c>
      <c r="J616" s="4">
        <v>1</v>
      </c>
      <c r="K616" s="4">
        <v>36</v>
      </c>
      <c r="L616" s="7">
        <v>0</v>
      </c>
      <c r="M616" s="2">
        <f>SUM(D616/K616)</f>
        <v>0.30555555555555558</v>
      </c>
      <c r="N616" s="1">
        <f t="shared" si="26"/>
        <v>9.0909090909090912E-2</v>
      </c>
    </row>
    <row r="617" spans="2:14" x14ac:dyDescent="0.2">
      <c r="B617" s="3">
        <v>43935</v>
      </c>
      <c r="C617" s="4" t="s">
        <v>193</v>
      </c>
      <c r="D617" s="4">
        <v>11</v>
      </c>
      <c r="E617" s="4"/>
      <c r="F617" s="4" t="s">
        <v>105</v>
      </c>
      <c r="G617" s="4"/>
      <c r="H617" s="4"/>
      <c r="I617" s="4">
        <v>11</v>
      </c>
      <c r="J617" s="4"/>
      <c r="K617" s="4">
        <v>0</v>
      </c>
      <c r="L617" s="7">
        <v>0</v>
      </c>
      <c r="M617" s="2" t="s">
        <v>233</v>
      </c>
      <c r="N617" s="1">
        <f t="shared" si="26"/>
        <v>0</v>
      </c>
    </row>
    <row r="618" spans="2:14" x14ac:dyDescent="0.2">
      <c r="B618" s="3">
        <v>43935</v>
      </c>
      <c r="C618" s="4" t="s">
        <v>203</v>
      </c>
      <c r="D618" s="4">
        <v>10</v>
      </c>
      <c r="E618" s="4">
        <v>2</v>
      </c>
      <c r="F618" s="4">
        <v>1</v>
      </c>
      <c r="G618" s="4"/>
      <c r="H618" s="4">
        <v>1</v>
      </c>
      <c r="I618" s="4">
        <v>8</v>
      </c>
      <c r="J618" s="4"/>
      <c r="K618" s="4">
        <v>0</v>
      </c>
      <c r="L618" s="7">
        <f>SUM(F618/D618)</f>
        <v>0.1</v>
      </c>
      <c r="M618" s="2" t="s">
        <v>233</v>
      </c>
      <c r="N618" s="1">
        <f t="shared" si="26"/>
        <v>0.1</v>
      </c>
    </row>
    <row r="619" spans="2:14" x14ac:dyDescent="0.2">
      <c r="B619" s="3">
        <v>43935</v>
      </c>
      <c r="C619" s="4" t="s">
        <v>194</v>
      </c>
      <c r="D619" s="4">
        <v>10</v>
      </c>
      <c r="E619" s="4"/>
      <c r="F619" s="4">
        <v>1</v>
      </c>
      <c r="G619" s="4"/>
      <c r="H619" s="4">
        <v>6</v>
      </c>
      <c r="I619" s="4">
        <v>3</v>
      </c>
      <c r="J619" s="4"/>
      <c r="K619" s="4">
        <v>0</v>
      </c>
      <c r="L619" s="7">
        <f>SUM(F619/D619)</f>
        <v>0.1</v>
      </c>
      <c r="M619" s="2" t="s">
        <v>233</v>
      </c>
      <c r="N619" s="1">
        <f t="shared" si="26"/>
        <v>0.6</v>
      </c>
    </row>
    <row r="620" spans="2:14" x14ac:dyDescent="0.2">
      <c r="B620" s="3">
        <v>43935</v>
      </c>
      <c r="C620" s="4" t="s">
        <v>200</v>
      </c>
      <c r="D620" s="4">
        <v>10</v>
      </c>
      <c r="E620" s="4">
        <v>1</v>
      </c>
      <c r="F620" s="4">
        <v>1</v>
      </c>
      <c r="G620" s="4"/>
      <c r="H620" s="4"/>
      <c r="I620" s="4">
        <v>9</v>
      </c>
      <c r="J620" s="4"/>
      <c r="K620" s="4">
        <v>69</v>
      </c>
      <c r="L620" s="7">
        <f>SUM(F620/D620)</f>
        <v>0.1</v>
      </c>
      <c r="M620" s="2">
        <f>SUM(D620/K620)</f>
        <v>0.14492753623188406</v>
      </c>
      <c r="N620" s="1">
        <f t="shared" si="26"/>
        <v>0</v>
      </c>
    </row>
    <row r="621" spans="2:14" x14ac:dyDescent="0.2">
      <c r="B621" s="3">
        <v>43935</v>
      </c>
      <c r="C621" s="4" t="s">
        <v>206</v>
      </c>
      <c r="D621" s="4">
        <v>10</v>
      </c>
      <c r="E621" s="4"/>
      <c r="F621" s="4" t="s">
        <v>105</v>
      </c>
      <c r="G621" s="4"/>
      <c r="H621" s="4"/>
      <c r="I621" s="4">
        <v>10</v>
      </c>
      <c r="J621" s="4"/>
      <c r="K621" s="4">
        <v>0</v>
      </c>
      <c r="L621" s="7">
        <v>0</v>
      </c>
      <c r="M621" s="2" t="s">
        <v>233</v>
      </c>
      <c r="N621" s="1">
        <f t="shared" si="26"/>
        <v>0</v>
      </c>
    </row>
    <row r="622" spans="2:14" x14ac:dyDescent="0.2">
      <c r="B622" s="3">
        <v>43935</v>
      </c>
      <c r="C622" s="4" t="s">
        <v>195</v>
      </c>
      <c r="D622" s="4">
        <v>9</v>
      </c>
      <c r="E622" s="4"/>
      <c r="F622" s="4">
        <v>2</v>
      </c>
      <c r="G622" s="4"/>
      <c r="H622" s="4"/>
      <c r="I622" s="4">
        <v>7</v>
      </c>
      <c r="J622" s="4"/>
      <c r="K622" s="4">
        <v>0</v>
      </c>
      <c r="L622" s="7">
        <f>SUM(F622/D622)</f>
        <v>0.22222222222222221</v>
      </c>
      <c r="M622" s="2" t="s">
        <v>233</v>
      </c>
      <c r="N622" s="1">
        <f t="shared" si="26"/>
        <v>0</v>
      </c>
    </row>
    <row r="623" spans="2:14" x14ac:dyDescent="0.2">
      <c r="B623" s="3">
        <v>43935</v>
      </c>
      <c r="C623" s="4" t="s">
        <v>210</v>
      </c>
      <c r="D623" s="4">
        <v>9</v>
      </c>
      <c r="E623" s="4"/>
      <c r="F623" s="4">
        <v>1</v>
      </c>
      <c r="G623" s="4"/>
      <c r="H623" s="4">
        <v>2</v>
      </c>
      <c r="I623" s="4">
        <v>6</v>
      </c>
      <c r="J623" s="4"/>
      <c r="K623" s="4">
        <v>281</v>
      </c>
      <c r="L623" s="7">
        <f>SUM(F623/D623)</f>
        <v>0.1111111111111111</v>
      </c>
      <c r="M623" s="2">
        <f>SUM(D623/K623)</f>
        <v>3.2028469750889681E-2</v>
      </c>
      <c r="N623" s="1">
        <f t="shared" si="26"/>
        <v>0.22222222222222221</v>
      </c>
    </row>
    <row r="624" spans="2:14" x14ac:dyDescent="0.2">
      <c r="B624" s="3">
        <v>43935</v>
      </c>
      <c r="C624" s="4" t="s">
        <v>205</v>
      </c>
      <c r="D624" s="4">
        <v>9</v>
      </c>
      <c r="E624" s="4"/>
      <c r="F624" s="4">
        <v>1</v>
      </c>
      <c r="G624" s="4"/>
      <c r="H624" s="4">
        <v>4</v>
      </c>
      <c r="I624" s="4">
        <v>4</v>
      </c>
      <c r="J624" s="4"/>
      <c r="K624" s="4">
        <v>0</v>
      </c>
      <c r="L624" s="7">
        <f>SUM(F624/D624)</f>
        <v>0.1111111111111111</v>
      </c>
      <c r="M624" s="2" t="s">
        <v>233</v>
      </c>
      <c r="N624" s="1">
        <f t="shared" si="26"/>
        <v>0.44444444444444442</v>
      </c>
    </row>
    <row r="625" spans="2:14" x14ac:dyDescent="0.2">
      <c r="B625" s="3">
        <v>43935</v>
      </c>
      <c r="C625" s="4" t="s">
        <v>202</v>
      </c>
      <c r="D625" s="4">
        <v>8</v>
      </c>
      <c r="E625" s="4"/>
      <c r="F625" s="4" t="s">
        <v>105</v>
      </c>
      <c r="G625" s="4"/>
      <c r="H625" s="4">
        <v>2</v>
      </c>
      <c r="I625" s="4">
        <v>6</v>
      </c>
      <c r="J625" s="4"/>
      <c r="K625" s="4">
        <v>0</v>
      </c>
      <c r="L625" s="7">
        <v>0</v>
      </c>
      <c r="M625" s="2" t="s">
        <v>233</v>
      </c>
      <c r="N625" s="1">
        <f t="shared" si="26"/>
        <v>0.25</v>
      </c>
    </row>
    <row r="626" spans="2:14" x14ac:dyDescent="0.2">
      <c r="B626" s="3">
        <v>43935</v>
      </c>
      <c r="C626" s="4" t="s">
        <v>204</v>
      </c>
      <c r="D626" s="4">
        <v>7</v>
      </c>
      <c r="E626" s="4"/>
      <c r="F626" s="4">
        <v>1</v>
      </c>
      <c r="G626" s="4"/>
      <c r="H626" s="4">
        <v>2</v>
      </c>
      <c r="I626" s="4">
        <v>4</v>
      </c>
      <c r="J626" s="4"/>
      <c r="K626" s="4">
        <v>527</v>
      </c>
      <c r="L626" s="7">
        <f>SUM(F626/D626)</f>
        <v>0.14285714285714285</v>
      </c>
      <c r="M626" s="2">
        <f>SUM(D626/K626)</f>
        <v>1.3282732447817837E-2</v>
      </c>
      <c r="N626" s="1">
        <f t="shared" si="26"/>
        <v>0.2857142857142857</v>
      </c>
    </row>
    <row r="627" spans="2:14" x14ac:dyDescent="0.2">
      <c r="B627" s="3">
        <v>43935</v>
      </c>
      <c r="C627" s="4" t="s">
        <v>207</v>
      </c>
      <c r="D627" s="4">
        <v>6</v>
      </c>
      <c r="E627" s="4"/>
      <c r="F627" s="4" t="s">
        <v>105</v>
      </c>
      <c r="G627" s="4"/>
      <c r="H627" s="4">
        <v>4</v>
      </c>
      <c r="I627" s="4">
        <v>2</v>
      </c>
      <c r="J627" s="4"/>
      <c r="K627" s="4">
        <v>0</v>
      </c>
      <c r="L627" s="7">
        <v>0</v>
      </c>
      <c r="M627" s="2" t="s">
        <v>233</v>
      </c>
      <c r="N627" s="1">
        <f t="shared" ref="N627:N640" si="27">H627/D627</f>
        <v>0.66666666666666663</v>
      </c>
    </row>
    <row r="628" spans="2:14" x14ac:dyDescent="0.2">
      <c r="B628" s="3">
        <v>43935</v>
      </c>
      <c r="C628" s="4" t="s">
        <v>212</v>
      </c>
      <c r="D628" s="4">
        <v>6</v>
      </c>
      <c r="E628" s="4"/>
      <c r="F628" s="4" t="s">
        <v>105</v>
      </c>
      <c r="G628" s="4"/>
      <c r="H628" s="4"/>
      <c r="I628" s="4">
        <v>6</v>
      </c>
      <c r="J628" s="4"/>
      <c r="K628" s="4">
        <v>0</v>
      </c>
      <c r="L628" s="7">
        <v>0</v>
      </c>
      <c r="M628" s="2" t="s">
        <v>233</v>
      </c>
      <c r="N628" s="1">
        <f t="shared" si="27"/>
        <v>0</v>
      </c>
    </row>
    <row r="629" spans="2:14" x14ac:dyDescent="0.2">
      <c r="B629" s="3">
        <v>43935</v>
      </c>
      <c r="C629" s="4" t="s">
        <v>215</v>
      </c>
      <c r="D629" s="4">
        <v>5</v>
      </c>
      <c r="E629" s="4"/>
      <c r="F629" s="4">
        <v>1</v>
      </c>
      <c r="G629" s="4">
        <v>1</v>
      </c>
      <c r="H629" s="4"/>
      <c r="I629" s="4">
        <v>4</v>
      </c>
      <c r="J629" s="4"/>
      <c r="K629" s="4">
        <v>0</v>
      </c>
      <c r="L629" s="7">
        <f>SUM(F629/D629)</f>
        <v>0.2</v>
      </c>
      <c r="M629" s="2" t="s">
        <v>233</v>
      </c>
      <c r="N629" s="1">
        <f t="shared" si="27"/>
        <v>0</v>
      </c>
    </row>
    <row r="630" spans="2:14" x14ac:dyDescent="0.2">
      <c r="B630" s="3">
        <v>43935</v>
      </c>
      <c r="C630" s="4" t="s">
        <v>208</v>
      </c>
      <c r="D630" s="4">
        <v>5</v>
      </c>
      <c r="E630" s="4"/>
      <c r="F630" s="4" t="s">
        <v>105</v>
      </c>
      <c r="G630" s="4"/>
      <c r="H630" s="4">
        <v>2</v>
      </c>
      <c r="I630" s="4">
        <v>3</v>
      </c>
      <c r="J630" s="4"/>
      <c r="K630" s="4">
        <v>1166</v>
      </c>
      <c r="L630" s="7">
        <v>0</v>
      </c>
      <c r="M630" s="2">
        <f>SUM(D630/K630)</f>
        <v>4.2881646655231562E-3</v>
      </c>
      <c r="N630" s="1">
        <f t="shared" si="27"/>
        <v>0.4</v>
      </c>
    </row>
    <row r="631" spans="2:14" x14ac:dyDescent="0.2">
      <c r="B631" s="3">
        <v>43935</v>
      </c>
      <c r="C631" s="4" t="s">
        <v>209</v>
      </c>
      <c r="D631" s="4">
        <v>5</v>
      </c>
      <c r="E631" s="4"/>
      <c r="F631" s="4" t="s">
        <v>105</v>
      </c>
      <c r="G631" s="4"/>
      <c r="H631" s="4">
        <v>1</v>
      </c>
      <c r="I631" s="4">
        <v>4</v>
      </c>
      <c r="J631" s="4"/>
      <c r="K631" s="4">
        <v>137</v>
      </c>
      <c r="L631" s="7">
        <v>0</v>
      </c>
      <c r="M631" s="2">
        <f>SUM(D631/K631)</f>
        <v>3.6496350364963501E-2</v>
      </c>
      <c r="N631" s="1">
        <f t="shared" si="27"/>
        <v>0.2</v>
      </c>
    </row>
    <row r="632" spans="2:14" x14ac:dyDescent="0.2">
      <c r="B632" s="3">
        <v>43935</v>
      </c>
      <c r="C632" s="4" t="s">
        <v>211</v>
      </c>
      <c r="D632" s="4">
        <v>4</v>
      </c>
      <c r="E632" s="4"/>
      <c r="F632" s="4" t="s">
        <v>105</v>
      </c>
      <c r="G632" s="4"/>
      <c r="H632" s="4"/>
      <c r="I632" s="4">
        <v>4</v>
      </c>
      <c r="J632" s="4"/>
      <c r="K632" s="4">
        <v>19</v>
      </c>
      <c r="L632" s="7">
        <v>0</v>
      </c>
      <c r="M632" s="2">
        <f>SUM(D632/K632)</f>
        <v>0.21052631578947367</v>
      </c>
      <c r="N632" s="1">
        <f t="shared" si="27"/>
        <v>0</v>
      </c>
    </row>
    <row r="633" spans="2:14" x14ac:dyDescent="0.2">
      <c r="B633" s="3">
        <v>43935</v>
      </c>
      <c r="C633" s="4" t="s">
        <v>216</v>
      </c>
      <c r="D633" s="4">
        <v>4</v>
      </c>
      <c r="E633" s="4"/>
      <c r="F633" s="4" t="s">
        <v>105</v>
      </c>
      <c r="G633" s="4"/>
      <c r="H633" s="4"/>
      <c r="I633" s="4">
        <v>4</v>
      </c>
      <c r="J633" s="4"/>
      <c r="K633" s="4">
        <v>0</v>
      </c>
      <c r="L633" s="7">
        <v>0</v>
      </c>
      <c r="M633" s="2" t="s">
        <v>233</v>
      </c>
      <c r="N633" s="1">
        <f t="shared" si="27"/>
        <v>0</v>
      </c>
    </row>
    <row r="634" spans="2:14" x14ac:dyDescent="0.2">
      <c r="B634" s="3">
        <v>43935</v>
      </c>
      <c r="C634" s="4" t="s">
        <v>220</v>
      </c>
      <c r="D634" s="4">
        <v>4</v>
      </c>
      <c r="E634" s="4">
        <v>2</v>
      </c>
      <c r="F634" s="4" t="s">
        <v>105</v>
      </c>
      <c r="G634" s="4"/>
      <c r="H634" s="4">
        <v>1</v>
      </c>
      <c r="I634" s="4">
        <v>3</v>
      </c>
      <c r="J634" s="4"/>
      <c r="K634" s="4">
        <v>0</v>
      </c>
      <c r="L634" s="7">
        <v>0</v>
      </c>
      <c r="M634" s="2" t="s">
        <v>233</v>
      </c>
      <c r="N634" s="1">
        <f t="shared" si="27"/>
        <v>0.25</v>
      </c>
    </row>
    <row r="635" spans="2:14" x14ac:dyDescent="0.2">
      <c r="B635" s="3">
        <v>43935</v>
      </c>
      <c r="C635" s="4" t="s">
        <v>213</v>
      </c>
      <c r="D635" s="4">
        <v>3</v>
      </c>
      <c r="E635" s="4"/>
      <c r="F635" s="4" t="s">
        <v>105</v>
      </c>
      <c r="G635" s="4"/>
      <c r="H635" s="4">
        <v>1</v>
      </c>
      <c r="I635" s="4">
        <v>2</v>
      </c>
      <c r="J635" s="4"/>
      <c r="K635" s="4">
        <v>0</v>
      </c>
      <c r="L635" s="7">
        <v>0</v>
      </c>
      <c r="M635" s="2" t="s">
        <v>233</v>
      </c>
      <c r="N635" s="1">
        <f t="shared" si="27"/>
        <v>0.33333333333333331</v>
      </c>
    </row>
    <row r="636" spans="2:14" x14ac:dyDescent="0.2">
      <c r="B636" s="3">
        <v>43935</v>
      </c>
      <c r="C636" s="4" t="s">
        <v>214</v>
      </c>
      <c r="D636" s="4">
        <v>3</v>
      </c>
      <c r="E636" s="4"/>
      <c r="F636" s="4" t="s">
        <v>105</v>
      </c>
      <c r="G636" s="4"/>
      <c r="H636" s="4">
        <v>2</v>
      </c>
      <c r="I636" s="4">
        <v>1</v>
      </c>
      <c r="J636" s="4"/>
      <c r="K636" s="4">
        <v>0</v>
      </c>
      <c r="L636" s="7">
        <v>0</v>
      </c>
      <c r="M636" s="2" t="s">
        <v>233</v>
      </c>
      <c r="N636" s="1">
        <f t="shared" si="27"/>
        <v>0.66666666666666663</v>
      </c>
    </row>
    <row r="637" spans="2:14" x14ac:dyDescent="0.2">
      <c r="B637" s="3">
        <v>43935</v>
      </c>
      <c r="C637" s="4" t="s">
        <v>217</v>
      </c>
      <c r="D637" s="4">
        <v>3</v>
      </c>
      <c r="E637" s="4"/>
      <c r="F637" s="4" t="s">
        <v>105</v>
      </c>
      <c r="G637" s="4"/>
      <c r="H637" s="4"/>
      <c r="I637" s="4">
        <v>3</v>
      </c>
      <c r="J637" s="4"/>
      <c r="K637" s="4">
        <v>10</v>
      </c>
      <c r="L637" s="7">
        <v>0</v>
      </c>
      <c r="M637" s="2">
        <f>SUM(D637/K637)</f>
        <v>0.3</v>
      </c>
      <c r="N637" s="1">
        <f t="shared" si="27"/>
        <v>0</v>
      </c>
    </row>
    <row r="638" spans="2:14" x14ac:dyDescent="0.2">
      <c r="B638" s="3">
        <v>43935</v>
      </c>
      <c r="C638" s="4" t="s">
        <v>218</v>
      </c>
      <c r="D638" s="4">
        <v>2</v>
      </c>
      <c r="E638" s="4"/>
      <c r="F638" s="4" t="s">
        <v>105</v>
      </c>
      <c r="G638" s="4"/>
      <c r="H638" s="4"/>
      <c r="I638" s="4">
        <v>2</v>
      </c>
      <c r="J638" s="4"/>
      <c r="K638" s="4">
        <v>72</v>
      </c>
      <c r="L638" s="7">
        <v>0</v>
      </c>
      <c r="M638" s="2">
        <f>SUM(D638/K638)</f>
        <v>2.7777777777777776E-2</v>
      </c>
      <c r="N638" s="1">
        <f t="shared" si="27"/>
        <v>0</v>
      </c>
    </row>
    <row r="639" spans="2:14" x14ac:dyDescent="0.2">
      <c r="B639" s="3">
        <v>43935</v>
      </c>
      <c r="C639" s="4" t="s">
        <v>219</v>
      </c>
      <c r="D639" s="4">
        <v>1</v>
      </c>
      <c r="E639" s="4"/>
      <c r="F639" s="4" t="s">
        <v>105</v>
      </c>
      <c r="G639" s="4"/>
      <c r="H639" s="4"/>
      <c r="I639" s="4">
        <v>1</v>
      </c>
      <c r="J639" s="4"/>
      <c r="K639" s="4">
        <v>0</v>
      </c>
      <c r="L639" s="7">
        <v>0</v>
      </c>
      <c r="M639" s="2" t="s">
        <v>233</v>
      </c>
      <c r="N639" s="1">
        <f t="shared" si="27"/>
        <v>0</v>
      </c>
    </row>
    <row r="640" spans="2:14" x14ac:dyDescent="0.2">
      <c r="B640" s="3">
        <v>43935</v>
      </c>
      <c r="C640" s="4" t="s">
        <v>222</v>
      </c>
      <c r="D640" s="4">
        <v>1</v>
      </c>
      <c r="E640" s="4"/>
      <c r="F640" s="4" t="s">
        <v>105</v>
      </c>
      <c r="G640" s="4"/>
      <c r="H640" s="4"/>
      <c r="I640" s="4">
        <v>1</v>
      </c>
      <c r="J640" s="4"/>
      <c r="K640" s="4">
        <v>0</v>
      </c>
      <c r="L640" s="7">
        <v>0</v>
      </c>
      <c r="M640" s="2" t="s">
        <v>233</v>
      </c>
      <c r="N640" s="1">
        <f t="shared" si="27"/>
        <v>0</v>
      </c>
    </row>
    <row r="641" spans="2:14" x14ac:dyDescent="0.2">
      <c r="B641" s="3">
        <v>43942</v>
      </c>
      <c r="C641" s="4" t="s">
        <v>9</v>
      </c>
      <c r="D641" s="4">
        <v>82747</v>
      </c>
      <c r="E641" s="4">
        <v>12</v>
      </c>
      <c r="F641" s="4">
        <v>4632</v>
      </c>
      <c r="G641" s="4"/>
      <c r="H641" s="4">
        <v>77084</v>
      </c>
      <c r="I641" s="4">
        <v>1031</v>
      </c>
      <c r="J641" s="4">
        <v>81</v>
      </c>
      <c r="K641" s="4"/>
      <c r="L641" s="7">
        <f>SUM(F641/D641)</f>
        <v>5.5977860224539863E-2</v>
      </c>
      <c r="N641" s="1">
        <f>SUM(H641/D641)</f>
        <v>0.93156247356399624</v>
      </c>
    </row>
    <row r="642" spans="2:14" x14ac:dyDescent="0.2">
      <c r="B642" s="3">
        <v>43942</v>
      </c>
      <c r="C642" s="4" t="s">
        <v>10</v>
      </c>
      <c r="D642" s="4">
        <v>792759</v>
      </c>
      <c r="E642" s="4">
        <v>28123</v>
      </c>
      <c r="F642" s="4">
        <v>42514</v>
      </c>
      <c r="G642" s="4">
        <v>1939</v>
      </c>
      <c r="H642" s="4">
        <v>72389</v>
      </c>
      <c r="I642" s="4">
        <v>677856</v>
      </c>
      <c r="J642" s="4">
        <v>13951</v>
      </c>
      <c r="K642" s="4">
        <v>4026360</v>
      </c>
      <c r="L642" s="7">
        <f>SUM(F642/D642)</f>
        <v>5.3627899525580912E-2</v>
      </c>
      <c r="M642" s="2">
        <f>SUM(D642/K642)</f>
        <v>0.19689223020296248</v>
      </c>
      <c r="N642" s="1">
        <f t="shared" ref="N642:N705" si="28">SUM(H642/D642)</f>
        <v>9.1312744478460661E-2</v>
      </c>
    </row>
    <row r="643" spans="2:14" x14ac:dyDescent="0.2">
      <c r="B643" s="3">
        <v>43942</v>
      </c>
      <c r="C643" s="4" t="s">
        <v>11</v>
      </c>
      <c r="D643" s="4">
        <v>200210</v>
      </c>
      <c r="E643" s="4">
        <v>1536</v>
      </c>
      <c r="F643" s="4">
        <v>20852</v>
      </c>
      <c r="G643" s="4">
        <v>399</v>
      </c>
      <c r="H643" s="4">
        <v>80587</v>
      </c>
      <c r="I643" s="4">
        <v>98771</v>
      </c>
      <c r="J643" s="4">
        <v>7371</v>
      </c>
      <c r="K643" s="4">
        <v>930230</v>
      </c>
      <c r="L643" s="7">
        <f t="shared" ref="L643:L706" si="29">SUM(F643/D643)</f>
        <v>0.10415064182608261</v>
      </c>
      <c r="M643" s="2">
        <f t="shared" ref="M643:M706" si="30">SUM(D643/K643)</f>
        <v>0.21522634187244014</v>
      </c>
      <c r="N643" s="1">
        <f t="shared" si="28"/>
        <v>0.40251236201987911</v>
      </c>
    </row>
    <row r="644" spans="2:14" x14ac:dyDescent="0.2">
      <c r="B644" s="3">
        <v>43942</v>
      </c>
      <c r="C644" s="4" t="s">
        <v>12</v>
      </c>
      <c r="D644" s="4">
        <v>181228</v>
      </c>
      <c r="E644" s="4">
        <v>2256</v>
      </c>
      <c r="F644" s="4">
        <v>24114</v>
      </c>
      <c r="G644" s="4">
        <v>454</v>
      </c>
      <c r="H644" s="4">
        <v>48877</v>
      </c>
      <c r="I644" s="4">
        <v>108237</v>
      </c>
      <c r="J644" s="4">
        <v>2573</v>
      </c>
      <c r="K644" s="4">
        <v>1398024</v>
      </c>
      <c r="L644" s="7">
        <f t="shared" si="29"/>
        <v>0.13305890921932592</v>
      </c>
      <c r="M644" s="2">
        <f t="shared" si="30"/>
        <v>0.12963153708376968</v>
      </c>
      <c r="N644" s="1">
        <f t="shared" si="28"/>
        <v>0.26969894276822565</v>
      </c>
    </row>
    <row r="645" spans="2:14" x14ac:dyDescent="0.2">
      <c r="B645" s="3">
        <v>43942</v>
      </c>
      <c r="C645" s="4" t="s">
        <v>14</v>
      </c>
      <c r="D645" s="4">
        <v>155383</v>
      </c>
      <c r="E645" s="4">
        <v>2489</v>
      </c>
      <c r="F645" s="4">
        <v>20265</v>
      </c>
      <c r="G645" s="4">
        <v>547</v>
      </c>
      <c r="H645" s="4">
        <v>37409</v>
      </c>
      <c r="I645" s="4">
        <v>97709</v>
      </c>
      <c r="J645" s="4">
        <v>5683</v>
      </c>
      <c r="K645" s="4">
        <v>463662</v>
      </c>
      <c r="L645" s="7">
        <f t="shared" si="29"/>
        <v>0.13041967267976548</v>
      </c>
      <c r="M645" s="2">
        <f t="shared" si="30"/>
        <v>0.33512127368643535</v>
      </c>
      <c r="N645" s="1">
        <f t="shared" si="28"/>
        <v>0.24075349298185772</v>
      </c>
    </row>
    <row r="646" spans="2:14" x14ac:dyDescent="0.2">
      <c r="B646" s="3">
        <v>43942</v>
      </c>
      <c r="C646" s="4" t="s">
        <v>13</v>
      </c>
      <c r="D646" s="4">
        <v>147065</v>
      </c>
      <c r="E646" s="4">
        <v>1323</v>
      </c>
      <c r="F646" s="4">
        <v>4862</v>
      </c>
      <c r="G646" s="4">
        <v>220</v>
      </c>
      <c r="H646" s="4">
        <v>91500</v>
      </c>
      <c r="I646" s="4">
        <v>50703</v>
      </c>
      <c r="J646" s="4">
        <v>2889</v>
      </c>
      <c r="K646" s="4">
        <v>1728357</v>
      </c>
      <c r="L646" s="7">
        <f t="shared" si="29"/>
        <v>3.3060211471118213E-2</v>
      </c>
      <c r="M646" s="2">
        <f t="shared" si="30"/>
        <v>8.5089480934783732E-2</v>
      </c>
      <c r="N646" s="1">
        <f t="shared" si="28"/>
        <v>0.62217386869751468</v>
      </c>
    </row>
    <row r="647" spans="2:14" x14ac:dyDescent="0.2">
      <c r="B647" s="3">
        <v>43942</v>
      </c>
      <c r="C647" s="4" t="s">
        <v>16</v>
      </c>
      <c r="D647" s="4">
        <v>124743</v>
      </c>
      <c r="E647" s="4">
        <v>4676</v>
      </c>
      <c r="F647" s="4">
        <v>16509</v>
      </c>
      <c r="G647" s="4">
        <v>449</v>
      </c>
      <c r="H647" s="4" t="s">
        <v>234</v>
      </c>
      <c r="I647" s="4">
        <v>107890</v>
      </c>
      <c r="J647" s="4">
        <v>1559</v>
      </c>
      <c r="K647" s="4">
        <v>501379</v>
      </c>
      <c r="L647" s="7">
        <f t="shared" si="29"/>
        <v>0.13234409946850725</v>
      </c>
      <c r="M647" s="2">
        <f t="shared" si="30"/>
        <v>0.24879981012367888</v>
      </c>
    </row>
    <row r="648" spans="2:14" x14ac:dyDescent="0.2">
      <c r="B648" s="3">
        <v>43942</v>
      </c>
      <c r="C648" s="4" t="s">
        <v>17</v>
      </c>
      <c r="D648" s="4">
        <v>90980</v>
      </c>
      <c r="E648" s="4">
        <v>4674</v>
      </c>
      <c r="F648" s="4">
        <v>2140</v>
      </c>
      <c r="G648" s="4">
        <v>123</v>
      </c>
      <c r="H648" s="4">
        <v>13430</v>
      </c>
      <c r="I648" s="4">
        <v>75410</v>
      </c>
      <c r="J648" s="4">
        <v>1909</v>
      </c>
      <c r="K648" s="4">
        <v>673980</v>
      </c>
      <c r="L648" s="7">
        <f t="shared" si="29"/>
        <v>2.3521653110573752E-2</v>
      </c>
      <c r="M648" s="2">
        <f t="shared" si="30"/>
        <v>0.13498916881806583</v>
      </c>
      <c r="N648" s="1">
        <f t="shared" si="28"/>
        <v>0.14761486040888108</v>
      </c>
    </row>
    <row r="649" spans="2:14" x14ac:dyDescent="0.2">
      <c r="B649" s="3">
        <v>43942</v>
      </c>
      <c r="C649" s="4" t="s">
        <v>15</v>
      </c>
      <c r="D649" s="4">
        <v>83505</v>
      </c>
      <c r="E649" s="4">
        <v>1294</v>
      </c>
      <c r="F649" s="4">
        <v>5209</v>
      </c>
      <c r="G649" s="4">
        <v>91</v>
      </c>
      <c r="H649" s="4">
        <v>59273</v>
      </c>
      <c r="I649" s="4">
        <v>19023</v>
      </c>
      <c r="J649" s="4">
        <v>3389</v>
      </c>
      <c r="K649" s="4">
        <v>353012</v>
      </c>
      <c r="L649" s="7">
        <f t="shared" si="29"/>
        <v>6.2379498233638704E-2</v>
      </c>
      <c r="M649" s="2">
        <f t="shared" si="30"/>
        <v>0.23655003229351976</v>
      </c>
      <c r="N649" s="1">
        <f t="shared" si="28"/>
        <v>0.70981378360577208</v>
      </c>
    </row>
    <row r="650" spans="2:14" x14ac:dyDescent="0.2">
      <c r="B650" s="3">
        <v>43942</v>
      </c>
      <c r="C650" s="4" t="s">
        <v>26</v>
      </c>
      <c r="D650" s="4">
        <v>47121</v>
      </c>
      <c r="E650" s="4">
        <v>4268</v>
      </c>
      <c r="F650" s="4">
        <v>405</v>
      </c>
      <c r="G650" s="4">
        <v>44</v>
      </c>
      <c r="H650" s="4">
        <v>3446</v>
      </c>
      <c r="I650" s="4">
        <v>43270</v>
      </c>
      <c r="J650" s="4">
        <v>700</v>
      </c>
      <c r="K650" s="4">
        <v>2053319</v>
      </c>
      <c r="L650" s="7">
        <f t="shared" si="29"/>
        <v>8.5948939963073796E-3</v>
      </c>
      <c r="M650" s="2">
        <f t="shared" si="30"/>
        <v>2.2948699154880466E-2</v>
      </c>
      <c r="N650" s="1">
        <f t="shared" si="28"/>
        <v>7.3130875830309208E-2</v>
      </c>
    </row>
    <row r="651" spans="2:14" x14ac:dyDescent="0.2">
      <c r="B651" s="3">
        <v>43942</v>
      </c>
      <c r="C651" s="4" t="s">
        <v>22</v>
      </c>
      <c r="D651" s="4">
        <v>40743</v>
      </c>
      <c r="E651" s="4">
        <v>2089</v>
      </c>
      <c r="F651" s="4">
        <v>2587</v>
      </c>
      <c r="G651" s="4">
        <v>125</v>
      </c>
      <c r="H651" s="4">
        <v>22130</v>
      </c>
      <c r="I651" s="4">
        <v>16026</v>
      </c>
      <c r="J651" s="4">
        <v>7919</v>
      </c>
      <c r="K651" s="4">
        <v>291922</v>
      </c>
      <c r="L651" s="7">
        <f t="shared" si="29"/>
        <v>6.3495569791129761E-2</v>
      </c>
      <c r="M651" s="2">
        <f t="shared" si="30"/>
        <v>0.13956810380855159</v>
      </c>
      <c r="N651" s="1">
        <f t="shared" si="28"/>
        <v>0.54316078835628201</v>
      </c>
    </row>
    <row r="652" spans="2:14" x14ac:dyDescent="0.2">
      <c r="B652" s="3">
        <v>43942</v>
      </c>
      <c r="C652" s="4" t="s">
        <v>18</v>
      </c>
      <c r="D652" s="4">
        <v>39983</v>
      </c>
      <c r="E652" s="4">
        <v>1487</v>
      </c>
      <c r="F652" s="4">
        <v>5828</v>
      </c>
      <c r="G652" s="4">
        <v>145</v>
      </c>
      <c r="H652" s="4">
        <v>8895</v>
      </c>
      <c r="I652" s="4">
        <v>25260</v>
      </c>
      <c r="J652" s="4">
        <v>1071</v>
      </c>
      <c r="K652" s="4">
        <v>161896</v>
      </c>
      <c r="L652" s="7">
        <f t="shared" si="29"/>
        <v>0.145761948828252</v>
      </c>
      <c r="M652" s="2">
        <f t="shared" si="30"/>
        <v>0.24696718881257104</v>
      </c>
      <c r="N652" s="1">
        <f t="shared" si="28"/>
        <v>0.22246954955856238</v>
      </c>
    </row>
    <row r="653" spans="2:14" x14ac:dyDescent="0.2">
      <c r="B653" s="3">
        <v>43942</v>
      </c>
      <c r="C653" s="4" t="s">
        <v>21</v>
      </c>
      <c r="D653" s="4">
        <v>36829</v>
      </c>
      <c r="E653" s="4">
        <v>1773</v>
      </c>
      <c r="F653" s="4">
        <v>1690</v>
      </c>
      <c r="G653" s="4">
        <v>103</v>
      </c>
      <c r="H653" s="4">
        <v>12586</v>
      </c>
      <c r="I653" s="4">
        <v>22553</v>
      </c>
      <c r="J653" s="4">
        <v>557</v>
      </c>
      <c r="K653" s="4">
        <v>559578</v>
      </c>
      <c r="L653" s="7">
        <f t="shared" si="29"/>
        <v>4.5887751500176488E-2</v>
      </c>
      <c r="M653" s="2">
        <f t="shared" si="30"/>
        <v>6.5815668235706198E-2</v>
      </c>
      <c r="N653" s="1">
        <f t="shared" si="28"/>
        <v>0.34174156235575226</v>
      </c>
    </row>
    <row r="654" spans="2:14" x14ac:dyDescent="0.2">
      <c r="B654" s="3">
        <v>43942</v>
      </c>
      <c r="C654" s="4" t="s">
        <v>20</v>
      </c>
      <c r="D654" s="4">
        <v>33405</v>
      </c>
      <c r="E654" s="4">
        <v>750</v>
      </c>
      <c r="F654" s="4">
        <v>3751</v>
      </c>
      <c r="G654" s="4">
        <v>67</v>
      </c>
      <c r="H654" s="4" t="s">
        <v>234</v>
      </c>
      <c r="I654" s="4">
        <v>29404</v>
      </c>
      <c r="J654" s="4">
        <v>1158</v>
      </c>
      <c r="K654" s="4">
        <v>171415</v>
      </c>
      <c r="L654" s="7">
        <f t="shared" si="29"/>
        <v>0.11228857955395899</v>
      </c>
      <c r="M654" s="2">
        <f t="shared" si="30"/>
        <v>0.19487792783595367</v>
      </c>
    </row>
    <row r="655" spans="2:14" x14ac:dyDescent="0.2">
      <c r="B655" s="3">
        <v>43942</v>
      </c>
      <c r="C655" s="4" t="s">
        <v>19</v>
      </c>
      <c r="D655" s="4">
        <v>27944</v>
      </c>
      <c r="E655" s="4">
        <v>204</v>
      </c>
      <c r="F655" s="4">
        <v>1429</v>
      </c>
      <c r="G655" s="4">
        <v>36</v>
      </c>
      <c r="H655" s="4">
        <v>18600</v>
      </c>
      <c r="I655" s="4">
        <v>7915</v>
      </c>
      <c r="J655" s="4">
        <v>386</v>
      </c>
      <c r="K655" s="4">
        <v>224442</v>
      </c>
      <c r="L655" s="7">
        <f t="shared" si="29"/>
        <v>5.1137990266246776E-2</v>
      </c>
      <c r="M655" s="2">
        <f t="shared" si="30"/>
        <v>0.12450432628474171</v>
      </c>
      <c r="N655" s="1">
        <f t="shared" si="28"/>
        <v>0.66561694818207839</v>
      </c>
    </row>
    <row r="656" spans="2:14" x14ac:dyDescent="0.2">
      <c r="B656" s="3">
        <v>43942</v>
      </c>
      <c r="C656" s="4" t="s">
        <v>23</v>
      </c>
      <c r="D656" s="4">
        <v>20863</v>
      </c>
      <c r="E656" s="4">
        <v>657</v>
      </c>
      <c r="F656" s="4">
        <v>735</v>
      </c>
      <c r="G656" s="4">
        <v>21</v>
      </c>
      <c r="H656" s="4">
        <v>610</v>
      </c>
      <c r="I656" s="4">
        <v>19518</v>
      </c>
      <c r="J656" s="4">
        <v>215</v>
      </c>
      <c r="K656" s="4">
        <v>235878</v>
      </c>
      <c r="L656" s="7">
        <f t="shared" si="29"/>
        <v>3.5229832718209272E-2</v>
      </c>
      <c r="M656" s="2">
        <f t="shared" si="30"/>
        <v>8.8448265628842032E-2</v>
      </c>
      <c r="N656" s="1">
        <f t="shared" si="28"/>
        <v>2.9238364568853953E-2</v>
      </c>
    </row>
    <row r="657" spans="2:14" x14ac:dyDescent="0.2">
      <c r="B657" s="3">
        <v>43942</v>
      </c>
      <c r="C657" s="4" t="s">
        <v>29</v>
      </c>
      <c r="D657" s="4">
        <v>18539</v>
      </c>
      <c r="E657" s="4">
        <v>924</v>
      </c>
      <c r="F657" s="4">
        <v>592</v>
      </c>
      <c r="G657" s="4">
        <v>33</v>
      </c>
      <c r="H657" s="4">
        <v>3273</v>
      </c>
      <c r="I657" s="4">
        <v>14674</v>
      </c>
      <c r="J657" s="4"/>
      <c r="K657" s="4">
        <v>401586</v>
      </c>
      <c r="L657" s="7">
        <f t="shared" si="29"/>
        <v>3.1932682453206754E-2</v>
      </c>
      <c r="M657" s="2">
        <f t="shared" si="30"/>
        <v>4.6164457924330028E-2</v>
      </c>
      <c r="N657" s="1">
        <f t="shared" si="28"/>
        <v>0.17654673930632719</v>
      </c>
    </row>
    <row r="658" spans="2:14" x14ac:dyDescent="0.2">
      <c r="B658" s="3">
        <v>43942</v>
      </c>
      <c r="C658" s="4" t="s">
        <v>38</v>
      </c>
      <c r="D658" s="4">
        <v>16325</v>
      </c>
      <c r="E658" s="4">
        <v>697</v>
      </c>
      <c r="F658" s="4">
        <v>445</v>
      </c>
      <c r="G658" s="4">
        <v>45</v>
      </c>
      <c r="H658" s="4">
        <v>6968</v>
      </c>
      <c r="I658" s="4">
        <v>8912</v>
      </c>
      <c r="J658" s="4">
        <v>385</v>
      </c>
      <c r="K658" s="4">
        <v>148011</v>
      </c>
      <c r="L658" s="7">
        <f t="shared" si="29"/>
        <v>2.7258805513016845E-2</v>
      </c>
      <c r="M658" s="2">
        <f t="shared" si="30"/>
        <v>0.11029585638905216</v>
      </c>
      <c r="N658" s="1">
        <f t="shared" si="28"/>
        <v>0.42683001531393566</v>
      </c>
    </row>
    <row r="659" spans="2:14" x14ac:dyDescent="0.2">
      <c r="B659" s="3">
        <v>43942</v>
      </c>
      <c r="C659" s="4" t="s">
        <v>30</v>
      </c>
      <c r="D659" s="4">
        <v>15652</v>
      </c>
      <c r="E659" s="4">
        <v>401</v>
      </c>
      <c r="F659" s="4">
        <v>687</v>
      </c>
      <c r="G659" s="4">
        <v>77</v>
      </c>
      <c r="H659" s="4">
        <v>77</v>
      </c>
      <c r="I659" s="4">
        <v>14888</v>
      </c>
      <c r="J659" s="4">
        <v>294</v>
      </c>
      <c r="K659" s="4">
        <v>90646</v>
      </c>
      <c r="L659" s="7">
        <f t="shared" si="29"/>
        <v>4.3892154357270639E-2</v>
      </c>
      <c r="M659" s="2">
        <f t="shared" si="30"/>
        <v>0.17267171193433797</v>
      </c>
      <c r="N659" s="1">
        <f t="shared" si="28"/>
        <v>4.9194991055456173E-3</v>
      </c>
    </row>
    <row r="660" spans="2:14" x14ac:dyDescent="0.2">
      <c r="B660" s="3">
        <v>43942</v>
      </c>
      <c r="C660" s="4" t="s">
        <v>24</v>
      </c>
      <c r="D660" s="4">
        <v>14795</v>
      </c>
      <c r="E660" s="4">
        <v>46</v>
      </c>
      <c r="F660" s="4">
        <v>470</v>
      </c>
      <c r="G660" s="4">
        <v>18</v>
      </c>
      <c r="H660" s="4">
        <v>10631</v>
      </c>
      <c r="I660" s="4">
        <v>3694</v>
      </c>
      <c r="J660" s="4">
        <v>194</v>
      </c>
      <c r="K660" s="4">
        <v>182949</v>
      </c>
      <c r="L660" s="7">
        <f t="shared" si="29"/>
        <v>3.1767489016559645E-2</v>
      </c>
      <c r="M660" s="2">
        <f t="shared" si="30"/>
        <v>8.0869531946061474E-2</v>
      </c>
      <c r="N660" s="1">
        <f t="shared" si="28"/>
        <v>0.71855356539371407</v>
      </c>
    </row>
    <row r="661" spans="2:14" x14ac:dyDescent="0.2">
      <c r="B661" s="3">
        <v>43942</v>
      </c>
      <c r="C661" s="4" t="s">
        <v>28</v>
      </c>
      <c r="D661" s="4">
        <v>14777</v>
      </c>
      <c r="E661" s="4">
        <v>392</v>
      </c>
      <c r="F661" s="4">
        <v>1580</v>
      </c>
      <c r="G661" s="4">
        <v>40</v>
      </c>
      <c r="H661" s="4">
        <v>550</v>
      </c>
      <c r="I661" s="4">
        <v>12647</v>
      </c>
      <c r="J661" s="4">
        <v>521</v>
      </c>
      <c r="K661" s="4">
        <v>74600</v>
      </c>
      <c r="L661" s="7">
        <f t="shared" si="29"/>
        <v>0.10692292075522772</v>
      </c>
      <c r="M661" s="2">
        <f t="shared" si="30"/>
        <v>0.19808310991957104</v>
      </c>
      <c r="N661" s="1">
        <f t="shared" si="28"/>
        <v>3.7220004060364083E-2</v>
      </c>
    </row>
    <row r="662" spans="2:14" x14ac:dyDescent="0.2">
      <c r="B662" s="3">
        <v>43942</v>
      </c>
      <c r="C662" s="4" t="s">
        <v>27</v>
      </c>
      <c r="D662" s="4">
        <v>13713</v>
      </c>
      <c r="E662" s="4">
        <v>222</v>
      </c>
      <c r="F662" s="4">
        <v>177</v>
      </c>
      <c r="G662" s="4">
        <v>5</v>
      </c>
      <c r="H662" s="4">
        <v>4049</v>
      </c>
      <c r="I662" s="4">
        <v>9487</v>
      </c>
      <c r="J662" s="4">
        <v>149</v>
      </c>
      <c r="K662" s="4">
        <v>240303</v>
      </c>
      <c r="L662" s="7">
        <f t="shared" si="29"/>
        <v>1.2907460074381974E-2</v>
      </c>
      <c r="M662" s="2">
        <f t="shared" si="30"/>
        <v>5.7065454863235165E-2</v>
      </c>
      <c r="N662" s="1">
        <f t="shared" si="28"/>
        <v>0.29526726463939329</v>
      </c>
    </row>
    <row r="663" spans="2:14" x14ac:dyDescent="0.2">
      <c r="B663" s="3">
        <v>43942</v>
      </c>
      <c r="C663" s="4" t="s">
        <v>37</v>
      </c>
      <c r="D663" s="4">
        <v>11135</v>
      </c>
      <c r="E663" s="4">
        <v>338</v>
      </c>
      <c r="F663" s="4">
        <v>263</v>
      </c>
      <c r="G663" s="4">
        <v>27</v>
      </c>
      <c r="H663" s="4">
        <v>1239</v>
      </c>
      <c r="I663" s="4">
        <v>9633</v>
      </c>
      <c r="J663" s="4">
        <v>217</v>
      </c>
      <c r="K663" s="4">
        <v>116725</v>
      </c>
      <c r="L663" s="7">
        <f t="shared" si="29"/>
        <v>2.3619218679838346E-2</v>
      </c>
      <c r="M663" s="2">
        <f t="shared" si="30"/>
        <v>9.5395159563075607E-2</v>
      </c>
      <c r="N663" s="1">
        <f t="shared" si="28"/>
        <v>0.11127076784912439</v>
      </c>
    </row>
    <row r="664" spans="2:14" x14ac:dyDescent="0.2">
      <c r="B664" s="3">
        <v>43942</v>
      </c>
      <c r="C664" s="4" t="s">
        <v>25</v>
      </c>
      <c r="D664" s="4">
        <v>10674</v>
      </c>
      <c r="E664" s="4">
        <v>13</v>
      </c>
      <c r="F664" s="4">
        <v>236</v>
      </c>
      <c r="G664" s="4">
        <v>2</v>
      </c>
      <c r="H664" s="4">
        <v>8114</v>
      </c>
      <c r="I664" s="4">
        <v>2324</v>
      </c>
      <c r="J664" s="4">
        <v>55</v>
      </c>
      <c r="K664" s="4">
        <v>563035</v>
      </c>
      <c r="L664" s="7">
        <f t="shared" si="29"/>
        <v>2.2109799512834927E-2</v>
      </c>
      <c r="M664" s="2">
        <f t="shared" si="30"/>
        <v>1.8957968865168241E-2</v>
      </c>
      <c r="N664" s="1">
        <f t="shared" si="28"/>
        <v>0.76016488664043469</v>
      </c>
    </row>
    <row r="665" spans="2:14" x14ac:dyDescent="0.2">
      <c r="B665" s="3">
        <v>43942</v>
      </c>
      <c r="C665" s="4" t="s">
        <v>33</v>
      </c>
      <c r="D665" s="4">
        <v>10507</v>
      </c>
      <c r="E665" s="4">
        <v>419</v>
      </c>
      <c r="F665" s="4">
        <v>139</v>
      </c>
      <c r="G665" s="4">
        <v>6</v>
      </c>
      <c r="H665" s="4">
        <v>4676</v>
      </c>
      <c r="I665" s="4">
        <v>5692</v>
      </c>
      <c r="J665" s="4">
        <v>377</v>
      </c>
      <c r="K665" s="4">
        <v>118827</v>
      </c>
      <c r="L665" s="7">
        <f t="shared" si="29"/>
        <v>1.3229275720947939E-2</v>
      </c>
      <c r="M665" s="2">
        <f t="shared" si="30"/>
        <v>8.8422664882560356E-2</v>
      </c>
      <c r="N665" s="1">
        <f t="shared" si="28"/>
        <v>0.44503664223850764</v>
      </c>
    </row>
    <row r="666" spans="2:14" x14ac:dyDescent="0.2">
      <c r="B666" s="3">
        <v>43942</v>
      </c>
      <c r="C666" s="4" t="s">
        <v>45</v>
      </c>
      <c r="D666" s="4">
        <v>10484</v>
      </c>
      <c r="E666" s="4">
        <v>1122</v>
      </c>
      <c r="F666" s="4">
        <v>103</v>
      </c>
      <c r="G666" s="4">
        <v>6</v>
      </c>
      <c r="H666" s="4">
        <v>1490</v>
      </c>
      <c r="I666" s="4">
        <v>8891</v>
      </c>
      <c r="J666" s="4">
        <v>88</v>
      </c>
      <c r="K666" s="4">
        <v>180000</v>
      </c>
      <c r="L666" s="7">
        <f t="shared" si="29"/>
        <v>9.824494467760396E-3</v>
      </c>
      <c r="M666" s="2">
        <f t="shared" si="30"/>
        <v>5.8244444444444446E-2</v>
      </c>
      <c r="N666" s="1">
        <f t="shared" si="28"/>
        <v>0.14212132773750477</v>
      </c>
    </row>
    <row r="667" spans="2:14" x14ac:dyDescent="0.2">
      <c r="B667" s="3">
        <v>43942</v>
      </c>
      <c r="C667" s="4" t="s">
        <v>40</v>
      </c>
      <c r="D667" s="4">
        <v>10128</v>
      </c>
      <c r="E667" s="4">
        <v>660</v>
      </c>
      <c r="F667" s="4">
        <v>507</v>
      </c>
      <c r="G667" s="4">
        <v>33</v>
      </c>
      <c r="H667" s="4">
        <v>1150</v>
      </c>
      <c r="I667" s="4">
        <v>8471</v>
      </c>
      <c r="J667" s="4">
        <v>124</v>
      </c>
      <c r="K667" s="4">
        <v>32453</v>
      </c>
      <c r="L667" s="7">
        <f t="shared" si="29"/>
        <v>5.0059241706161141E-2</v>
      </c>
      <c r="M667" s="2">
        <f t="shared" si="30"/>
        <v>0.31208208794256309</v>
      </c>
      <c r="N667" s="1">
        <f t="shared" si="28"/>
        <v>0.11354660347551343</v>
      </c>
    </row>
    <row r="668" spans="2:14" x14ac:dyDescent="0.2">
      <c r="B668" s="3">
        <v>43942</v>
      </c>
      <c r="C668" s="4" t="s">
        <v>35</v>
      </c>
      <c r="D668" s="4">
        <v>9593</v>
      </c>
      <c r="E668" s="4">
        <v>306</v>
      </c>
      <c r="F668" s="4">
        <v>380</v>
      </c>
      <c r="G668" s="4">
        <v>20</v>
      </c>
      <c r="H668" s="4">
        <v>1133</v>
      </c>
      <c r="I668" s="4">
        <v>8080</v>
      </c>
      <c r="J668" s="4">
        <v>160</v>
      </c>
      <c r="K668" s="4">
        <v>214236</v>
      </c>
      <c r="L668" s="7">
        <f t="shared" si="29"/>
        <v>3.9612217241738766E-2</v>
      </c>
      <c r="M668" s="2">
        <f t="shared" si="30"/>
        <v>4.4777721764782764E-2</v>
      </c>
      <c r="N668" s="1">
        <f t="shared" si="28"/>
        <v>0.11810695298655269</v>
      </c>
    </row>
    <row r="669" spans="2:14" x14ac:dyDescent="0.2">
      <c r="B669" s="3">
        <v>43942</v>
      </c>
      <c r="C669" s="4" t="s">
        <v>39</v>
      </c>
      <c r="D669" s="4">
        <v>8936</v>
      </c>
      <c r="E669" s="4">
        <v>190</v>
      </c>
      <c r="F669" s="4">
        <v>478</v>
      </c>
      <c r="G669" s="4">
        <v>27</v>
      </c>
      <c r="H669" s="4">
        <v>2017</v>
      </c>
      <c r="I669" s="4">
        <v>6441</v>
      </c>
      <c r="J669" s="4">
        <v>261</v>
      </c>
      <c r="K669" s="4">
        <v>98491</v>
      </c>
      <c r="L669" s="7">
        <f t="shared" si="29"/>
        <v>5.3491495076096685E-2</v>
      </c>
      <c r="M669" s="2">
        <f t="shared" si="30"/>
        <v>9.072910215146561E-2</v>
      </c>
      <c r="N669" s="1">
        <f t="shared" si="28"/>
        <v>0.22571620411817367</v>
      </c>
    </row>
    <row r="670" spans="2:14" x14ac:dyDescent="0.2">
      <c r="B670" s="3">
        <v>43942</v>
      </c>
      <c r="C670" s="4" t="s">
        <v>41</v>
      </c>
      <c r="D670" s="4">
        <v>8892</v>
      </c>
      <c r="E670" s="4">
        <v>544</v>
      </c>
      <c r="F670" s="4">
        <v>176</v>
      </c>
      <c r="G670" s="4">
        <v>8</v>
      </c>
      <c r="H670" s="4">
        <v>1970</v>
      </c>
      <c r="I670" s="4">
        <v>6746</v>
      </c>
      <c r="J670" s="4">
        <v>46</v>
      </c>
      <c r="K670" s="4">
        <v>104302</v>
      </c>
      <c r="L670" s="7">
        <f t="shared" si="29"/>
        <v>1.9793072424651371E-2</v>
      </c>
      <c r="M670" s="2">
        <f t="shared" si="30"/>
        <v>8.525244002991314E-2</v>
      </c>
      <c r="N670" s="1">
        <f t="shared" si="28"/>
        <v>0.22154745838956366</v>
      </c>
    </row>
    <row r="671" spans="2:14" x14ac:dyDescent="0.2">
      <c r="B671" s="3">
        <v>43942</v>
      </c>
      <c r="C671" s="4" t="s">
        <v>46</v>
      </c>
      <c r="D671" s="4">
        <v>8261</v>
      </c>
      <c r="E671" s="4">
        <v>764</v>
      </c>
      <c r="F671" s="4">
        <v>686</v>
      </c>
      <c r="G671" s="4">
        <v>36</v>
      </c>
      <c r="H671" s="4">
        <v>2627</v>
      </c>
      <c r="I671" s="4">
        <v>4948</v>
      </c>
      <c r="J671" s="4">
        <v>207</v>
      </c>
      <c r="K671" s="4">
        <v>49570</v>
      </c>
      <c r="L671" s="7">
        <f t="shared" si="29"/>
        <v>8.3040794092724857E-2</v>
      </c>
      <c r="M671" s="2">
        <f t="shared" si="30"/>
        <v>0.16665321767197902</v>
      </c>
      <c r="N671" s="1">
        <f t="shared" si="28"/>
        <v>0.31800024210144051</v>
      </c>
    </row>
    <row r="672" spans="2:14" x14ac:dyDescent="0.2">
      <c r="B672" s="3">
        <v>43942</v>
      </c>
      <c r="C672" s="4" t="s">
        <v>58</v>
      </c>
      <c r="D672" s="4">
        <v>8014</v>
      </c>
      <c r="E672" s="4">
        <v>1426</v>
      </c>
      <c r="F672" s="4">
        <v>11</v>
      </c>
      <c r="G672" s="4"/>
      <c r="H672" s="4">
        <v>801</v>
      </c>
      <c r="I672" s="4">
        <v>7202</v>
      </c>
      <c r="J672" s="4">
        <v>23</v>
      </c>
      <c r="K672" s="4">
        <v>94796</v>
      </c>
      <c r="L672" s="7">
        <f t="shared" si="29"/>
        <v>1.3725979535812328E-3</v>
      </c>
      <c r="M672" s="2">
        <f t="shared" si="30"/>
        <v>8.4539432043546137E-2</v>
      </c>
      <c r="N672" s="1">
        <f t="shared" si="28"/>
        <v>9.9950087347142502E-2</v>
      </c>
    </row>
    <row r="673" spans="2:14" x14ac:dyDescent="0.2">
      <c r="B673" s="3">
        <v>43942</v>
      </c>
      <c r="C673" s="4" t="s">
        <v>34</v>
      </c>
      <c r="D673" s="4">
        <v>7515</v>
      </c>
      <c r="E673" s="4">
        <v>131</v>
      </c>
      <c r="F673" s="4">
        <v>364</v>
      </c>
      <c r="G673" s="4">
        <v>9</v>
      </c>
      <c r="H673" s="4">
        <v>4312</v>
      </c>
      <c r="I673" s="4">
        <v>2839</v>
      </c>
      <c r="J673" s="4">
        <v>84</v>
      </c>
      <c r="K673" s="4">
        <v>96244</v>
      </c>
      <c r="L673" s="7">
        <f t="shared" si="29"/>
        <v>4.843646041250832E-2</v>
      </c>
      <c r="M673" s="2">
        <f t="shared" si="30"/>
        <v>7.8082789576493075E-2</v>
      </c>
      <c r="N673" s="1">
        <f t="shared" si="28"/>
        <v>0.57378576180971386</v>
      </c>
    </row>
    <row r="674" spans="2:14" x14ac:dyDescent="0.2">
      <c r="B674" s="3">
        <v>43942</v>
      </c>
      <c r="C674" s="4" t="s">
        <v>48</v>
      </c>
      <c r="D674" s="4">
        <v>7265</v>
      </c>
      <c r="E674" s="4">
        <v>484</v>
      </c>
      <c r="F674" s="4">
        <v>43</v>
      </c>
      <c r="G674" s="4">
        <v>2</v>
      </c>
      <c r="H674" s="4">
        <v>1360</v>
      </c>
      <c r="I674" s="4">
        <v>5862</v>
      </c>
      <c r="J674" s="4">
        <v>1</v>
      </c>
      <c r="K674" s="4">
        <v>790000</v>
      </c>
      <c r="L674" s="7">
        <f t="shared" si="29"/>
        <v>5.9187887130075709E-3</v>
      </c>
      <c r="M674" s="2">
        <f t="shared" si="30"/>
        <v>9.1962025316455701E-3</v>
      </c>
      <c r="N674" s="1">
        <f t="shared" si="28"/>
        <v>0.18719889883000687</v>
      </c>
    </row>
    <row r="675" spans="2:14" x14ac:dyDescent="0.2">
      <c r="B675" s="3">
        <v>43942</v>
      </c>
      <c r="C675" s="4" t="s">
        <v>31</v>
      </c>
      <c r="D675" s="4">
        <v>7156</v>
      </c>
      <c r="E675" s="4">
        <v>78</v>
      </c>
      <c r="F675" s="4">
        <v>181</v>
      </c>
      <c r="G675" s="4">
        <v>16</v>
      </c>
      <c r="H675" s="4">
        <v>32</v>
      </c>
      <c r="I675" s="4">
        <v>6943</v>
      </c>
      <c r="J675" s="4">
        <v>58</v>
      </c>
      <c r="K675" s="4">
        <v>143255</v>
      </c>
      <c r="L675" s="7">
        <f t="shared" si="29"/>
        <v>2.529346003353829E-2</v>
      </c>
      <c r="M675" s="2">
        <f t="shared" si="30"/>
        <v>4.9952881225786186E-2</v>
      </c>
      <c r="N675" s="1">
        <f t="shared" si="28"/>
        <v>4.4717719396310789E-3</v>
      </c>
    </row>
    <row r="676" spans="2:14" x14ac:dyDescent="0.2">
      <c r="B676" s="3">
        <v>43942</v>
      </c>
      <c r="C676" s="4" t="s">
        <v>36</v>
      </c>
      <c r="D676" s="4">
        <v>6900</v>
      </c>
      <c r="E676" s="4">
        <v>154</v>
      </c>
      <c r="F676" s="4">
        <v>194</v>
      </c>
      <c r="G676" s="4">
        <v>8</v>
      </c>
      <c r="H676" s="4">
        <v>1559</v>
      </c>
      <c r="I676" s="4">
        <v>5147</v>
      </c>
      <c r="J676" s="4">
        <v>84</v>
      </c>
      <c r="K676" s="4">
        <v>172123</v>
      </c>
      <c r="L676" s="7">
        <f t="shared" si="29"/>
        <v>2.8115942028985506E-2</v>
      </c>
      <c r="M676" s="2">
        <f t="shared" si="30"/>
        <v>4.0087611766004547E-2</v>
      </c>
      <c r="N676" s="1">
        <f t="shared" si="28"/>
        <v>0.22594202898550725</v>
      </c>
    </row>
    <row r="677" spans="2:14" x14ac:dyDescent="0.2">
      <c r="B677" s="3">
        <v>43942</v>
      </c>
      <c r="C677" s="4" t="s">
        <v>44</v>
      </c>
      <c r="D677" s="4">
        <v>6760</v>
      </c>
      <c r="E677" s="4">
        <v>185</v>
      </c>
      <c r="F677" s="4">
        <v>590</v>
      </c>
      <c r="G677" s="4">
        <v>8</v>
      </c>
      <c r="H677" s="4">
        <v>747</v>
      </c>
      <c r="I677" s="4">
        <v>5423</v>
      </c>
      <c r="J677" s="4"/>
      <c r="K677" s="4">
        <v>43749</v>
      </c>
      <c r="L677" s="7">
        <f t="shared" si="29"/>
        <v>8.7278106508875741E-2</v>
      </c>
      <c r="M677" s="2">
        <f t="shared" si="30"/>
        <v>0.15451781755011543</v>
      </c>
      <c r="N677" s="1">
        <f t="shared" si="28"/>
        <v>0.11050295857988165</v>
      </c>
    </row>
    <row r="678" spans="2:14" x14ac:dyDescent="0.2">
      <c r="B678" s="3">
        <v>43942</v>
      </c>
      <c r="C678" s="4" t="s">
        <v>49</v>
      </c>
      <c r="D678" s="4">
        <v>6630</v>
      </c>
      <c r="E678" s="4">
        <v>312</v>
      </c>
      <c r="F678" s="4">
        <v>125</v>
      </c>
      <c r="G678" s="4">
        <v>3</v>
      </c>
      <c r="H678" s="4">
        <v>870</v>
      </c>
      <c r="I678" s="4">
        <v>5635</v>
      </c>
      <c r="J678" s="4">
        <v>108</v>
      </c>
      <c r="K678" s="4">
        <v>41812</v>
      </c>
      <c r="L678" s="7">
        <f t="shared" si="29"/>
        <v>1.8853695324283559E-2</v>
      </c>
      <c r="M678" s="2">
        <f t="shared" si="30"/>
        <v>0.15856691858796518</v>
      </c>
      <c r="N678" s="1">
        <f t="shared" si="28"/>
        <v>0.13122171945701358</v>
      </c>
    </row>
    <row r="679" spans="2:14" x14ac:dyDescent="0.2">
      <c r="B679" s="3">
        <v>43942</v>
      </c>
      <c r="C679" s="4" t="s">
        <v>32</v>
      </c>
      <c r="D679" s="4">
        <v>6625</v>
      </c>
      <c r="E679" s="4">
        <v>13</v>
      </c>
      <c r="F679" s="4">
        <v>71</v>
      </c>
      <c r="G679" s="4"/>
      <c r="H679" s="4">
        <v>4258</v>
      </c>
      <c r="I679" s="4">
        <v>2296</v>
      </c>
      <c r="J679" s="4">
        <v>49</v>
      </c>
      <c r="K679" s="4">
        <v>431734</v>
      </c>
      <c r="L679" s="7">
        <f t="shared" si="29"/>
        <v>1.0716981132075473E-2</v>
      </c>
      <c r="M679" s="2">
        <f t="shared" si="30"/>
        <v>1.5345096749387355E-2</v>
      </c>
      <c r="N679" s="1">
        <f t="shared" si="28"/>
        <v>0.64271698113207543</v>
      </c>
    </row>
    <row r="680" spans="2:14" x14ac:dyDescent="0.2">
      <c r="B680" s="3">
        <v>43942</v>
      </c>
      <c r="C680" s="4" t="s">
        <v>43</v>
      </c>
      <c r="D680" s="4">
        <v>6459</v>
      </c>
      <c r="E680" s="4">
        <v>200</v>
      </c>
      <c r="F680" s="4">
        <v>428</v>
      </c>
      <c r="G680" s="4">
        <v>19</v>
      </c>
      <c r="H680" s="4">
        <v>613</v>
      </c>
      <c r="I680" s="4">
        <v>5418</v>
      </c>
      <c r="J680" s="4">
        <v>1</v>
      </c>
      <c r="K680" s="4">
        <v>59928</v>
      </c>
      <c r="L680" s="7">
        <f t="shared" si="29"/>
        <v>6.6264127573927856E-2</v>
      </c>
      <c r="M680" s="2">
        <f t="shared" si="30"/>
        <v>0.10777933520224268</v>
      </c>
      <c r="N680" s="1">
        <f t="shared" si="28"/>
        <v>9.4906332249574232E-2</v>
      </c>
    </row>
    <row r="681" spans="2:14" x14ac:dyDescent="0.2">
      <c r="B681" s="3">
        <v>43942</v>
      </c>
      <c r="C681" s="4" t="s">
        <v>64</v>
      </c>
      <c r="D681" s="4">
        <v>6264</v>
      </c>
      <c r="E681" s="4">
        <v>1485</v>
      </c>
      <c r="F681" s="4">
        <v>51</v>
      </c>
      <c r="G681" s="4">
        <v>4</v>
      </c>
      <c r="H681" s="4">
        <v>514</v>
      </c>
      <c r="I681" s="4">
        <v>5699</v>
      </c>
      <c r="J681" s="4">
        <v>92</v>
      </c>
      <c r="K681" s="4">
        <v>102556</v>
      </c>
      <c r="L681" s="7">
        <f t="shared" si="29"/>
        <v>8.141762452107279E-3</v>
      </c>
      <c r="M681" s="2">
        <f t="shared" si="30"/>
        <v>6.1078825227192948E-2</v>
      </c>
      <c r="N681" s="1">
        <f t="shared" si="28"/>
        <v>8.2056194125159646E-2</v>
      </c>
    </row>
    <row r="682" spans="2:14" x14ac:dyDescent="0.2">
      <c r="B682" s="3">
        <v>43942</v>
      </c>
      <c r="C682" s="4" t="s">
        <v>53</v>
      </c>
      <c r="D682" s="4">
        <v>6015</v>
      </c>
      <c r="E682" s="4">
        <v>567</v>
      </c>
      <c r="F682" s="4">
        <v>9</v>
      </c>
      <c r="G682" s="4">
        <v>1</v>
      </c>
      <c r="H682" s="4">
        <v>555</v>
      </c>
      <c r="I682" s="4">
        <v>5451</v>
      </c>
      <c r="J682" s="4">
        <v>37</v>
      </c>
      <c r="K682" s="4">
        <v>64620</v>
      </c>
      <c r="L682" s="7">
        <f t="shared" si="29"/>
        <v>1.4962593516209476E-3</v>
      </c>
      <c r="M682" s="2">
        <f t="shared" si="30"/>
        <v>9.3082636954503251E-2</v>
      </c>
      <c r="N682" s="1">
        <f t="shared" si="28"/>
        <v>9.2269326683291769E-2</v>
      </c>
    </row>
    <row r="683" spans="2:14" x14ac:dyDescent="0.2">
      <c r="B683" s="3">
        <v>43942</v>
      </c>
      <c r="C683" s="4" t="s">
        <v>60</v>
      </c>
      <c r="D683" s="4">
        <v>5710</v>
      </c>
      <c r="E683" s="4">
        <v>261</v>
      </c>
      <c r="F683" s="4">
        <v>151</v>
      </c>
      <c r="G683" s="4">
        <v>10</v>
      </c>
      <c r="H683" s="4">
        <v>359</v>
      </c>
      <c r="I683" s="4">
        <v>5200</v>
      </c>
      <c r="J683" s="4">
        <v>45</v>
      </c>
      <c r="K683" s="4">
        <v>58093</v>
      </c>
      <c r="L683" s="7">
        <f t="shared" si="29"/>
        <v>2.6444833625218916E-2</v>
      </c>
      <c r="M683" s="2">
        <f t="shared" si="30"/>
        <v>9.8290671853751746E-2</v>
      </c>
      <c r="N683" s="1">
        <f t="shared" si="28"/>
        <v>6.2872154115586693E-2</v>
      </c>
    </row>
    <row r="684" spans="2:14" x14ac:dyDescent="0.2">
      <c r="B684" s="3">
        <v>43942</v>
      </c>
      <c r="C684" s="4" t="s">
        <v>42</v>
      </c>
      <c r="D684" s="4">
        <v>5425</v>
      </c>
      <c r="E684" s="4">
        <v>36</v>
      </c>
      <c r="F684" s="4">
        <v>89</v>
      </c>
      <c r="G684" s="4"/>
      <c r="H684" s="4">
        <v>3295</v>
      </c>
      <c r="I684" s="4">
        <v>2041</v>
      </c>
      <c r="J684" s="4">
        <v>45</v>
      </c>
      <c r="K684" s="4">
        <v>108216</v>
      </c>
      <c r="L684" s="7">
        <f t="shared" si="29"/>
        <v>1.6405529953917052E-2</v>
      </c>
      <c r="M684" s="2">
        <f t="shared" si="30"/>
        <v>5.0131219043394695E-2</v>
      </c>
      <c r="N684" s="1">
        <f t="shared" si="28"/>
        <v>0.60737327188940093</v>
      </c>
    </row>
    <row r="685" spans="2:14" x14ac:dyDescent="0.2">
      <c r="B685" s="3">
        <v>43942</v>
      </c>
      <c r="C685" s="4" t="s">
        <v>54</v>
      </c>
      <c r="D685" s="4">
        <v>4964</v>
      </c>
      <c r="E685" s="4">
        <v>284</v>
      </c>
      <c r="F685" s="4">
        <v>235</v>
      </c>
      <c r="G685" s="4">
        <v>9</v>
      </c>
      <c r="H685" s="4">
        <v>416</v>
      </c>
      <c r="I685" s="4">
        <v>4313</v>
      </c>
      <c r="J685" s="4">
        <v>128</v>
      </c>
      <c r="K685" s="4">
        <v>57809</v>
      </c>
      <c r="L685" s="7">
        <f t="shared" si="29"/>
        <v>4.7340854149879132E-2</v>
      </c>
      <c r="M685" s="2">
        <f t="shared" si="30"/>
        <v>8.5868982338390215E-2</v>
      </c>
      <c r="N685" s="1">
        <f t="shared" si="28"/>
        <v>8.380338436744561E-2</v>
      </c>
    </row>
    <row r="686" spans="2:14" x14ac:dyDescent="0.2">
      <c r="B686" s="3">
        <v>43942</v>
      </c>
      <c r="C686" s="4" t="s">
        <v>50</v>
      </c>
      <c r="D686" s="4">
        <v>4467</v>
      </c>
      <c r="E686" s="4">
        <v>194</v>
      </c>
      <c r="F686" s="4">
        <v>126</v>
      </c>
      <c r="G686" s="4">
        <v>6</v>
      </c>
      <c r="H686" s="4">
        <v>165</v>
      </c>
      <c r="I686" s="4">
        <v>4176</v>
      </c>
      <c r="J686" s="4">
        <v>98</v>
      </c>
      <c r="K686" s="4">
        <v>19091</v>
      </c>
      <c r="L686" s="7">
        <f t="shared" si="29"/>
        <v>2.8206850235057087E-2</v>
      </c>
      <c r="M686" s="2">
        <f t="shared" si="30"/>
        <v>0.23398460007333299</v>
      </c>
      <c r="N686" s="1">
        <f t="shared" si="28"/>
        <v>3.6937541974479515E-2</v>
      </c>
    </row>
    <row r="687" spans="2:14" x14ac:dyDescent="0.2">
      <c r="B687" s="3">
        <v>43942</v>
      </c>
      <c r="C687" s="4" t="s">
        <v>55</v>
      </c>
      <c r="D687" s="4">
        <v>3977</v>
      </c>
      <c r="E687" s="4">
        <v>185</v>
      </c>
      <c r="F687" s="4">
        <v>189</v>
      </c>
      <c r="G687" s="4">
        <v>10</v>
      </c>
      <c r="H687" s="4">
        <v>804</v>
      </c>
      <c r="I687" s="4">
        <v>2984</v>
      </c>
      <c r="J687" s="4">
        <v>98</v>
      </c>
      <c r="K687" s="4">
        <v>62746</v>
      </c>
      <c r="L687" s="7">
        <f t="shared" si="29"/>
        <v>4.7523258737742019E-2</v>
      </c>
      <c r="M687" s="2">
        <f t="shared" si="30"/>
        <v>6.3382526376183343E-2</v>
      </c>
      <c r="N687" s="1">
        <f t="shared" si="28"/>
        <v>0.20216243399547398</v>
      </c>
    </row>
    <row r="688" spans="2:14" x14ac:dyDescent="0.2">
      <c r="B688" s="3">
        <v>43942</v>
      </c>
      <c r="C688" s="4" t="s">
        <v>51</v>
      </c>
      <c r="D688" s="4">
        <v>3868</v>
      </c>
      <c r="E688" s="4">
        <v>85</v>
      </c>
      <c r="F688" s="4">
        <v>98</v>
      </c>
      <c r="G688" s="4">
        <v>4</v>
      </c>
      <c r="H688" s="4">
        <v>2000</v>
      </c>
      <c r="I688" s="4">
        <v>1770</v>
      </c>
      <c r="J688" s="4">
        <v>67</v>
      </c>
      <c r="K688" s="4">
        <v>59200</v>
      </c>
      <c r="L688" s="7">
        <f t="shared" si="29"/>
        <v>2.5336091003102378E-2</v>
      </c>
      <c r="M688" s="2">
        <f t="shared" si="30"/>
        <v>6.5337837837837837E-2</v>
      </c>
      <c r="N688" s="1">
        <f t="shared" si="28"/>
        <v>0.51706308169596693</v>
      </c>
    </row>
    <row r="689" spans="1:14" x14ac:dyDescent="0.2">
      <c r="B689" s="3">
        <v>43942</v>
      </c>
      <c r="C689" s="4" t="s">
        <v>47</v>
      </c>
      <c r="D689" s="4">
        <v>3558</v>
      </c>
      <c r="E689" s="4">
        <v>8</v>
      </c>
      <c r="F689" s="4">
        <v>75</v>
      </c>
      <c r="G689" s="4">
        <v>2</v>
      </c>
      <c r="H689" s="4">
        <v>637</v>
      </c>
      <c r="I689" s="4">
        <v>2846</v>
      </c>
      <c r="J689" s="4">
        <v>32</v>
      </c>
      <c r="K689" s="4">
        <v>33798</v>
      </c>
      <c r="L689" s="7">
        <f t="shared" si="29"/>
        <v>2.1079258010118045E-2</v>
      </c>
      <c r="M689" s="2">
        <f t="shared" si="30"/>
        <v>0.10527250133143973</v>
      </c>
      <c r="N689" s="1">
        <f t="shared" si="28"/>
        <v>0.17903316469926925</v>
      </c>
    </row>
    <row r="690" spans="1:14" x14ac:dyDescent="0.2">
      <c r="A690" s="36"/>
      <c r="B690" s="37">
        <v>43942</v>
      </c>
      <c r="C690" s="38" t="s">
        <v>61</v>
      </c>
      <c r="D690" s="38">
        <v>3333</v>
      </c>
      <c r="E690" s="38">
        <v>189</v>
      </c>
      <c r="F690" s="38">
        <v>250</v>
      </c>
      <c r="G690" s="38">
        <v>11</v>
      </c>
      <c r="H690" s="38">
        <v>821</v>
      </c>
      <c r="I690" s="38">
        <v>2262</v>
      </c>
      <c r="J690" s="38"/>
      <c r="K690" s="38">
        <v>55000</v>
      </c>
      <c r="L690" s="39">
        <f t="shared" si="29"/>
        <v>7.5007500750075007E-2</v>
      </c>
      <c r="M690" s="40">
        <f t="shared" si="30"/>
        <v>6.0600000000000001E-2</v>
      </c>
      <c r="N690" s="41">
        <f t="shared" si="28"/>
        <v>0.24632463246324632</v>
      </c>
    </row>
    <row r="691" spans="1:14" x14ac:dyDescent="0.2">
      <c r="B691" s="3">
        <v>43942</v>
      </c>
      <c r="C691" s="4" t="s">
        <v>57</v>
      </c>
      <c r="D691" s="4">
        <v>3300</v>
      </c>
      <c r="E691" s="4">
        <v>142</v>
      </c>
      <c r="F691" s="4">
        <v>58</v>
      </c>
      <c r="G691" s="4">
        <v>4</v>
      </c>
      <c r="H691" s="4">
        <v>1055</v>
      </c>
      <c r="I691" s="4">
        <v>2187</v>
      </c>
      <c r="J691" s="4">
        <v>36</v>
      </c>
      <c r="K691" s="4">
        <v>121510</v>
      </c>
      <c r="L691" s="7">
        <f t="shared" si="29"/>
        <v>1.7575757575757574E-2</v>
      </c>
      <c r="M691" s="2">
        <f t="shared" si="30"/>
        <v>2.7158258579540778E-2</v>
      </c>
      <c r="N691" s="1">
        <f t="shared" si="28"/>
        <v>0.3196969696969697</v>
      </c>
    </row>
    <row r="692" spans="1:14" x14ac:dyDescent="0.2">
      <c r="B692" s="3">
        <v>43942</v>
      </c>
      <c r="C692" s="4" t="s">
        <v>66</v>
      </c>
      <c r="D692" s="4">
        <v>3046</v>
      </c>
      <c r="E692" s="4">
        <v>191</v>
      </c>
      <c r="F692" s="4">
        <v>143</v>
      </c>
      <c r="G692" s="4">
        <v>2</v>
      </c>
      <c r="H692" s="4">
        <v>350</v>
      </c>
      <c r="I692" s="4">
        <v>2553</v>
      </c>
      <c r="J692" s="4">
        <v>1</v>
      </c>
      <c r="K692" s="4">
        <v>16386</v>
      </c>
      <c r="L692" s="7">
        <f t="shared" si="29"/>
        <v>4.6946815495732111E-2</v>
      </c>
      <c r="M692" s="2">
        <f t="shared" si="30"/>
        <v>0.18589039423898449</v>
      </c>
      <c r="N692" s="1">
        <f t="shared" si="28"/>
        <v>0.1149047931713723</v>
      </c>
    </row>
    <row r="693" spans="1:14" x14ac:dyDescent="0.2">
      <c r="B693" s="3">
        <v>43942</v>
      </c>
      <c r="C693" s="4" t="s">
        <v>59</v>
      </c>
      <c r="D693" s="4">
        <v>3031</v>
      </c>
      <c r="E693" s="4">
        <v>90</v>
      </c>
      <c r="F693" s="4">
        <v>142</v>
      </c>
      <c r="G693" s="4">
        <v>8</v>
      </c>
      <c r="H693" s="4">
        <v>737</v>
      </c>
      <c r="I693" s="4">
        <v>2152</v>
      </c>
      <c r="J693" s="4">
        <v>123</v>
      </c>
      <c r="K693" s="4">
        <v>34568</v>
      </c>
      <c r="L693" s="7">
        <f t="shared" si="29"/>
        <v>4.6849224678323982E-2</v>
      </c>
      <c r="M693" s="2">
        <f t="shared" si="30"/>
        <v>8.7682249479287197E-2</v>
      </c>
      <c r="N693" s="1">
        <f t="shared" si="28"/>
        <v>0.24315407456285054</v>
      </c>
    </row>
    <row r="694" spans="1:14" x14ac:dyDescent="0.2">
      <c r="B694" s="3">
        <v>43942</v>
      </c>
      <c r="C694" s="4" t="s">
        <v>110</v>
      </c>
      <c r="D694" s="4">
        <v>2948</v>
      </c>
      <c r="E694" s="4">
        <v>492</v>
      </c>
      <c r="F694" s="4">
        <v>101</v>
      </c>
      <c r="G694" s="4">
        <v>10</v>
      </c>
      <c r="H694" s="4">
        <v>85</v>
      </c>
      <c r="I694" s="4">
        <v>2762</v>
      </c>
      <c r="J694" s="4">
        <v>1</v>
      </c>
      <c r="K694" s="4">
        <v>26604</v>
      </c>
      <c r="L694" s="7">
        <f t="shared" si="29"/>
        <v>3.4260515603799183E-2</v>
      </c>
      <c r="M694" s="2">
        <f t="shared" si="30"/>
        <v>0.11081040445045857</v>
      </c>
      <c r="N694" s="1">
        <f t="shared" si="28"/>
        <v>2.8833107191316147E-2</v>
      </c>
    </row>
    <row r="695" spans="1:14" x14ac:dyDescent="0.2">
      <c r="B695" s="3">
        <v>43942</v>
      </c>
      <c r="C695" s="4" t="s">
        <v>52</v>
      </c>
      <c r="D695" s="4">
        <v>2792</v>
      </c>
      <c r="E695" s="4">
        <v>27</v>
      </c>
      <c r="F695" s="4">
        <v>47</v>
      </c>
      <c r="G695" s="4"/>
      <c r="H695" s="4">
        <v>1999</v>
      </c>
      <c r="I695" s="4">
        <v>746</v>
      </c>
      <c r="J695" s="4">
        <v>61</v>
      </c>
      <c r="K695" s="4">
        <v>142589</v>
      </c>
      <c r="L695" s="7">
        <f t="shared" si="29"/>
        <v>1.683381088825215E-2</v>
      </c>
      <c r="M695" s="2">
        <f t="shared" si="30"/>
        <v>1.9580753073518996E-2</v>
      </c>
      <c r="N695" s="1">
        <f t="shared" si="28"/>
        <v>0.71597421203438394</v>
      </c>
    </row>
    <row r="696" spans="1:14" x14ac:dyDescent="0.2">
      <c r="B696" s="3">
        <v>43942</v>
      </c>
      <c r="C696" s="4" t="s">
        <v>62</v>
      </c>
      <c r="D696" s="4">
        <v>2718</v>
      </c>
      <c r="E696" s="4">
        <v>89</v>
      </c>
      <c r="F696" s="4">
        <v>384</v>
      </c>
      <c r="G696" s="4">
        <v>9</v>
      </c>
      <c r="H696" s="4">
        <v>1099</v>
      </c>
      <c r="I696" s="4">
        <v>1235</v>
      </c>
      <c r="J696" s="4">
        <v>40</v>
      </c>
      <c r="K696" s="4">
        <v>6500</v>
      </c>
      <c r="L696" s="7">
        <f t="shared" si="29"/>
        <v>0.141280353200883</v>
      </c>
      <c r="M696" s="2">
        <f t="shared" si="30"/>
        <v>0.41815384615384615</v>
      </c>
      <c r="N696" s="1">
        <f t="shared" si="28"/>
        <v>0.40434142752023544</v>
      </c>
    </row>
    <row r="697" spans="1:14" x14ac:dyDescent="0.2">
      <c r="B697" s="3">
        <v>43942</v>
      </c>
      <c r="C697" s="4" t="s">
        <v>67</v>
      </c>
      <c r="D697" s="4">
        <v>2548</v>
      </c>
      <c r="E697" s="4">
        <v>76</v>
      </c>
      <c r="F697" s="4">
        <v>70</v>
      </c>
      <c r="G697" s="4">
        <v>3</v>
      </c>
      <c r="H697" s="4">
        <v>457</v>
      </c>
      <c r="I697" s="4">
        <v>2021</v>
      </c>
      <c r="J697" s="4">
        <v>212</v>
      </c>
      <c r="K697" s="4">
        <v>11763</v>
      </c>
      <c r="L697" s="7">
        <f t="shared" si="29"/>
        <v>2.7472527472527472E-2</v>
      </c>
      <c r="M697" s="2">
        <f t="shared" si="30"/>
        <v>0.21661140865425488</v>
      </c>
      <c r="N697" s="1">
        <f t="shared" si="28"/>
        <v>0.17935635792778651</v>
      </c>
    </row>
    <row r="698" spans="1:14" x14ac:dyDescent="0.2">
      <c r="B698" s="3">
        <v>43942</v>
      </c>
      <c r="C698" s="4" t="s">
        <v>56</v>
      </c>
      <c r="D698" s="4">
        <v>2245</v>
      </c>
      <c r="E698" s="4">
        <v>10</v>
      </c>
      <c r="F698" s="4">
        <v>116</v>
      </c>
      <c r="G698" s="4">
        <v>3</v>
      </c>
      <c r="H698" s="4">
        <v>269</v>
      </c>
      <c r="I698" s="4">
        <v>1860</v>
      </c>
      <c r="J698" s="4">
        <v>61</v>
      </c>
      <c r="K698" s="4">
        <v>54344</v>
      </c>
      <c r="L698" s="7">
        <f t="shared" si="29"/>
        <v>5.1670378619153676E-2</v>
      </c>
      <c r="M698" s="2">
        <f t="shared" si="30"/>
        <v>4.1310908287943468E-2</v>
      </c>
      <c r="N698" s="1">
        <f t="shared" si="28"/>
        <v>0.11982182628062361</v>
      </c>
    </row>
    <row r="699" spans="1:14" x14ac:dyDescent="0.2">
      <c r="B699" s="3">
        <v>43942</v>
      </c>
      <c r="C699" s="4" t="s">
        <v>77</v>
      </c>
      <c r="D699" s="4">
        <v>1995</v>
      </c>
      <c r="E699" s="4">
        <v>80</v>
      </c>
      <c r="F699" s="4">
        <v>9</v>
      </c>
      <c r="G699" s="4">
        <v>2</v>
      </c>
      <c r="H699" s="4">
        <v>367</v>
      </c>
      <c r="I699" s="4">
        <v>1619</v>
      </c>
      <c r="J699" s="4">
        <v>39</v>
      </c>
      <c r="K699" s="4"/>
      <c r="L699" s="7">
        <f t="shared" si="29"/>
        <v>4.5112781954887221E-3</v>
      </c>
      <c r="N699" s="1">
        <f t="shared" si="28"/>
        <v>0.18395989974937343</v>
      </c>
    </row>
    <row r="700" spans="1:14" x14ac:dyDescent="0.2">
      <c r="B700" s="3">
        <v>43942</v>
      </c>
      <c r="C700" s="4" t="s">
        <v>72</v>
      </c>
      <c r="D700" s="4">
        <v>1984</v>
      </c>
      <c r="E700" s="4">
        <v>68</v>
      </c>
      <c r="F700" s="4">
        <v>199</v>
      </c>
      <c r="G700" s="4">
        <v>10</v>
      </c>
      <c r="H700" s="4">
        <v>267</v>
      </c>
      <c r="I700" s="4">
        <v>1518</v>
      </c>
      <c r="J700" s="4">
        <v>60</v>
      </c>
      <c r="K700" s="4">
        <v>48057</v>
      </c>
      <c r="L700" s="7">
        <f t="shared" si="29"/>
        <v>0.1003024193548387</v>
      </c>
      <c r="M700" s="2">
        <f t="shared" si="30"/>
        <v>4.1284308217325261E-2</v>
      </c>
      <c r="N700" s="1">
        <f t="shared" si="28"/>
        <v>0.13457661290322581</v>
      </c>
    </row>
    <row r="701" spans="1:14" x14ac:dyDescent="0.2">
      <c r="B701" s="3">
        <v>43942</v>
      </c>
      <c r="C701" s="4" t="s">
        <v>78</v>
      </c>
      <c r="D701" s="4">
        <v>1907</v>
      </c>
      <c r="E701" s="4">
        <v>26</v>
      </c>
      <c r="F701" s="4">
        <v>7</v>
      </c>
      <c r="G701" s="4"/>
      <c r="H701" s="4">
        <v>769</v>
      </c>
      <c r="I701" s="4">
        <v>1131</v>
      </c>
      <c r="J701" s="4">
        <v>2</v>
      </c>
      <c r="K701" s="4">
        <v>89225</v>
      </c>
      <c r="L701" s="7">
        <f t="shared" si="29"/>
        <v>3.6706869428421605E-3</v>
      </c>
      <c r="M701" s="2">
        <f t="shared" si="30"/>
        <v>2.1372933594844493E-2</v>
      </c>
      <c r="N701" s="1">
        <f t="shared" si="28"/>
        <v>0.40325117986366021</v>
      </c>
    </row>
    <row r="702" spans="1:14" x14ac:dyDescent="0.2">
      <c r="B702" s="3">
        <v>43942</v>
      </c>
      <c r="C702" s="4" t="s">
        <v>65</v>
      </c>
      <c r="D702" s="4">
        <v>1881</v>
      </c>
      <c r="E702" s="4">
        <v>10</v>
      </c>
      <c r="F702" s="4">
        <v>47</v>
      </c>
      <c r="G702" s="4"/>
      <c r="H702" s="4">
        <v>771</v>
      </c>
      <c r="I702" s="4">
        <v>1063</v>
      </c>
      <c r="J702" s="4">
        <v>18</v>
      </c>
      <c r="K702" s="4">
        <v>26610</v>
      </c>
      <c r="L702" s="7">
        <f t="shared" si="29"/>
        <v>2.4986709197235512E-2</v>
      </c>
      <c r="M702" s="2">
        <f t="shared" si="30"/>
        <v>7.068771138669673E-2</v>
      </c>
      <c r="N702" s="1">
        <f t="shared" si="28"/>
        <v>0.4098883572567783</v>
      </c>
    </row>
    <row r="703" spans="1:14" x14ac:dyDescent="0.2">
      <c r="B703" s="3">
        <v>43942</v>
      </c>
      <c r="C703" s="4" t="s">
        <v>81</v>
      </c>
      <c r="D703" s="4">
        <v>1852</v>
      </c>
      <c r="E703" s="4">
        <v>176</v>
      </c>
      <c r="F703" s="4">
        <v>19</v>
      </c>
      <c r="G703" s="4">
        <v>2</v>
      </c>
      <c r="H703" s="4">
        <v>447</v>
      </c>
      <c r="I703" s="4">
        <v>1386</v>
      </c>
      <c r="J703" s="4">
        <v>22</v>
      </c>
      <c r="K703" s="4">
        <v>117949</v>
      </c>
      <c r="L703" s="7">
        <f t="shared" si="29"/>
        <v>1.0259179265658747E-2</v>
      </c>
      <c r="M703" s="2">
        <f t="shared" si="30"/>
        <v>1.5701701582887518E-2</v>
      </c>
      <c r="N703" s="1">
        <f t="shared" si="28"/>
        <v>0.24136069114470843</v>
      </c>
    </row>
    <row r="704" spans="1:14" x14ac:dyDescent="0.2">
      <c r="B704" s="3">
        <v>43942</v>
      </c>
      <c r="C704" s="4" t="s">
        <v>63</v>
      </c>
      <c r="D704" s="4">
        <v>1773</v>
      </c>
      <c r="E704" s="4">
        <v>2</v>
      </c>
      <c r="F704" s="4">
        <v>10</v>
      </c>
      <c r="G704" s="4">
        <v>1</v>
      </c>
      <c r="H704" s="4">
        <v>1362</v>
      </c>
      <c r="I704" s="4">
        <v>401</v>
      </c>
      <c r="J704" s="4">
        <v>4</v>
      </c>
      <c r="K704" s="4">
        <v>43143</v>
      </c>
      <c r="L704" s="7">
        <f t="shared" si="29"/>
        <v>5.6401579244218835E-3</v>
      </c>
      <c r="M704" s="2">
        <f t="shared" si="30"/>
        <v>4.1095890410958902E-2</v>
      </c>
      <c r="N704" s="1">
        <f t="shared" si="28"/>
        <v>0.76818950930626062</v>
      </c>
    </row>
    <row r="705" spans="2:14" x14ac:dyDescent="0.2">
      <c r="B705" s="3">
        <v>43942</v>
      </c>
      <c r="C705" s="4" t="s">
        <v>90</v>
      </c>
      <c r="D705" s="4">
        <v>1627</v>
      </c>
      <c r="E705" s="4">
        <v>62</v>
      </c>
      <c r="F705" s="4">
        <v>5</v>
      </c>
      <c r="G705" s="4"/>
      <c r="H705" s="4">
        <v>261</v>
      </c>
      <c r="I705" s="4">
        <v>1361</v>
      </c>
      <c r="J705" s="4">
        <v>8</v>
      </c>
      <c r="K705" s="4">
        <v>136000</v>
      </c>
      <c r="L705" s="7">
        <f t="shared" si="29"/>
        <v>3.0731407498463428E-3</v>
      </c>
      <c r="M705" s="2">
        <f t="shared" si="30"/>
        <v>1.1963235294117648E-2</v>
      </c>
      <c r="N705" s="1">
        <f t="shared" si="28"/>
        <v>0.1604179471419791</v>
      </c>
    </row>
    <row r="706" spans="2:14" x14ac:dyDescent="0.2">
      <c r="B706" s="3">
        <v>43942</v>
      </c>
      <c r="C706" s="4" t="s">
        <v>69</v>
      </c>
      <c r="D706" s="4">
        <v>1574</v>
      </c>
      <c r="E706" s="4">
        <v>35</v>
      </c>
      <c r="F706" s="4">
        <v>82</v>
      </c>
      <c r="G706" s="4"/>
      <c r="H706" s="4">
        <v>1043</v>
      </c>
      <c r="I706" s="4">
        <v>449</v>
      </c>
      <c r="J706" s="4"/>
      <c r="K706" s="4">
        <v>59055</v>
      </c>
      <c r="L706" s="7">
        <f t="shared" si="29"/>
        <v>5.2096569250317665E-2</v>
      </c>
      <c r="M706" s="2">
        <f t="shared" si="30"/>
        <v>2.6653119972906612E-2</v>
      </c>
      <c r="N706" s="1">
        <f t="shared" ref="N706:N769" si="31">SUM(H706/D706)</f>
        <v>0.6626429479034307</v>
      </c>
    </row>
    <row r="707" spans="2:14" x14ac:dyDescent="0.2">
      <c r="B707" s="3">
        <v>43942</v>
      </c>
      <c r="C707" s="4" t="s">
        <v>70</v>
      </c>
      <c r="D707" s="4">
        <v>1535</v>
      </c>
      <c r="E707" s="4">
        <v>7</v>
      </c>
      <c r="F707" s="4">
        <v>40</v>
      </c>
      <c r="G707" s="4"/>
      <c r="H707" s="4">
        <v>165</v>
      </c>
      <c r="I707" s="4">
        <v>1330</v>
      </c>
      <c r="J707" s="4">
        <v>9</v>
      </c>
      <c r="K707" s="4">
        <v>40930</v>
      </c>
      <c r="L707" s="7">
        <f t="shared" ref="L707:L769" si="32">SUM(F707/D707)</f>
        <v>2.6058631921824105E-2</v>
      </c>
      <c r="M707" s="2">
        <f t="shared" ref="M707:M770" si="33">SUM(D707/K707)</f>
        <v>3.7503053994624967E-2</v>
      </c>
      <c r="N707" s="1">
        <f t="shared" si="31"/>
        <v>0.10749185667752444</v>
      </c>
    </row>
    <row r="708" spans="2:14" x14ac:dyDescent="0.2">
      <c r="B708" s="3">
        <v>43942</v>
      </c>
      <c r="C708" s="4" t="s">
        <v>68</v>
      </c>
      <c r="D708" s="4">
        <v>1440</v>
      </c>
      <c r="E708" s="4">
        <v>9</v>
      </c>
      <c r="F708" s="4">
        <v>12</v>
      </c>
      <c r="G708" s="4"/>
      <c r="H708" s="4">
        <v>974</v>
      </c>
      <c r="I708" s="4">
        <v>454</v>
      </c>
      <c r="J708" s="4">
        <v>2</v>
      </c>
      <c r="K708" s="4">
        <v>86305</v>
      </c>
      <c r="L708" s="7">
        <f t="shared" si="32"/>
        <v>8.3333333333333332E-3</v>
      </c>
      <c r="M708" s="2">
        <f t="shared" si="33"/>
        <v>1.6685012455825272E-2</v>
      </c>
      <c r="N708" s="1">
        <f t="shared" si="31"/>
        <v>0.67638888888888893</v>
      </c>
    </row>
    <row r="709" spans="2:14" x14ac:dyDescent="0.2">
      <c r="B709" s="3">
        <v>43942</v>
      </c>
      <c r="C709" s="4" t="s">
        <v>75</v>
      </c>
      <c r="D709" s="4">
        <v>1436</v>
      </c>
      <c r="E709" s="4">
        <v>38</v>
      </c>
      <c r="F709" s="4">
        <v>19</v>
      </c>
      <c r="G709" s="4"/>
      <c r="H709" s="4">
        <v>791</v>
      </c>
      <c r="I709" s="4">
        <v>626</v>
      </c>
      <c r="J709" s="4">
        <v>16</v>
      </c>
      <c r="K709" s="4">
        <v>95747</v>
      </c>
      <c r="L709" s="7">
        <f t="shared" si="32"/>
        <v>1.3231197771587743E-2</v>
      </c>
      <c r="M709" s="2">
        <f t="shared" si="33"/>
        <v>1.4997858940750102E-2</v>
      </c>
      <c r="N709" s="1">
        <f t="shared" si="31"/>
        <v>0.55083565459610029</v>
      </c>
    </row>
    <row r="710" spans="2:14" x14ac:dyDescent="0.2">
      <c r="B710" s="3">
        <v>43942</v>
      </c>
      <c r="C710" s="4" t="s">
        <v>95</v>
      </c>
      <c r="D710" s="4">
        <v>1410</v>
      </c>
      <c r="E710" s="4">
        <v>144</v>
      </c>
      <c r="F710" s="4">
        <v>7</v>
      </c>
      <c r="G710" s="4"/>
      <c r="H710" s="4">
        <v>238</v>
      </c>
      <c r="I710" s="4">
        <v>1165</v>
      </c>
      <c r="J710" s="4">
        <v>3</v>
      </c>
      <c r="K710" s="4"/>
      <c r="L710" s="7">
        <f t="shared" si="32"/>
        <v>4.9645390070921988E-3</v>
      </c>
      <c r="N710" s="1">
        <f t="shared" si="31"/>
        <v>0.16879432624113475</v>
      </c>
    </row>
    <row r="711" spans="2:14" x14ac:dyDescent="0.2">
      <c r="B711" s="3">
        <v>43942</v>
      </c>
      <c r="C711" s="4" t="s">
        <v>76</v>
      </c>
      <c r="D711" s="4">
        <v>1339</v>
      </c>
      <c r="E711" s="4">
        <v>48</v>
      </c>
      <c r="F711" s="4">
        <v>22</v>
      </c>
      <c r="G711" s="4">
        <v>2</v>
      </c>
      <c r="H711" s="4">
        <v>580</v>
      </c>
      <c r="I711" s="4">
        <v>737</v>
      </c>
      <c r="J711" s="4">
        <v>30</v>
      </c>
      <c r="K711" s="4">
        <v>13373</v>
      </c>
      <c r="L711" s="7">
        <f t="shared" si="32"/>
        <v>1.6430171769977596E-2</v>
      </c>
      <c r="M711" s="2">
        <f t="shared" si="33"/>
        <v>0.10012712181260749</v>
      </c>
      <c r="N711" s="1">
        <f t="shared" si="31"/>
        <v>0.43315907393577296</v>
      </c>
    </row>
    <row r="712" spans="2:14" x14ac:dyDescent="0.2">
      <c r="B712" s="3">
        <v>43942</v>
      </c>
      <c r="C712" s="4" t="s">
        <v>71</v>
      </c>
      <c r="D712" s="4">
        <v>1335</v>
      </c>
      <c r="E712" s="4">
        <v>5</v>
      </c>
      <c r="F712" s="4">
        <v>77</v>
      </c>
      <c r="G712" s="4">
        <v>3</v>
      </c>
      <c r="H712" s="4">
        <v>193</v>
      </c>
      <c r="I712" s="4">
        <v>1065</v>
      </c>
      <c r="J712" s="4">
        <v>26</v>
      </c>
      <c r="K712" s="4">
        <v>41802</v>
      </c>
      <c r="L712" s="7">
        <f t="shared" si="32"/>
        <v>5.7677902621722843E-2</v>
      </c>
      <c r="M712" s="2">
        <f t="shared" si="33"/>
        <v>3.1936270991818574E-2</v>
      </c>
      <c r="N712" s="1">
        <f t="shared" si="31"/>
        <v>0.14456928838951311</v>
      </c>
    </row>
    <row r="713" spans="2:14" x14ac:dyDescent="0.2">
      <c r="B713" s="3">
        <v>43942</v>
      </c>
      <c r="C713" s="4" t="s">
        <v>74</v>
      </c>
      <c r="D713" s="4">
        <v>1326</v>
      </c>
      <c r="E713" s="4">
        <v>28</v>
      </c>
      <c r="F713" s="4">
        <v>37</v>
      </c>
      <c r="G713" s="4">
        <v>2</v>
      </c>
      <c r="H713" s="4">
        <v>242</v>
      </c>
      <c r="I713" s="4">
        <v>1047</v>
      </c>
      <c r="J713" s="4">
        <v>17</v>
      </c>
      <c r="K713" s="4">
        <v>66352</v>
      </c>
      <c r="L713" s="7">
        <f t="shared" si="32"/>
        <v>2.790346907993967E-2</v>
      </c>
      <c r="M713" s="2">
        <f t="shared" si="33"/>
        <v>1.9984326018808778E-2</v>
      </c>
      <c r="N713" s="1">
        <f t="shared" si="31"/>
        <v>0.18250377073906485</v>
      </c>
    </row>
    <row r="714" spans="2:14" x14ac:dyDescent="0.2">
      <c r="B714" s="3">
        <v>43942</v>
      </c>
      <c r="C714" s="4" t="s">
        <v>79</v>
      </c>
      <c r="D714" s="4">
        <v>1309</v>
      </c>
      <c r="E714" s="4">
        <v>24</v>
      </c>
      <c r="F714" s="4">
        <v>49</v>
      </c>
      <c r="G714" s="4">
        <v>1</v>
      </c>
      <c r="H714" s="4">
        <v>381</v>
      </c>
      <c r="I714" s="4">
        <v>879</v>
      </c>
      <c r="J714" s="4">
        <v>4</v>
      </c>
      <c r="K714" s="4">
        <v>18538</v>
      </c>
      <c r="L714" s="7">
        <f t="shared" si="32"/>
        <v>3.7433155080213901E-2</v>
      </c>
      <c r="M714" s="2">
        <f t="shared" si="33"/>
        <v>7.0611716474269073E-2</v>
      </c>
      <c r="N714" s="1">
        <f t="shared" si="31"/>
        <v>0.29106187929717342</v>
      </c>
    </row>
    <row r="715" spans="2:14" x14ac:dyDescent="0.2">
      <c r="B715" s="3">
        <v>43942</v>
      </c>
      <c r="C715" s="4" t="s">
        <v>84</v>
      </c>
      <c r="D715" s="4">
        <v>1225</v>
      </c>
      <c r="E715" s="4">
        <v>18</v>
      </c>
      <c r="F715" s="4">
        <v>54</v>
      </c>
      <c r="G715" s="4">
        <v>3</v>
      </c>
      <c r="H715" s="4">
        <v>200</v>
      </c>
      <c r="I715" s="4">
        <v>971</v>
      </c>
      <c r="J715" s="4">
        <v>9</v>
      </c>
      <c r="K715" s="4">
        <v>11870</v>
      </c>
      <c r="L715" s="7">
        <f t="shared" si="32"/>
        <v>4.4081632653061226E-2</v>
      </c>
      <c r="M715" s="2">
        <f t="shared" si="33"/>
        <v>0.10320134793597305</v>
      </c>
      <c r="N715" s="1">
        <f t="shared" si="31"/>
        <v>0.16326530612244897</v>
      </c>
    </row>
    <row r="716" spans="2:14" x14ac:dyDescent="0.2">
      <c r="B716" s="3">
        <v>43942</v>
      </c>
      <c r="C716" s="4" t="s">
        <v>83</v>
      </c>
      <c r="D716" s="4">
        <v>1173</v>
      </c>
      <c r="E716" s="4">
        <v>12</v>
      </c>
      <c r="F716" s="4">
        <v>13</v>
      </c>
      <c r="G716" s="4">
        <v>1</v>
      </c>
      <c r="H716" s="4">
        <v>251</v>
      </c>
      <c r="I716" s="4">
        <v>909</v>
      </c>
      <c r="J716" s="4">
        <v>8</v>
      </c>
      <c r="K716" s="4">
        <v>46734</v>
      </c>
      <c r="L716" s="7">
        <f t="shared" si="32"/>
        <v>1.1082693947144074E-2</v>
      </c>
      <c r="M716" s="2">
        <f t="shared" si="33"/>
        <v>2.509949929387598E-2</v>
      </c>
      <c r="N716" s="1">
        <f t="shared" si="31"/>
        <v>0.21398124467178176</v>
      </c>
    </row>
    <row r="717" spans="2:14" x14ac:dyDescent="0.2">
      <c r="B717" s="3">
        <v>43942</v>
      </c>
      <c r="C717" s="4" t="s">
        <v>80</v>
      </c>
      <c r="D717" s="4">
        <v>1163</v>
      </c>
      <c r="E717" s="4">
        <v>146</v>
      </c>
      <c r="F717" s="4">
        <v>42</v>
      </c>
      <c r="G717" s="4"/>
      <c r="H717" s="4">
        <v>305</v>
      </c>
      <c r="I717" s="4">
        <v>816</v>
      </c>
      <c r="J717" s="4">
        <v>33</v>
      </c>
      <c r="K717" s="4"/>
      <c r="L717" s="7">
        <f t="shared" si="32"/>
        <v>3.6113499570077388E-2</v>
      </c>
      <c r="N717" s="1">
        <f t="shared" si="31"/>
        <v>0.26225279449699052</v>
      </c>
    </row>
    <row r="718" spans="2:14" x14ac:dyDescent="0.2">
      <c r="B718" s="3">
        <v>43942</v>
      </c>
      <c r="C718" s="4" t="s">
        <v>93</v>
      </c>
      <c r="D718" s="4">
        <v>1087</v>
      </c>
      <c r="E718" s="4">
        <v>52</v>
      </c>
      <c r="F718" s="4">
        <v>36</v>
      </c>
      <c r="G718" s="4">
        <v>2</v>
      </c>
      <c r="H718" s="4">
        <v>285</v>
      </c>
      <c r="I718" s="4">
        <v>766</v>
      </c>
      <c r="J718" s="4">
        <v>9</v>
      </c>
      <c r="K718" s="4">
        <v>28598</v>
      </c>
      <c r="L718" s="7">
        <f t="shared" si="32"/>
        <v>3.3118675252989879E-2</v>
      </c>
      <c r="M718" s="2">
        <f t="shared" si="33"/>
        <v>3.8009651024547168E-2</v>
      </c>
      <c r="N718" s="1">
        <f t="shared" si="31"/>
        <v>0.26218951241950322</v>
      </c>
    </row>
    <row r="719" spans="2:14" x14ac:dyDescent="0.2">
      <c r="B719" s="3">
        <v>43942</v>
      </c>
      <c r="C719" s="4" t="s">
        <v>102</v>
      </c>
      <c r="D719" s="4">
        <v>1042</v>
      </c>
      <c r="E719" s="4"/>
      <c r="F719" s="4">
        <v>9</v>
      </c>
      <c r="G719" s="4"/>
      <c r="H719" s="4">
        <v>99</v>
      </c>
      <c r="I719" s="4">
        <v>934</v>
      </c>
      <c r="J719" s="4">
        <v>4</v>
      </c>
      <c r="K719" s="4">
        <v>68591</v>
      </c>
      <c r="L719" s="7">
        <f t="shared" si="32"/>
        <v>8.6372360844529754E-3</v>
      </c>
      <c r="M719" s="2">
        <f t="shared" si="33"/>
        <v>1.5191497426776107E-2</v>
      </c>
      <c r="N719" s="1">
        <f t="shared" si="31"/>
        <v>9.5009596928982726E-2</v>
      </c>
    </row>
    <row r="720" spans="2:14" x14ac:dyDescent="0.2">
      <c r="B720" s="3">
        <v>43942</v>
      </c>
      <c r="C720" s="4" t="s">
        <v>94</v>
      </c>
      <c r="D720" s="4">
        <v>1026</v>
      </c>
      <c r="E720" s="4">
        <v>30</v>
      </c>
      <c r="F720" s="4">
        <v>36</v>
      </c>
      <c r="G720" s="4">
        <v>3</v>
      </c>
      <c r="H720" s="4">
        <v>135</v>
      </c>
      <c r="I720" s="4">
        <v>855</v>
      </c>
      <c r="J720" s="4">
        <v>7</v>
      </c>
      <c r="K720" s="4">
        <v>6422</v>
      </c>
      <c r="L720" s="7">
        <f t="shared" si="32"/>
        <v>3.5087719298245612E-2</v>
      </c>
      <c r="M720" s="2">
        <f t="shared" si="33"/>
        <v>0.15976331360946747</v>
      </c>
      <c r="N720" s="1">
        <f t="shared" si="31"/>
        <v>0.13157894736842105</v>
      </c>
    </row>
    <row r="721" spans="2:14" x14ac:dyDescent="0.2">
      <c r="B721" s="3">
        <v>43942</v>
      </c>
      <c r="C721" s="4" t="s">
        <v>73</v>
      </c>
      <c r="D721" s="4">
        <v>1026</v>
      </c>
      <c r="E721" s="4"/>
      <c r="F721" s="4">
        <v>4</v>
      </c>
      <c r="G721" s="4"/>
      <c r="H721" s="4">
        <v>630</v>
      </c>
      <c r="I721" s="4">
        <v>392</v>
      </c>
      <c r="J721" s="4">
        <v>8</v>
      </c>
      <c r="K721" s="4">
        <v>131786</v>
      </c>
      <c r="L721" s="7">
        <f t="shared" si="32"/>
        <v>3.8986354775828458E-3</v>
      </c>
      <c r="M721" s="2">
        <f t="shared" si="33"/>
        <v>7.7853489748531714E-3</v>
      </c>
      <c r="N721" s="1">
        <f t="shared" si="31"/>
        <v>0.61403508771929827</v>
      </c>
    </row>
    <row r="722" spans="2:14" x14ac:dyDescent="0.2">
      <c r="B722" s="3">
        <v>43942</v>
      </c>
      <c r="C722" s="4" t="s">
        <v>86</v>
      </c>
      <c r="D722" s="4">
        <v>929</v>
      </c>
      <c r="E722" s="4">
        <v>35</v>
      </c>
      <c r="F722" s="4">
        <v>43</v>
      </c>
      <c r="G722" s="4">
        <v>1</v>
      </c>
      <c r="H722" s="4">
        <v>167</v>
      </c>
      <c r="I722" s="4">
        <v>719</v>
      </c>
      <c r="J722" s="4">
        <v>34</v>
      </c>
      <c r="K722" s="4">
        <v>26417</v>
      </c>
      <c r="L722" s="7">
        <f t="shared" si="32"/>
        <v>4.6286329386437029E-2</v>
      </c>
      <c r="M722" s="2">
        <f t="shared" si="33"/>
        <v>3.5166748684559185E-2</v>
      </c>
      <c r="N722" s="1">
        <f t="shared" si="31"/>
        <v>0.17976318622174381</v>
      </c>
    </row>
    <row r="723" spans="2:14" x14ac:dyDescent="0.2">
      <c r="B723" s="3">
        <v>43942</v>
      </c>
      <c r="C723" s="4" t="s">
        <v>85</v>
      </c>
      <c r="D723" s="4">
        <v>884</v>
      </c>
      <c r="E723" s="4">
        <v>5</v>
      </c>
      <c r="F723" s="4">
        <v>38</v>
      </c>
      <c r="G723" s="4"/>
      <c r="H723" s="4">
        <v>148</v>
      </c>
      <c r="I723" s="4">
        <v>698</v>
      </c>
      <c r="J723" s="4">
        <v>34</v>
      </c>
      <c r="K723" s="4">
        <v>17287</v>
      </c>
      <c r="L723" s="7">
        <f t="shared" si="32"/>
        <v>4.2986425339366516E-2</v>
      </c>
      <c r="M723" s="2">
        <f t="shared" si="33"/>
        <v>5.1136692312142074E-2</v>
      </c>
      <c r="N723" s="1">
        <f t="shared" si="31"/>
        <v>0.167420814479638</v>
      </c>
    </row>
    <row r="724" spans="2:14" x14ac:dyDescent="0.2">
      <c r="B724" s="3">
        <v>43942</v>
      </c>
      <c r="C724" s="4" t="s">
        <v>97</v>
      </c>
      <c r="D724" s="4">
        <v>879</v>
      </c>
      <c r="E724" s="4">
        <v>32</v>
      </c>
      <c r="F724" s="4">
        <v>10</v>
      </c>
      <c r="G724" s="4">
        <v>1</v>
      </c>
      <c r="H724" s="4">
        <v>287</v>
      </c>
      <c r="I724" s="4">
        <v>582</v>
      </c>
      <c r="J724" s="4"/>
      <c r="K724" s="4"/>
      <c r="L724" s="7">
        <f t="shared" si="32"/>
        <v>1.1376564277588168E-2</v>
      </c>
      <c r="N724" s="1">
        <f t="shared" si="31"/>
        <v>0.32650739476678042</v>
      </c>
    </row>
    <row r="725" spans="2:14" x14ac:dyDescent="0.2">
      <c r="B725" s="3">
        <v>43942</v>
      </c>
      <c r="C725" s="4" t="s">
        <v>130</v>
      </c>
      <c r="D725" s="4">
        <v>846</v>
      </c>
      <c r="E725" s="4"/>
      <c r="F725" s="4">
        <v>2</v>
      </c>
      <c r="G725" s="4"/>
      <c r="H725" s="4">
        <v>102</v>
      </c>
      <c r="I725" s="4">
        <v>742</v>
      </c>
      <c r="J725" s="4"/>
      <c r="K725" s="4">
        <v>8144</v>
      </c>
      <c r="L725" s="7">
        <f t="shared" si="32"/>
        <v>2.3640661938534278E-3</v>
      </c>
      <c r="M725" s="2">
        <f t="shared" si="33"/>
        <v>0.10388015717092337</v>
      </c>
      <c r="N725" s="1">
        <f t="shared" si="31"/>
        <v>0.12056737588652482</v>
      </c>
    </row>
    <row r="726" spans="2:14" x14ac:dyDescent="0.2">
      <c r="B726" s="3">
        <v>43942</v>
      </c>
      <c r="C726" s="4" t="s">
        <v>91</v>
      </c>
      <c r="D726" s="4">
        <v>772</v>
      </c>
      <c r="E726" s="4">
        <v>5</v>
      </c>
      <c r="F726" s="4">
        <v>12</v>
      </c>
      <c r="G726" s="4"/>
      <c r="H726" s="4">
        <v>81</v>
      </c>
      <c r="I726" s="4">
        <v>679</v>
      </c>
      <c r="J726" s="4">
        <v>15</v>
      </c>
      <c r="K726" s="4">
        <v>34087</v>
      </c>
      <c r="L726" s="7">
        <f t="shared" si="32"/>
        <v>1.5544041450777202E-2</v>
      </c>
      <c r="M726" s="2">
        <f t="shared" si="33"/>
        <v>2.2647930296007274E-2</v>
      </c>
      <c r="N726" s="1">
        <f t="shared" si="31"/>
        <v>0.10492227979274611</v>
      </c>
    </row>
    <row r="727" spans="2:14" x14ac:dyDescent="0.2">
      <c r="B727" s="3">
        <v>43942</v>
      </c>
      <c r="C727" s="4" t="s">
        <v>87</v>
      </c>
      <c r="D727" s="4">
        <v>739</v>
      </c>
      <c r="E727" s="4">
        <v>12</v>
      </c>
      <c r="F727" s="4">
        <v>5</v>
      </c>
      <c r="G727" s="4"/>
      <c r="H727" s="4">
        <v>88</v>
      </c>
      <c r="I727" s="4">
        <v>646</v>
      </c>
      <c r="J727" s="4">
        <v>5</v>
      </c>
      <c r="K727" s="4">
        <v>36668</v>
      </c>
      <c r="L727" s="7">
        <f t="shared" si="32"/>
        <v>6.7658998646820028E-3</v>
      </c>
      <c r="M727" s="2">
        <f t="shared" si="33"/>
        <v>2.0153812588633142E-2</v>
      </c>
      <c r="N727" s="1">
        <f t="shared" si="31"/>
        <v>0.11907983761840325</v>
      </c>
    </row>
    <row r="728" spans="2:14" x14ac:dyDescent="0.2">
      <c r="B728" s="3">
        <v>43942</v>
      </c>
      <c r="C728" s="4" t="s">
        <v>88</v>
      </c>
      <c r="D728" s="4">
        <v>717</v>
      </c>
      <c r="E728" s="4">
        <v>4</v>
      </c>
      <c r="F728" s="4">
        <v>37</v>
      </c>
      <c r="G728" s="4">
        <v>1</v>
      </c>
      <c r="H728" s="4">
        <v>248</v>
      </c>
      <c r="I728" s="4">
        <v>432</v>
      </c>
      <c r="J728" s="4">
        <v>17</v>
      </c>
      <c r="K728" s="4">
        <v>1673</v>
      </c>
      <c r="L728" s="7">
        <f t="shared" si="32"/>
        <v>5.1603905160390519E-2</v>
      </c>
      <c r="M728" s="2">
        <f t="shared" si="33"/>
        <v>0.42857142857142855</v>
      </c>
      <c r="N728" s="1">
        <f t="shared" si="31"/>
        <v>0.34588563458856347</v>
      </c>
    </row>
    <row r="729" spans="2:14" x14ac:dyDescent="0.2">
      <c r="B729" s="3">
        <v>43942</v>
      </c>
      <c r="C729" s="4" t="s">
        <v>82</v>
      </c>
      <c r="D729" s="4">
        <v>712</v>
      </c>
      <c r="E729" s="4"/>
      <c r="F729" s="4">
        <v>13</v>
      </c>
      <c r="G729" s="4"/>
      <c r="H729" s="4">
        <v>644</v>
      </c>
      <c r="I729" s="4">
        <v>55</v>
      </c>
      <c r="J729" s="4">
        <v>7</v>
      </c>
      <c r="K729" s="4"/>
      <c r="L729" s="7">
        <f t="shared" si="32"/>
        <v>1.8258426966292134E-2</v>
      </c>
      <c r="N729" s="1">
        <f t="shared" si="31"/>
        <v>0.9044943820224719</v>
      </c>
    </row>
    <row r="730" spans="2:14" x14ac:dyDescent="0.2">
      <c r="B730" s="3">
        <v>43942</v>
      </c>
      <c r="C730" s="4" t="s">
        <v>89</v>
      </c>
      <c r="D730" s="4">
        <v>677</v>
      </c>
      <c r="E730" s="4">
        <v>4</v>
      </c>
      <c r="F730" s="4">
        <v>21</v>
      </c>
      <c r="G730" s="4"/>
      <c r="H730" s="4">
        <v>103</v>
      </c>
      <c r="I730" s="4">
        <v>553</v>
      </c>
      <c r="J730" s="4">
        <v>27</v>
      </c>
      <c r="K730" s="4">
        <v>20929</v>
      </c>
      <c r="L730" s="7">
        <f t="shared" si="32"/>
        <v>3.10192023633678E-2</v>
      </c>
      <c r="M730" s="2">
        <f t="shared" si="33"/>
        <v>3.2347460461560514E-2</v>
      </c>
      <c r="N730" s="1">
        <f t="shared" si="31"/>
        <v>0.15214180206794684</v>
      </c>
    </row>
    <row r="731" spans="2:14" x14ac:dyDescent="0.2">
      <c r="B731" s="3">
        <v>43942</v>
      </c>
      <c r="C731" s="4" t="s">
        <v>112</v>
      </c>
      <c r="D731" s="4">
        <v>665</v>
      </c>
      <c r="E731" s="4">
        <v>38</v>
      </c>
      <c r="F731" s="4">
        <v>22</v>
      </c>
      <c r="G731" s="4">
        <v>1</v>
      </c>
      <c r="H731" s="4">
        <v>188</v>
      </c>
      <c r="I731" s="4">
        <v>455</v>
      </c>
      <c r="J731" s="4">
        <v>2</v>
      </c>
      <c r="K731" s="4">
        <v>7153</v>
      </c>
      <c r="L731" s="7">
        <f t="shared" si="32"/>
        <v>3.308270676691729E-2</v>
      </c>
      <c r="M731" s="2">
        <f t="shared" si="33"/>
        <v>9.2967985460645886E-2</v>
      </c>
      <c r="N731" s="1">
        <f t="shared" si="31"/>
        <v>0.28270676691729324</v>
      </c>
    </row>
    <row r="732" spans="2:14" x14ac:dyDescent="0.2">
      <c r="B732" s="3">
        <v>43942</v>
      </c>
      <c r="C732" s="4" t="s">
        <v>92</v>
      </c>
      <c r="D732" s="4">
        <v>662</v>
      </c>
      <c r="E732" s="4">
        <v>2</v>
      </c>
      <c r="F732" s="4">
        <v>6</v>
      </c>
      <c r="G732" s="4">
        <v>1</v>
      </c>
      <c r="H732" s="4">
        <v>124</v>
      </c>
      <c r="I732" s="4">
        <v>532</v>
      </c>
      <c r="J732" s="4">
        <v>8</v>
      </c>
      <c r="K732" s="4">
        <v>10879</v>
      </c>
      <c r="L732" s="7">
        <f t="shared" si="32"/>
        <v>9.0634441087613302E-3</v>
      </c>
      <c r="M732" s="2">
        <f t="shared" si="33"/>
        <v>6.0851181174740324E-2</v>
      </c>
      <c r="N732" s="1">
        <f t="shared" si="31"/>
        <v>0.18731117824773413</v>
      </c>
    </row>
    <row r="733" spans="2:14" x14ac:dyDescent="0.2">
      <c r="B733" s="3">
        <v>43942</v>
      </c>
      <c r="C733" s="4" t="s">
        <v>99</v>
      </c>
      <c r="D733" s="4">
        <v>648</v>
      </c>
      <c r="E733" s="4"/>
      <c r="F733" s="4">
        <v>20</v>
      </c>
      <c r="G733" s="4"/>
      <c r="H733" s="4">
        <v>117</v>
      </c>
      <c r="I733" s="4">
        <v>511</v>
      </c>
      <c r="J733" s="4"/>
      <c r="K733" s="4">
        <v>4715</v>
      </c>
      <c r="L733" s="7">
        <f t="shared" si="32"/>
        <v>3.0864197530864196E-2</v>
      </c>
      <c r="M733" s="2">
        <f t="shared" si="33"/>
        <v>0.1374337221633086</v>
      </c>
      <c r="N733" s="1">
        <f t="shared" si="31"/>
        <v>0.18055555555555555</v>
      </c>
    </row>
    <row r="734" spans="2:14" x14ac:dyDescent="0.2">
      <c r="B734" s="3">
        <v>43942</v>
      </c>
      <c r="C734" s="4" t="s">
        <v>120</v>
      </c>
      <c r="D734" s="4">
        <v>622</v>
      </c>
      <c r="E734" s="4">
        <v>43</v>
      </c>
      <c r="F734" s="4">
        <v>5</v>
      </c>
      <c r="G734" s="4"/>
      <c r="H734" s="4">
        <v>122</v>
      </c>
      <c r="I734" s="4">
        <v>495</v>
      </c>
      <c r="J734" s="4"/>
      <c r="K734" s="4"/>
      <c r="L734" s="7">
        <f t="shared" si="32"/>
        <v>8.0385852090032149E-3</v>
      </c>
      <c r="N734" s="1">
        <f t="shared" si="31"/>
        <v>0.19614147909967847</v>
      </c>
    </row>
    <row r="735" spans="2:14" x14ac:dyDescent="0.2">
      <c r="B735" s="3">
        <v>43942</v>
      </c>
      <c r="C735" s="4" t="s">
        <v>100</v>
      </c>
      <c r="D735" s="4">
        <v>584</v>
      </c>
      <c r="E735" s="4">
        <v>22</v>
      </c>
      <c r="F735" s="4">
        <v>26</v>
      </c>
      <c r="G735" s="4"/>
      <c r="H735" s="4">
        <v>327</v>
      </c>
      <c r="I735" s="4">
        <v>231</v>
      </c>
      <c r="J735" s="4">
        <v>5</v>
      </c>
      <c r="K735" s="4">
        <v>5775</v>
      </c>
      <c r="L735" s="7">
        <f t="shared" si="32"/>
        <v>4.4520547945205477E-2</v>
      </c>
      <c r="M735" s="2">
        <f t="shared" si="33"/>
        <v>0.10112554112554113</v>
      </c>
      <c r="N735" s="1">
        <f t="shared" si="31"/>
        <v>0.55993150684931503</v>
      </c>
    </row>
    <row r="736" spans="2:14" x14ac:dyDescent="0.2">
      <c r="B736" s="3">
        <v>43942</v>
      </c>
      <c r="C736" s="4" t="s">
        <v>98</v>
      </c>
      <c r="D736" s="4">
        <v>581</v>
      </c>
      <c r="E736" s="4">
        <v>5</v>
      </c>
      <c r="F736" s="4">
        <v>38</v>
      </c>
      <c r="G736" s="4">
        <v>2</v>
      </c>
      <c r="H736" s="4">
        <v>357</v>
      </c>
      <c r="I736" s="4">
        <v>186</v>
      </c>
      <c r="J736" s="4"/>
      <c r="K736" s="4"/>
      <c r="L736" s="7">
        <f t="shared" si="32"/>
        <v>6.5404475043029264E-2</v>
      </c>
      <c r="N736" s="1">
        <f t="shared" si="31"/>
        <v>0.61445783132530118</v>
      </c>
    </row>
    <row r="737" spans="2:14" x14ac:dyDescent="0.2">
      <c r="B737" s="3">
        <v>43942</v>
      </c>
      <c r="C737" s="4" t="s">
        <v>113</v>
      </c>
      <c r="D737" s="4">
        <v>568</v>
      </c>
      <c r="E737" s="4">
        <v>14</v>
      </c>
      <c r="F737" s="4">
        <v>7</v>
      </c>
      <c r="G737" s="4">
        <v>2</v>
      </c>
      <c r="H737" s="4">
        <v>201</v>
      </c>
      <c r="I737" s="4">
        <v>360</v>
      </c>
      <c r="J737" s="4">
        <v>5</v>
      </c>
      <c r="K737" s="4">
        <v>26147</v>
      </c>
      <c r="L737" s="7">
        <f t="shared" si="32"/>
        <v>1.232394366197183E-2</v>
      </c>
      <c r="M737" s="2">
        <f t="shared" si="33"/>
        <v>2.1723333460817684E-2</v>
      </c>
      <c r="N737" s="1">
        <f t="shared" si="31"/>
        <v>0.35387323943661969</v>
      </c>
    </row>
    <row r="738" spans="2:14" x14ac:dyDescent="0.2">
      <c r="B738" s="3">
        <v>43942</v>
      </c>
      <c r="C738" s="4" t="s">
        <v>114</v>
      </c>
      <c r="D738" s="4">
        <v>564</v>
      </c>
      <c r="E738" s="4">
        <v>44</v>
      </c>
      <c r="F738" s="4">
        <v>33</v>
      </c>
      <c r="G738" s="4">
        <v>1</v>
      </c>
      <c r="H738" s="4">
        <v>31</v>
      </c>
      <c r="I738" s="4">
        <v>500</v>
      </c>
      <c r="J738" s="4">
        <v>3</v>
      </c>
      <c r="K738" s="4">
        <v>3569</v>
      </c>
      <c r="L738" s="7">
        <f t="shared" si="32"/>
        <v>5.8510638297872342E-2</v>
      </c>
      <c r="M738" s="2">
        <f t="shared" si="33"/>
        <v>0.15802745867189688</v>
      </c>
      <c r="N738" s="1">
        <f t="shared" si="31"/>
        <v>5.4964539007092202E-2</v>
      </c>
    </row>
    <row r="739" spans="2:14" x14ac:dyDescent="0.2">
      <c r="B739" s="3">
        <v>43942</v>
      </c>
      <c r="C739" s="4" t="s">
        <v>96</v>
      </c>
      <c r="D739" s="4">
        <v>535</v>
      </c>
      <c r="E739" s="4">
        <v>18</v>
      </c>
      <c r="F739" s="4">
        <v>10</v>
      </c>
      <c r="G739" s="4"/>
      <c r="H739" s="4">
        <v>313</v>
      </c>
      <c r="I739" s="4">
        <v>212</v>
      </c>
      <c r="J739" s="4">
        <v>13</v>
      </c>
      <c r="K739" s="4">
        <v>13396</v>
      </c>
      <c r="L739" s="7">
        <f t="shared" si="32"/>
        <v>1.8691588785046728E-2</v>
      </c>
      <c r="M739" s="2">
        <f t="shared" si="33"/>
        <v>3.9937294714840248E-2</v>
      </c>
      <c r="N739" s="1">
        <f t="shared" si="31"/>
        <v>0.58504672897196264</v>
      </c>
    </row>
    <row r="740" spans="2:14" x14ac:dyDescent="0.2">
      <c r="B740" s="3">
        <v>43942</v>
      </c>
      <c r="C740" s="4" t="s">
        <v>106</v>
      </c>
      <c r="D740" s="4">
        <v>488</v>
      </c>
      <c r="E740" s="4"/>
      <c r="F740" s="4">
        <v>24</v>
      </c>
      <c r="G740" s="4">
        <v>3</v>
      </c>
      <c r="H740" s="4">
        <v>73</v>
      </c>
      <c r="I740" s="4">
        <v>391</v>
      </c>
      <c r="J740" s="4"/>
      <c r="K740" s="4">
        <v>3320</v>
      </c>
      <c r="L740" s="7">
        <f t="shared" si="32"/>
        <v>4.9180327868852458E-2</v>
      </c>
      <c r="M740" s="2">
        <f t="shared" si="33"/>
        <v>0.14698795180722893</v>
      </c>
      <c r="N740" s="1">
        <f t="shared" si="31"/>
        <v>0.14959016393442623</v>
      </c>
    </row>
    <row r="741" spans="2:14" x14ac:dyDescent="0.2">
      <c r="B741" s="3">
        <v>43942</v>
      </c>
      <c r="C741" s="4" t="s">
        <v>107</v>
      </c>
      <c r="D741" s="4">
        <v>477</v>
      </c>
      <c r="E741" s="4">
        <v>5</v>
      </c>
      <c r="F741" s="4">
        <v>46</v>
      </c>
      <c r="G741" s="4"/>
      <c r="H741" s="4">
        <v>25</v>
      </c>
      <c r="I741" s="4">
        <v>406</v>
      </c>
      <c r="J741" s="4">
        <v>10</v>
      </c>
      <c r="K741" s="4">
        <v>2535</v>
      </c>
      <c r="L741" s="7">
        <f t="shared" si="32"/>
        <v>9.6436058700209645E-2</v>
      </c>
      <c r="M741" s="2">
        <f t="shared" si="33"/>
        <v>0.18816568047337279</v>
      </c>
      <c r="N741" s="1">
        <f t="shared" si="31"/>
        <v>5.2410901467505239E-2</v>
      </c>
    </row>
    <row r="742" spans="2:14" x14ac:dyDescent="0.2">
      <c r="B742" s="3">
        <v>43942</v>
      </c>
      <c r="C742" s="4" t="s">
        <v>109</v>
      </c>
      <c r="D742" s="4">
        <v>462</v>
      </c>
      <c r="E742" s="4">
        <v>1</v>
      </c>
      <c r="F742" s="4">
        <v>39</v>
      </c>
      <c r="G742" s="4"/>
      <c r="H742" s="4">
        <v>61</v>
      </c>
      <c r="I742" s="4">
        <v>362</v>
      </c>
      <c r="J742" s="4">
        <v>4</v>
      </c>
      <c r="K742" s="4">
        <v>1726</v>
      </c>
      <c r="L742" s="7">
        <f t="shared" si="32"/>
        <v>8.4415584415584416E-2</v>
      </c>
      <c r="M742" s="2">
        <f t="shared" si="33"/>
        <v>0.26767091541135574</v>
      </c>
      <c r="N742" s="1">
        <f t="shared" si="31"/>
        <v>0.13203463203463203</v>
      </c>
    </row>
    <row r="743" spans="2:14" x14ac:dyDescent="0.2">
      <c r="B743" s="3">
        <v>43942</v>
      </c>
      <c r="C743" s="4" t="s">
        <v>115</v>
      </c>
      <c r="D743" s="4">
        <v>449</v>
      </c>
      <c r="E743" s="4">
        <v>10</v>
      </c>
      <c r="F743" s="4">
        <v>3</v>
      </c>
      <c r="G743" s="4"/>
      <c r="H743" s="4">
        <v>71</v>
      </c>
      <c r="I743" s="4">
        <v>375</v>
      </c>
      <c r="J743" s="4"/>
      <c r="K743" s="4">
        <v>17329</v>
      </c>
      <c r="L743" s="7">
        <f t="shared" si="32"/>
        <v>6.6815144766146995E-3</v>
      </c>
      <c r="M743" s="2">
        <f t="shared" si="33"/>
        <v>2.5910323734779851E-2</v>
      </c>
      <c r="N743" s="1">
        <f t="shared" si="31"/>
        <v>0.15812917594654788</v>
      </c>
    </row>
    <row r="744" spans="2:14" x14ac:dyDescent="0.2">
      <c r="B744" s="3">
        <v>43942</v>
      </c>
      <c r="C744" s="4" t="s">
        <v>108</v>
      </c>
      <c r="D744" s="4">
        <v>431</v>
      </c>
      <c r="E744" s="4">
        <v>4</v>
      </c>
      <c r="F744" s="4">
        <v>3</v>
      </c>
      <c r="G744" s="4"/>
      <c r="H744" s="4">
        <v>126</v>
      </c>
      <c r="I744" s="4">
        <v>302</v>
      </c>
      <c r="J744" s="4">
        <v>2</v>
      </c>
      <c r="K744" s="4">
        <v>24919</v>
      </c>
      <c r="L744" s="7">
        <f t="shared" si="32"/>
        <v>6.9605568445475635E-3</v>
      </c>
      <c r="M744" s="2">
        <f t="shared" si="33"/>
        <v>1.729603916690076E-2</v>
      </c>
      <c r="N744" s="1">
        <f t="shared" si="31"/>
        <v>0.2923433874709977</v>
      </c>
    </row>
    <row r="745" spans="2:14" x14ac:dyDescent="0.2">
      <c r="B745" s="3">
        <v>43942</v>
      </c>
      <c r="C745" s="4" t="s">
        <v>103</v>
      </c>
      <c r="D745" s="4">
        <v>425</v>
      </c>
      <c r="E745" s="4">
        <v>8</v>
      </c>
      <c r="F745" s="4">
        <v>7</v>
      </c>
      <c r="G745" s="4"/>
      <c r="H745" s="4">
        <v>282</v>
      </c>
      <c r="I745" s="4">
        <v>136</v>
      </c>
      <c r="J745" s="4">
        <v>5</v>
      </c>
      <c r="K745" s="4">
        <v>33000</v>
      </c>
      <c r="L745" s="7">
        <f t="shared" si="32"/>
        <v>1.6470588235294119E-2</v>
      </c>
      <c r="M745" s="2">
        <f t="shared" si="33"/>
        <v>1.2878787878787878E-2</v>
      </c>
      <c r="N745" s="1">
        <f t="shared" si="31"/>
        <v>0.66352941176470592</v>
      </c>
    </row>
    <row r="746" spans="2:14" x14ac:dyDescent="0.2">
      <c r="B746" s="3">
        <v>43942</v>
      </c>
      <c r="C746" s="4" t="s">
        <v>101</v>
      </c>
      <c r="D746" s="4">
        <v>422</v>
      </c>
      <c r="E746" s="4">
        <v>2</v>
      </c>
      <c r="F746" s="4">
        <v>6</v>
      </c>
      <c r="G746" s="4"/>
      <c r="H746" s="4">
        <v>203</v>
      </c>
      <c r="I746" s="4">
        <v>213</v>
      </c>
      <c r="J746" s="4"/>
      <c r="K746" s="4">
        <v>53632</v>
      </c>
      <c r="L746" s="7">
        <f t="shared" si="32"/>
        <v>1.4218009478672985E-2</v>
      </c>
      <c r="M746" s="2">
        <f t="shared" si="33"/>
        <v>7.8684367541766113E-3</v>
      </c>
      <c r="N746" s="1">
        <f t="shared" si="31"/>
        <v>0.48104265402843605</v>
      </c>
    </row>
    <row r="747" spans="2:14" x14ac:dyDescent="0.2">
      <c r="B747" s="3">
        <v>43942</v>
      </c>
      <c r="C747" s="4" t="s">
        <v>104</v>
      </c>
      <c r="D747" s="4">
        <v>408</v>
      </c>
      <c r="E747" s="4"/>
      <c r="F747" s="4" t="s">
        <v>105</v>
      </c>
      <c r="G747" s="4"/>
      <c r="H747" s="4">
        <v>237</v>
      </c>
      <c r="I747" s="4">
        <v>171</v>
      </c>
      <c r="J747" s="4">
        <v>4</v>
      </c>
      <c r="K747" s="4"/>
      <c r="L747" s="7">
        <v>0</v>
      </c>
      <c r="N747" s="1">
        <f t="shared" si="31"/>
        <v>0.58088235294117652</v>
      </c>
    </row>
    <row r="748" spans="2:14" x14ac:dyDescent="0.2">
      <c r="B748" s="3">
        <v>43942</v>
      </c>
      <c r="C748" s="4" t="s">
        <v>119</v>
      </c>
      <c r="D748" s="4">
        <v>402</v>
      </c>
      <c r="E748" s="4">
        <v>8</v>
      </c>
      <c r="F748" s="4">
        <v>4</v>
      </c>
      <c r="G748" s="4"/>
      <c r="H748" s="4">
        <v>95</v>
      </c>
      <c r="I748" s="4">
        <v>303</v>
      </c>
      <c r="J748" s="4">
        <v>6</v>
      </c>
      <c r="K748" s="4">
        <v>7611</v>
      </c>
      <c r="L748" s="7">
        <f t="shared" si="32"/>
        <v>9.9502487562189053E-3</v>
      </c>
      <c r="M748" s="2">
        <f t="shared" si="33"/>
        <v>5.2818289318092237E-2</v>
      </c>
      <c r="N748" s="1">
        <f t="shared" si="31"/>
        <v>0.23631840796019901</v>
      </c>
    </row>
    <row r="749" spans="2:14" x14ac:dyDescent="0.2">
      <c r="B749" s="3">
        <v>43942</v>
      </c>
      <c r="C749" s="4" t="s">
        <v>118</v>
      </c>
      <c r="D749" s="4">
        <v>377</v>
      </c>
      <c r="E749" s="4">
        <v>10</v>
      </c>
      <c r="F749" s="4">
        <v>5</v>
      </c>
      <c r="G749" s="4">
        <v>2</v>
      </c>
      <c r="H749" s="4">
        <v>235</v>
      </c>
      <c r="I749" s="4">
        <v>137</v>
      </c>
      <c r="J749" s="4">
        <v>1</v>
      </c>
      <c r="K749" s="4"/>
      <c r="L749" s="7">
        <f t="shared" si="32"/>
        <v>1.3262599469496022E-2</v>
      </c>
      <c r="N749" s="1">
        <f t="shared" si="31"/>
        <v>0.62334217506631295</v>
      </c>
    </row>
    <row r="750" spans="2:14" x14ac:dyDescent="0.2">
      <c r="B750" s="3">
        <v>43942</v>
      </c>
      <c r="C750" s="4" t="s">
        <v>126</v>
      </c>
      <c r="D750" s="4">
        <v>332</v>
      </c>
      <c r="E750" s="4">
        <v>5</v>
      </c>
      <c r="F750" s="4">
        <v>25</v>
      </c>
      <c r="G750" s="4"/>
      <c r="H750" s="4">
        <v>27</v>
      </c>
      <c r="I750" s="4">
        <v>280</v>
      </c>
      <c r="J750" s="4"/>
      <c r="K750" s="4"/>
      <c r="L750" s="7">
        <f t="shared" si="32"/>
        <v>7.5301204819277115E-2</v>
      </c>
      <c r="N750" s="1">
        <f t="shared" si="31"/>
        <v>8.1325301204819275E-2</v>
      </c>
    </row>
    <row r="751" spans="2:14" x14ac:dyDescent="0.2">
      <c r="B751" s="3">
        <v>43942</v>
      </c>
      <c r="C751" s="4" t="s">
        <v>111</v>
      </c>
      <c r="D751" s="4">
        <v>328</v>
      </c>
      <c r="E751" s="4"/>
      <c r="F751" s="4">
        <v>9</v>
      </c>
      <c r="G751" s="4"/>
      <c r="H751" s="4">
        <v>224</v>
      </c>
      <c r="I751" s="4">
        <v>95</v>
      </c>
      <c r="J751" s="4">
        <v>3</v>
      </c>
      <c r="K751" s="4">
        <v>9755</v>
      </c>
      <c r="L751" s="7">
        <f t="shared" si="32"/>
        <v>2.7439024390243903E-2</v>
      </c>
      <c r="M751" s="2">
        <f t="shared" si="33"/>
        <v>3.3623782675551002E-2</v>
      </c>
      <c r="N751" s="1">
        <f t="shared" si="31"/>
        <v>0.68292682926829273</v>
      </c>
    </row>
    <row r="752" spans="2:14" x14ac:dyDescent="0.2">
      <c r="B752" s="3">
        <v>43942</v>
      </c>
      <c r="C752" s="4" t="s">
        <v>117</v>
      </c>
      <c r="D752" s="4">
        <v>312</v>
      </c>
      <c r="E752" s="4">
        <v>4</v>
      </c>
      <c r="F752" s="4">
        <v>5</v>
      </c>
      <c r="G752" s="4"/>
      <c r="H752" s="4">
        <v>88</v>
      </c>
      <c r="I752" s="4">
        <v>219</v>
      </c>
      <c r="J752" s="4">
        <v>7</v>
      </c>
      <c r="K752" s="4">
        <v>3874</v>
      </c>
      <c r="L752" s="7">
        <f t="shared" si="32"/>
        <v>1.6025641025641024E-2</v>
      </c>
      <c r="M752" s="2">
        <f t="shared" si="33"/>
        <v>8.0536912751677847E-2</v>
      </c>
      <c r="N752" s="1">
        <f t="shared" si="31"/>
        <v>0.28205128205128205</v>
      </c>
    </row>
    <row r="753" spans="2:14" x14ac:dyDescent="0.2">
      <c r="B753" s="3">
        <v>43942</v>
      </c>
      <c r="C753" s="4" t="s">
        <v>121</v>
      </c>
      <c r="D753" s="4">
        <v>304</v>
      </c>
      <c r="E753" s="4">
        <v>33</v>
      </c>
      <c r="F753" s="4">
        <v>7</v>
      </c>
      <c r="G753" s="4"/>
      <c r="H753" s="4">
        <v>98</v>
      </c>
      <c r="I753" s="4">
        <v>199</v>
      </c>
      <c r="J753" s="4">
        <v>1</v>
      </c>
      <c r="K753" s="4">
        <v>6463</v>
      </c>
      <c r="L753" s="7">
        <f t="shared" si="32"/>
        <v>2.3026315789473683E-2</v>
      </c>
      <c r="M753" s="2">
        <f t="shared" si="33"/>
        <v>4.7036979730775183E-2</v>
      </c>
      <c r="N753" s="1">
        <f t="shared" si="31"/>
        <v>0.32236842105263158</v>
      </c>
    </row>
    <row r="754" spans="2:14" x14ac:dyDescent="0.2">
      <c r="B754" s="3">
        <v>43942</v>
      </c>
      <c r="C754" s="4" t="s">
        <v>122</v>
      </c>
      <c r="D754" s="4">
        <v>300</v>
      </c>
      <c r="E754" s="4">
        <v>2</v>
      </c>
      <c r="F754" s="4">
        <v>9</v>
      </c>
      <c r="G754" s="4">
        <v>3</v>
      </c>
      <c r="H754" s="4">
        <v>200</v>
      </c>
      <c r="I754" s="4">
        <v>91</v>
      </c>
      <c r="J754" s="4">
        <v>15</v>
      </c>
      <c r="K754" s="4">
        <v>2509</v>
      </c>
      <c r="L754" s="7">
        <f t="shared" si="32"/>
        <v>0.03</v>
      </c>
      <c r="M754" s="2">
        <f t="shared" si="33"/>
        <v>0.1195695496213631</v>
      </c>
      <c r="N754" s="1">
        <f t="shared" si="31"/>
        <v>0.66666666666666663</v>
      </c>
    </row>
    <row r="755" spans="2:14" x14ac:dyDescent="0.2">
      <c r="B755" s="3">
        <v>43942</v>
      </c>
      <c r="C755" s="4" t="s">
        <v>138</v>
      </c>
      <c r="D755" s="4">
        <v>289</v>
      </c>
      <c r="E755" s="4">
        <v>32</v>
      </c>
      <c r="F755" s="4">
        <v>7</v>
      </c>
      <c r="G755" s="4"/>
      <c r="H755" s="4">
        <v>21</v>
      </c>
      <c r="I755" s="4">
        <v>261</v>
      </c>
      <c r="J755" s="4">
        <v>3</v>
      </c>
      <c r="K755" s="4">
        <v>7200</v>
      </c>
      <c r="L755" s="7">
        <f t="shared" si="32"/>
        <v>2.4221453287197232E-2</v>
      </c>
      <c r="M755" s="2">
        <f t="shared" si="33"/>
        <v>4.0138888888888891E-2</v>
      </c>
      <c r="N755" s="1">
        <f t="shared" si="31"/>
        <v>7.2664359861591699E-2</v>
      </c>
    </row>
    <row r="756" spans="2:14" x14ac:dyDescent="0.2">
      <c r="B756" s="3">
        <v>43942</v>
      </c>
      <c r="C756" s="4" t="s">
        <v>127</v>
      </c>
      <c r="D756" s="4">
        <v>285</v>
      </c>
      <c r="E756" s="4">
        <v>29</v>
      </c>
      <c r="F756" s="4">
        <v>10</v>
      </c>
      <c r="G756" s="4">
        <v>1</v>
      </c>
      <c r="H756" s="4">
        <v>117</v>
      </c>
      <c r="I756" s="4">
        <v>158</v>
      </c>
      <c r="J756" s="4">
        <v>4</v>
      </c>
      <c r="K756" s="4">
        <v>347236</v>
      </c>
      <c r="L756" s="7">
        <f t="shared" si="32"/>
        <v>3.5087719298245612E-2</v>
      </c>
      <c r="M756" s="2">
        <f t="shared" si="33"/>
        <v>8.2076743194830029E-4</v>
      </c>
      <c r="N756" s="1">
        <f t="shared" si="31"/>
        <v>0.41052631578947368</v>
      </c>
    </row>
    <row r="757" spans="2:14" x14ac:dyDescent="0.2">
      <c r="B757" s="3">
        <v>43942</v>
      </c>
      <c r="C757" s="4" t="s">
        <v>123</v>
      </c>
      <c r="D757" s="4">
        <v>281</v>
      </c>
      <c r="E757" s="4">
        <v>11</v>
      </c>
      <c r="F757" s="4">
        <v>14</v>
      </c>
      <c r="G757" s="4"/>
      <c r="H757" s="4">
        <v>69</v>
      </c>
      <c r="I757" s="4">
        <v>198</v>
      </c>
      <c r="J757" s="4">
        <v>2</v>
      </c>
      <c r="K757" s="4">
        <v>13872</v>
      </c>
      <c r="L757" s="7">
        <f t="shared" si="32"/>
        <v>4.9822064056939501E-2</v>
      </c>
      <c r="M757" s="2">
        <f t="shared" si="33"/>
        <v>2.0256632064590541E-2</v>
      </c>
      <c r="N757" s="1">
        <f t="shared" si="31"/>
        <v>0.24555160142348753</v>
      </c>
    </row>
    <row r="758" spans="2:14" x14ac:dyDescent="0.2">
      <c r="B758" s="3">
        <v>43942</v>
      </c>
      <c r="C758" s="4" t="s">
        <v>124</v>
      </c>
      <c r="D758" s="4">
        <v>271</v>
      </c>
      <c r="E758" s="4"/>
      <c r="F758" s="4">
        <v>4</v>
      </c>
      <c r="G758" s="4"/>
      <c r="H758" s="4">
        <v>117</v>
      </c>
      <c r="I758" s="4">
        <v>150</v>
      </c>
      <c r="J758" s="4">
        <v>5</v>
      </c>
      <c r="K758" s="4">
        <v>1850</v>
      </c>
      <c r="L758" s="7">
        <f t="shared" si="32"/>
        <v>1.4760147601476014E-2</v>
      </c>
      <c r="M758" s="2">
        <f t="shared" si="33"/>
        <v>0.14648648648648649</v>
      </c>
      <c r="N758" s="1">
        <f t="shared" si="31"/>
        <v>0.43173431734317341</v>
      </c>
    </row>
    <row r="759" spans="2:14" x14ac:dyDescent="0.2">
      <c r="B759" s="3">
        <v>43942</v>
      </c>
      <c r="C759" s="4" t="s">
        <v>116</v>
      </c>
      <c r="D759" s="4">
        <v>268</v>
      </c>
      <c r="E759" s="4"/>
      <c r="F759" s="4" t="s">
        <v>105</v>
      </c>
      <c r="G759" s="4"/>
      <c r="H759" s="4">
        <v>214</v>
      </c>
      <c r="I759" s="4">
        <v>54</v>
      </c>
      <c r="J759" s="4">
        <v>8</v>
      </c>
      <c r="K759" s="4">
        <v>206253</v>
      </c>
      <c r="L759" s="7">
        <v>0</v>
      </c>
      <c r="M759" s="2">
        <f t="shared" si="33"/>
        <v>1.2993750393933664E-3</v>
      </c>
      <c r="N759" s="1">
        <f t="shared" si="31"/>
        <v>0.79850746268656714</v>
      </c>
    </row>
    <row r="760" spans="2:14" x14ac:dyDescent="0.2">
      <c r="B760" s="3">
        <v>43942</v>
      </c>
      <c r="C760" s="4" t="s">
        <v>166</v>
      </c>
      <c r="D760" s="4">
        <v>254</v>
      </c>
      <c r="E760" s="4">
        <v>84</v>
      </c>
      <c r="F760" s="4">
        <v>10</v>
      </c>
      <c r="G760" s="4">
        <v>3</v>
      </c>
      <c r="H760" s="4">
        <v>11</v>
      </c>
      <c r="I760" s="4">
        <v>233</v>
      </c>
      <c r="J760" s="4">
        <v>4</v>
      </c>
      <c r="K760" s="4"/>
      <c r="L760" s="7">
        <f t="shared" si="32"/>
        <v>3.937007874015748E-2</v>
      </c>
      <c r="N760" s="1">
        <f t="shared" si="31"/>
        <v>4.3307086614173228E-2</v>
      </c>
    </row>
    <row r="761" spans="2:14" x14ac:dyDescent="0.2">
      <c r="B761" s="3">
        <v>43942</v>
      </c>
      <c r="C761" s="4" t="s">
        <v>144</v>
      </c>
      <c r="D761" s="4">
        <v>246</v>
      </c>
      <c r="E761" s="4">
        <v>22</v>
      </c>
      <c r="F761" s="4">
        <v>14</v>
      </c>
      <c r="G761" s="4"/>
      <c r="H761" s="4">
        <v>56</v>
      </c>
      <c r="I761" s="4">
        <v>176</v>
      </c>
      <c r="J761" s="4"/>
      <c r="K761" s="4"/>
      <c r="L761" s="7">
        <f t="shared" si="32"/>
        <v>5.6910569105691054E-2</v>
      </c>
      <c r="N761" s="1">
        <f t="shared" si="31"/>
        <v>0.22764227642276422</v>
      </c>
    </row>
    <row r="762" spans="2:14" x14ac:dyDescent="0.2">
      <c r="B762" s="3">
        <v>43942</v>
      </c>
      <c r="C762" s="4" t="s">
        <v>185</v>
      </c>
      <c r="D762" s="4">
        <v>237</v>
      </c>
      <c r="E762" s="4">
        <v>73</v>
      </c>
      <c r="F762" s="4">
        <v>8</v>
      </c>
      <c r="G762" s="4">
        <v>1</v>
      </c>
      <c r="H762" s="4">
        <v>4</v>
      </c>
      <c r="I762" s="4">
        <v>225</v>
      </c>
      <c r="J762" s="4">
        <v>2</v>
      </c>
      <c r="K762" s="4"/>
      <c r="L762" s="7">
        <f t="shared" si="32"/>
        <v>3.3755274261603373E-2</v>
      </c>
      <c r="N762" s="1">
        <f t="shared" si="31"/>
        <v>1.6877637130801686E-2</v>
      </c>
    </row>
    <row r="763" spans="2:14" x14ac:dyDescent="0.2">
      <c r="B763" s="3">
        <v>43942</v>
      </c>
      <c r="C763" s="4" t="s">
        <v>147</v>
      </c>
      <c r="D763" s="4">
        <v>223</v>
      </c>
      <c r="E763" s="4">
        <v>50</v>
      </c>
      <c r="F763" s="4">
        <v>5</v>
      </c>
      <c r="G763" s="4"/>
      <c r="H763" s="4">
        <v>27</v>
      </c>
      <c r="I763" s="4">
        <v>191</v>
      </c>
      <c r="J763" s="4"/>
      <c r="K763" s="4">
        <v>1809</v>
      </c>
      <c r="L763" s="7">
        <f t="shared" si="32"/>
        <v>2.2421524663677129E-2</v>
      </c>
      <c r="M763" s="2">
        <f t="shared" si="33"/>
        <v>0.12327252625760088</v>
      </c>
      <c r="N763" s="1">
        <f t="shared" si="31"/>
        <v>0.1210762331838565</v>
      </c>
    </row>
    <row r="764" spans="2:14" x14ac:dyDescent="0.2">
      <c r="B764" s="3">
        <v>43942</v>
      </c>
      <c r="C764" s="4" t="s">
        <v>137</v>
      </c>
      <c r="D764" s="4">
        <v>218</v>
      </c>
      <c r="E764" s="4">
        <v>17</v>
      </c>
      <c r="F764" s="4">
        <v>7</v>
      </c>
      <c r="G764" s="4"/>
      <c r="H764" s="4">
        <v>46</v>
      </c>
      <c r="I764" s="4">
        <v>165</v>
      </c>
      <c r="J764" s="4">
        <v>2</v>
      </c>
      <c r="K764" s="4">
        <v>12210</v>
      </c>
      <c r="L764" s="7">
        <f t="shared" si="32"/>
        <v>3.2110091743119268E-2</v>
      </c>
      <c r="M764" s="2">
        <f t="shared" si="33"/>
        <v>1.7854217854217855E-2</v>
      </c>
      <c r="N764" s="1">
        <f t="shared" si="31"/>
        <v>0.21100917431192662</v>
      </c>
    </row>
    <row r="765" spans="2:14" x14ac:dyDescent="0.2">
      <c r="B765" s="3">
        <v>43942</v>
      </c>
      <c r="C765" s="4" t="s">
        <v>132</v>
      </c>
      <c r="D765" s="4">
        <v>208</v>
      </c>
      <c r="E765" s="4">
        <v>2</v>
      </c>
      <c r="F765" s="4">
        <v>8</v>
      </c>
      <c r="G765" s="4"/>
      <c r="H765" s="4">
        <v>46</v>
      </c>
      <c r="I765" s="4">
        <v>154</v>
      </c>
      <c r="J765" s="4">
        <v>1</v>
      </c>
      <c r="K765" s="4">
        <v>4950</v>
      </c>
      <c r="L765" s="7">
        <f t="shared" si="32"/>
        <v>3.8461538461538464E-2</v>
      </c>
      <c r="M765" s="2">
        <f t="shared" si="33"/>
        <v>4.202020202020202E-2</v>
      </c>
      <c r="N765" s="1">
        <f t="shared" si="31"/>
        <v>0.22115384615384615</v>
      </c>
    </row>
    <row r="766" spans="2:14" x14ac:dyDescent="0.2">
      <c r="B766" s="3">
        <v>43942</v>
      </c>
      <c r="C766" s="4" t="s">
        <v>125</v>
      </c>
      <c r="D766" s="4">
        <v>185</v>
      </c>
      <c r="E766" s="4"/>
      <c r="F766" s="4" t="s">
        <v>105</v>
      </c>
      <c r="G766" s="4"/>
      <c r="H766" s="4">
        <v>176</v>
      </c>
      <c r="I766" s="4">
        <v>9</v>
      </c>
      <c r="J766" s="4"/>
      <c r="K766" s="4">
        <v>6021</v>
      </c>
      <c r="L766" s="7">
        <v>0</v>
      </c>
      <c r="M766" s="2">
        <f t="shared" si="33"/>
        <v>3.0725793057631623E-2</v>
      </c>
      <c r="N766" s="1">
        <f t="shared" si="31"/>
        <v>0.9513513513513514</v>
      </c>
    </row>
    <row r="767" spans="2:14" x14ac:dyDescent="0.2">
      <c r="B767" s="3">
        <v>43942</v>
      </c>
      <c r="C767" s="4" t="s">
        <v>128</v>
      </c>
      <c r="D767" s="4">
        <v>163</v>
      </c>
      <c r="E767" s="4"/>
      <c r="F767" s="4">
        <v>12</v>
      </c>
      <c r="G767" s="4"/>
      <c r="H767" s="4">
        <v>73</v>
      </c>
      <c r="I767" s="4">
        <v>78</v>
      </c>
      <c r="J767" s="4">
        <v>11</v>
      </c>
      <c r="K767" s="4"/>
      <c r="L767" s="7">
        <f t="shared" si="32"/>
        <v>7.3619631901840496E-2</v>
      </c>
      <c r="N767" s="1">
        <f t="shared" si="31"/>
        <v>0.44785276073619634</v>
      </c>
    </row>
    <row r="768" spans="2:14" x14ac:dyDescent="0.2">
      <c r="B768" s="3">
        <v>43942</v>
      </c>
      <c r="C768" s="4" t="s">
        <v>148</v>
      </c>
      <c r="D768" s="4">
        <v>160</v>
      </c>
      <c r="E768" s="4">
        <v>17</v>
      </c>
      <c r="F768" s="4">
        <v>6</v>
      </c>
      <c r="G768" s="4"/>
      <c r="H768" s="4">
        <v>16</v>
      </c>
      <c r="I768" s="4">
        <v>138</v>
      </c>
      <c r="J768" s="4"/>
      <c r="K768" s="4"/>
      <c r="L768" s="7">
        <f t="shared" si="32"/>
        <v>3.7499999999999999E-2</v>
      </c>
      <c r="N768" s="1">
        <f t="shared" si="31"/>
        <v>0.1</v>
      </c>
    </row>
    <row r="769" spans="2:14" x14ac:dyDescent="0.2">
      <c r="B769" s="3">
        <v>43942</v>
      </c>
      <c r="C769" s="4" t="s">
        <v>129</v>
      </c>
      <c r="D769" s="4">
        <v>148</v>
      </c>
      <c r="E769" s="4"/>
      <c r="F769" s="4">
        <v>8</v>
      </c>
      <c r="G769" s="4"/>
      <c r="H769" s="4">
        <v>73</v>
      </c>
      <c r="I769" s="4">
        <v>67</v>
      </c>
      <c r="J769" s="4">
        <v>13</v>
      </c>
      <c r="K769" s="4"/>
      <c r="L769" s="7">
        <f t="shared" si="32"/>
        <v>5.4054054054054057E-2</v>
      </c>
      <c r="N769" s="1">
        <f t="shared" si="31"/>
        <v>0.49324324324324326</v>
      </c>
    </row>
    <row r="770" spans="2:14" x14ac:dyDescent="0.2">
      <c r="B770" s="3">
        <v>43942</v>
      </c>
      <c r="C770" s="4" t="s">
        <v>135</v>
      </c>
      <c r="D770" s="4">
        <v>147</v>
      </c>
      <c r="E770" s="4"/>
      <c r="F770" s="4" t="s">
        <v>105</v>
      </c>
      <c r="G770" s="4"/>
      <c r="H770" s="4">
        <v>76</v>
      </c>
      <c r="I770" s="4">
        <v>71</v>
      </c>
      <c r="J770" s="4"/>
      <c r="K770" s="4">
        <v>6959</v>
      </c>
      <c r="L770" s="7">
        <v>0</v>
      </c>
      <c r="M770" s="2">
        <f t="shared" si="33"/>
        <v>2.1123724673085213E-2</v>
      </c>
      <c r="N770" s="1">
        <f t="shared" ref="N770:N833" si="34">SUM(H770/D770)</f>
        <v>0.51700680272108845</v>
      </c>
    </row>
    <row r="771" spans="2:14" x14ac:dyDescent="0.2">
      <c r="B771" s="3">
        <v>43942</v>
      </c>
      <c r="C771" s="4" t="s">
        <v>131</v>
      </c>
      <c r="D771" s="4">
        <v>138</v>
      </c>
      <c r="E771" s="4"/>
      <c r="F771" s="4">
        <v>1</v>
      </c>
      <c r="G771" s="4"/>
      <c r="H771" s="4">
        <v>116</v>
      </c>
      <c r="I771" s="4">
        <v>21</v>
      </c>
      <c r="J771" s="4">
        <v>2</v>
      </c>
      <c r="K771" s="4">
        <v>11633</v>
      </c>
      <c r="L771" s="7">
        <f t="shared" ref="L771:L830" si="35">SUM(F771/D771)</f>
        <v>7.246376811594203E-3</v>
      </c>
      <c r="M771" s="2">
        <f t="shared" ref="M771:M833" si="36">SUM(D771/K771)</f>
        <v>1.1862804091807788E-2</v>
      </c>
      <c r="N771" s="1">
        <f t="shared" si="34"/>
        <v>0.84057971014492749</v>
      </c>
    </row>
    <row r="772" spans="2:14" x14ac:dyDescent="0.2">
      <c r="B772" s="3">
        <v>43942</v>
      </c>
      <c r="C772" s="4" t="s">
        <v>133</v>
      </c>
      <c r="D772" s="4">
        <v>132</v>
      </c>
      <c r="E772" s="4"/>
      <c r="F772" s="4" t="s">
        <v>105</v>
      </c>
      <c r="G772" s="4"/>
      <c r="H772" s="4">
        <v>120</v>
      </c>
      <c r="I772" s="4">
        <v>12</v>
      </c>
      <c r="J772" s="4">
        <v>1</v>
      </c>
      <c r="K772" s="4">
        <v>1912</v>
      </c>
      <c r="L772" s="7">
        <v>0</v>
      </c>
      <c r="M772" s="2">
        <f t="shared" si="36"/>
        <v>6.903765690376569E-2</v>
      </c>
      <c r="N772" s="1">
        <f t="shared" si="34"/>
        <v>0.90909090909090906</v>
      </c>
    </row>
    <row r="773" spans="2:14" x14ac:dyDescent="0.2">
      <c r="B773" s="3">
        <v>43942</v>
      </c>
      <c r="C773" s="4" t="s">
        <v>134</v>
      </c>
      <c r="D773" s="4">
        <v>122</v>
      </c>
      <c r="E773" s="4"/>
      <c r="F773" s="4" t="s">
        <v>105</v>
      </c>
      <c r="G773" s="4"/>
      <c r="H773" s="4">
        <v>107</v>
      </c>
      <c r="I773" s="4">
        <v>15</v>
      </c>
      <c r="J773" s="4">
        <v>1</v>
      </c>
      <c r="K773" s="4">
        <v>5768</v>
      </c>
      <c r="L773" s="7">
        <v>0</v>
      </c>
      <c r="M773" s="2">
        <f t="shared" si="36"/>
        <v>2.115117891816921E-2</v>
      </c>
      <c r="N773" s="1">
        <f t="shared" si="34"/>
        <v>0.87704918032786883</v>
      </c>
    </row>
    <row r="774" spans="2:14" x14ac:dyDescent="0.2">
      <c r="B774" s="3">
        <v>43942</v>
      </c>
      <c r="C774" s="4" t="s">
        <v>139</v>
      </c>
      <c r="D774" s="4">
        <v>121</v>
      </c>
      <c r="E774" s="4"/>
      <c r="F774" s="4" t="s">
        <v>105</v>
      </c>
      <c r="G774" s="4"/>
      <c r="H774" s="4">
        <v>41</v>
      </c>
      <c r="I774" s="4">
        <v>80</v>
      </c>
      <c r="J774" s="4">
        <v>1</v>
      </c>
      <c r="K774" s="4">
        <v>2357</v>
      </c>
      <c r="L774" s="7">
        <v>0</v>
      </c>
      <c r="M774" s="2">
        <f t="shared" si="36"/>
        <v>5.1336444633008065E-2</v>
      </c>
      <c r="N774" s="1">
        <f t="shared" si="34"/>
        <v>0.33884297520661155</v>
      </c>
    </row>
    <row r="775" spans="2:14" x14ac:dyDescent="0.2">
      <c r="B775" s="3">
        <v>43942</v>
      </c>
      <c r="C775" s="4" t="s">
        <v>155</v>
      </c>
      <c r="D775" s="4">
        <v>120</v>
      </c>
      <c r="E775" s="4">
        <v>11</v>
      </c>
      <c r="F775" s="4">
        <v>1</v>
      </c>
      <c r="G775" s="4"/>
      <c r="H775" s="4">
        <v>7</v>
      </c>
      <c r="I775" s="4">
        <v>112</v>
      </c>
      <c r="J775" s="4">
        <v>2</v>
      </c>
      <c r="K775" s="4">
        <v>572</v>
      </c>
      <c r="L775" s="7">
        <f t="shared" si="35"/>
        <v>8.3333333333333332E-3</v>
      </c>
      <c r="M775" s="2">
        <f t="shared" si="36"/>
        <v>0.20979020979020979</v>
      </c>
      <c r="N775" s="1">
        <f t="shared" si="34"/>
        <v>5.8333333333333334E-2</v>
      </c>
    </row>
    <row r="776" spans="2:14" x14ac:dyDescent="0.2">
      <c r="B776" s="3">
        <v>43942</v>
      </c>
      <c r="C776" s="4" t="s">
        <v>168</v>
      </c>
      <c r="D776" s="4">
        <v>119</v>
      </c>
      <c r="E776" s="4">
        <v>8</v>
      </c>
      <c r="F776" s="4">
        <v>5</v>
      </c>
      <c r="G776" s="4"/>
      <c r="H776" s="4">
        <v>7</v>
      </c>
      <c r="I776" s="4">
        <v>107</v>
      </c>
      <c r="J776" s="4"/>
      <c r="K776" s="4">
        <v>4692</v>
      </c>
      <c r="L776" s="7">
        <f t="shared" si="35"/>
        <v>4.2016806722689079E-2</v>
      </c>
      <c r="M776" s="2">
        <f t="shared" si="36"/>
        <v>2.5362318840579712E-2</v>
      </c>
      <c r="N776" s="1">
        <f t="shared" si="34"/>
        <v>5.8823529411764705E-2</v>
      </c>
    </row>
    <row r="777" spans="2:14" x14ac:dyDescent="0.2">
      <c r="B777" s="3">
        <v>43942</v>
      </c>
      <c r="C777" s="4" t="s">
        <v>136</v>
      </c>
      <c r="D777" s="4">
        <v>114</v>
      </c>
      <c r="E777" s="4"/>
      <c r="F777" s="4">
        <v>8</v>
      </c>
      <c r="G777" s="4"/>
      <c r="H777" s="4">
        <v>22</v>
      </c>
      <c r="I777" s="4">
        <v>84</v>
      </c>
      <c r="J777" s="4"/>
      <c r="K777" s="4">
        <v>1371</v>
      </c>
      <c r="L777" s="7">
        <f t="shared" si="35"/>
        <v>7.0175438596491224E-2</v>
      </c>
      <c r="M777" s="2">
        <f t="shared" si="36"/>
        <v>8.3150984682713341E-2</v>
      </c>
      <c r="N777" s="1">
        <f t="shared" si="34"/>
        <v>0.19298245614035087</v>
      </c>
    </row>
    <row r="778" spans="2:14" x14ac:dyDescent="0.2">
      <c r="B778" s="3">
        <v>43942</v>
      </c>
      <c r="C778" s="4" t="s">
        <v>149</v>
      </c>
      <c r="D778" s="4">
        <v>111</v>
      </c>
      <c r="E778" s="4">
        <v>3</v>
      </c>
      <c r="F778" s="4">
        <v>3</v>
      </c>
      <c r="G778" s="4"/>
      <c r="H778" s="4">
        <v>16</v>
      </c>
      <c r="I778" s="4">
        <v>92</v>
      </c>
      <c r="J778" s="4">
        <v>1</v>
      </c>
      <c r="K778" s="4">
        <v>7953</v>
      </c>
      <c r="L778" s="7">
        <f t="shared" si="35"/>
        <v>2.7027027027027029E-2</v>
      </c>
      <c r="M778" s="2">
        <f t="shared" si="36"/>
        <v>1.3956997359486986E-2</v>
      </c>
      <c r="N778" s="1">
        <f t="shared" si="34"/>
        <v>0.14414414414414414</v>
      </c>
    </row>
    <row r="779" spans="2:14" x14ac:dyDescent="0.2">
      <c r="B779" s="3">
        <v>43942</v>
      </c>
      <c r="C779" s="4" t="s">
        <v>179</v>
      </c>
      <c r="D779" s="4">
        <v>107</v>
      </c>
      <c r="E779" s="4">
        <v>41</v>
      </c>
      <c r="F779" s="4">
        <v>12</v>
      </c>
      <c r="G779" s="4">
        <v>2</v>
      </c>
      <c r="H779" s="4">
        <v>8</v>
      </c>
      <c r="I779" s="4">
        <v>87</v>
      </c>
      <c r="J779" s="4"/>
      <c r="K779" s="4"/>
      <c r="L779" s="7">
        <f t="shared" si="35"/>
        <v>0.11214953271028037</v>
      </c>
      <c r="N779" s="1">
        <f t="shared" si="34"/>
        <v>7.476635514018691E-2</v>
      </c>
    </row>
    <row r="780" spans="2:14" x14ac:dyDescent="0.2">
      <c r="B780" s="3">
        <v>43942</v>
      </c>
      <c r="C780" s="4" t="s">
        <v>163</v>
      </c>
      <c r="D780" s="4">
        <v>99</v>
      </c>
      <c r="E780" s="4">
        <v>8</v>
      </c>
      <c r="F780" s="4">
        <v>8</v>
      </c>
      <c r="G780" s="4"/>
      <c r="H780" s="4">
        <v>7</v>
      </c>
      <c r="I780" s="4">
        <v>84</v>
      </c>
      <c r="J780" s="4"/>
      <c r="K780" s="4"/>
      <c r="L780" s="7">
        <f t="shared" si="35"/>
        <v>8.0808080808080815E-2</v>
      </c>
      <c r="N780" s="1">
        <f t="shared" si="34"/>
        <v>7.0707070707070704E-2</v>
      </c>
    </row>
    <row r="781" spans="2:14" x14ac:dyDescent="0.2">
      <c r="B781" s="3">
        <v>43942</v>
      </c>
      <c r="C781" s="4" t="s">
        <v>142</v>
      </c>
      <c r="D781" s="4">
        <v>97</v>
      </c>
      <c r="E781" s="4"/>
      <c r="F781" s="4">
        <v>2</v>
      </c>
      <c r="G781" s="4"/>
      <c r="H781" s="4">
        <v>49</v>
      </c>
      <c r="I781" s="4">
        <v>46</v>
      </c>
      <c r="J781" s="4">
        <v>4</v>
      </c>
      <c r="K781" s="4">
        <v>1442</v>
      </c>
      <c r="L781" s="7">
        <f t="shared" si="35"/>
        <v>2.0618556701030927E-2</v>
      </c>
      <c r="M781" s="2">
        <f t="shared" si="36"/>
        <v>6.7267683772538139E-2</v>
      </c>
      <c r="N781" s="1">
        <f t="shared" si="34"/>
        <v>0.50515463917525771</v>
      </c>
    </row>
    <row r="782" spans="2:14" x14ac:dyDescent="0.2">
      <c r="B782" s="3">
        <v>43942</v>
      </c>
      <c r="C782" s="4" t="s">
        <v>141</v>
      </c>
      <c r="D782" s="4">
        <v>97</v>
      </c>
      <c r="E782" s="4">
        <v>1</v>
      </c>
      <c r="F782" s="4">
        <v>1</v>
      </c>
      <c r="G782" s="4">
        <v>1</v>
      </c>
      <c r="H782" s="4">
        <v>69</v>
      </c>
      <c r="I782" s="4">
        <v>27</v>
      </c>
      <c r="J782" s="4">
        <v>2</v>
      </c>
      <c r="K782" s="4"/>
      <c r="L782" s="7">
        <f t="shared" si="35"/>
        <v>1.0309278350515464E-2</v>
      </c>
      <c r="N782" s="1">
        <f t="shared" si="34"/>
        <v>0.71134020618556704</v>
      </c>
    </row>
    <row r="783" spans="2:14" x14ac:dyDescent="0.2">
      <c r="B783" s="3">
        <v>43942</v>
      </c>
      <c r="C783" s="4" t="s">
        <v>140</v>
      </c>
      <c r="D783" s="4">
        <v>94</v>
      </c>
      <c r="E783" s="4"/>
      <c r="F783" s="4">
        <v>3</v>
      </c>
      <c r="G783" s="4"/>
      <c r="H783" s="4">
        <v>23</v>
      </c>
      <c r="I783" s="4">
        <v>68</v>
      </c>
      <c r="J783" s="4">
        <v>3</v>
      </c>
      <c r="K783" s="4"/>
      <c r="L783" s="7">
        <f t="shared" si="35"/>
        <v>3.1914893617021274E-2</v>
      </c>
      <c r="N783" s="1">
        <f t="shared" si="34"/>
        <v>0.24468085106382978</v>
      </c>
    </row>
    <row r="784" spans="2:14" x14ac:dyDescent="0.2">
      <c r="B784" s="3">
        <v>43942</v>
      </c>
      <c r="C784" s="4" t="s">
        <v>152</v>
      </c>
      <c r="D784" s="4">
        <v>86</v>
      </c>
      <c r="E784" s="4"/>
      <c r="F784" s="4">
        <v>5</v>
      </c>
      <c r="G784" s="4"/>
      <c r="H784" s="4">
        <v>37</v>
      </c>
      <c r="I784" s="4">
        <v>44</v>
      </c>
      <c r="J784" s="4">
        <v>10</v>
      </c>
      <c r="K784" s="4">
        <v>651</v>
      </c>
      <c r="L784" s="7">
        <f t="shared" si="35"/>
        <v>5.8139534883720929E-2</v>
      </c>
      <c r="M784" s="2">
        <f t="shared" si="36"/>
        <v>0.13210445468509985</v>
      </c>
      <c r="N784" s="1">
        <f t="shared" si="34"/>
        <v>0.43023255813953487</v>
      </c>
    </row>
    <row r="785" spans="2:14" x14ac:dyDescent="0.2">
      <c r="B785" s="3">
        <v>43942</v>
      </c>
      <c r="C785" s="4" t="s">
        <v>145</v>
      </c>
      <c r="D785" s="4">
        <v>84</v>
      </c>
      <c r="E785" s="4"/>
      <c r="F785" s="4">
        <v>6</v>
      </c>
      <c r="G785" s="4">
        <v>1</v>
      </c>
      <c r="H785" s="4">
        <v>53</v>
      </c>
      <c r="I785" s="4">
        <v>25</v>
      </c>
      <c r="J785" s="4"/>
      <c r="K785" s="4">
        <v>4381</v>
      </c>
      <c r="L785" s="7">
        <f t="shared" si="35"/>
        <v>7.1428571428571425E-2</v>
      </c>
      <c r="M785" s="2">
        <f t="shared" si="36"/>
        <v>1.9173704633645285E-2</v>
      </c>
      <c r="N785" s="1">
        <f t="shared" si="34"/>
        <v>0.63095238095238093</v>
      </c>
    </row>
    <row r="786" spans="2:14" x14ac:dyDescent="0.2">
      <c r="B786" s="3">
        <v>43942</v>
      </c>
      <c r="C786" s="4" t="s">
        <v>143</v>
      </c>
      <c r="D786" s="4">
        <v>81</v>
      </c>
      <c r="E786" s="4"/>
      <c r="F786" s="4">
        <v>1</v>
      </c>
      <c r="G786" s="4"/>
      <c r="H786" s="4">
        <v>55</v>
      </c>
      <c r="I786" s="4">
        <v>25</v>
      </c>
      <c r="J786" s="4"/>
      <c r="K786" s="4">
        <v>900</v>
      </c>
      <c r="L786" s="7">
        <f t="shared" si="35"/>
        <v>1.2345679012345678E-2</v>
      </c>
      <c r="M786" s="2">
        <f t="shared" si="36"/>
        <v>0.09</v>
      </c>
      <c r="N786" s="1">
        <f t="shared" si="34"/>
        <v>0.67901234567901236</v>
      </c>
    </row>
    <row r="787" spans="2:14" x14ac:dyDescent="0.2">
      <c r="B787" s="3">
        <v>43942</v>
      </c>
      <c r="C787" s="4" t="s">
        <v>173</v>
      </c>
      <c r="D787" s="4">
        <v>79</v>
      </c>
      <c r="E787" s="4"/>
      <c r="F787" s="4" t="s">
        <v>105</v>
      </c>
      <c r="G787" s="4"/>
      <c r="H787" s="4">
        <v>7</v>
      </c>
      <c r="I787" s="4">
        <v>72</v>
      </c>
      <c r="J787" s="4"/>
      <c r="K787" s="4">
        <v>854</v>
      </c>
      <c r="L787" s="7">
        <v>0</v>
      </c>
      <c r="M787" s="2">
        <f t="shared" si="36"/>
        <v>9.2505854800936774E-2</v>
      </c>
      <c r="N787" s="1">
        <f t="shared" si="34"/>
        <v>8.8607594936708861E-2</v>
      </c>
    </row>
    <row r="788" spans="2:14" x14ac:dyDescent="0.2">
      <c r="B788" s="3">
        <v>43942</v>
      </c>
      <c r="C788" s="4" t="s">
        <v>146</v>
      </c>
      <c r="D788" s="4">
        <v>75</v>
      </c>
      <c r="E788" s="4"/>
      <c r="F788" s="4">
        <v>5</v>
      </c>
      <c r="G788" s="4"/>
      <c r="H788" s="4">
        <v>23</v>
      </c>
      <c r="I788" s="4">
        <v>47</v>
      </c>
      <c r="J788" s="4">
        <v>4</v>
      </c>
      <c r="K788" s="4">
        <v>1063</v>
      </c>
      <c r="L788" s="7">
        <f t="shared" si="35"/>
        <v>6.6666666666666666E-2</v>
      </c>
      <c r="M788" s="2">
        <f t="shared" si="36"/>
        <v>7.0555032925682035E-2</v>
      </c>
      <c r="N788" s="1">
        <f t="shared" si="34"/>
        <v>0.30666666666666664</v>
      </c>
    </row>
    <row r="789" spans="2:14" x14ac:dyDescent="0.2">
      <c r="B789" s="3">
        <v>43942</v>
      </c>
      <c r="C789" s="4" t="s">
        <v>172</v>
      </c>
      <c r="D789" s="4">
        <v>69</v>
      </c>
      <c r="E789" s="4">
        <v>17</v>
      </c>
      <c r="F789" s="4" t="s">
        <v>105</v>
      </c>
      <c r="G789" s="4"/>
      <c r="H789" s="4">
        <v>16</v>
      </c>
      <c r="I789" s="4">
        <v>53</v>
      </c>
      <c r="J789" s="4">
        <v>1</v>
      </c>
      <c r="K789" s="4">
        <v>4139</v>
      </c>
      <c r="L789" s="7">
        <v>0</v>
      </c>
      <c r="M789" s="2">
        <f t="shared" si="36"/>
        <v>1.6670693404203914E-2</v>
      </c>
      <c r="N789" s="1">
        <f t="shared" si="34"/>
        <v>0.2318840579710145</v>
      </c>
    </row>
    <row r="790" spans="2:14" x14ac:dyDescent="0.2">
      <c r="B790" s="3">
        <v>43942</v>
      </c>
      <c r="C790" s="4" t="s">
        <v>156</v>
      </c>
      <c r="D790" s="4">
        <v>67</v>
      </c>
      <c r="E790" s="4"/>
      <c r="F790" s="4">
        <v>10</v>
      </c>
      <c r="G790" s="4"/>
      <c r="H790" s="4">
        <v>12</v>
      </c>
      <c r="I790" s="4">
        <v>45</v>
      </c>
      <c r="J790" s="4">
        <v>6</v>
      </c>
      <c r="K790" s="4">
        <v>163</v>
      </c>
      <c r="L790" s="7">
        <f t="shared" si="35"/>
        <v>0.14925373134328357</v>
      </c>
      <c r="M790" s="2">
        <f t="shared" si="36"/>
        <v>0.41104294478527609</v>
      </c>
      <c r="N790" s="1">
        <f t="shared" si="34"/>
        <v>0.17910447761194029</v>
      </c>
    </row>
    <row r="791" spans="2:14" x14ac:dyDescent="0.2">
      <c r="B791" s="3">
        <v>43942</v>
      </c>
      <c r="C791" s="4" t="s">
        <v>203</v>
      </c>
      <c r="D791" s="4">
        <v>67</v>
      </c>
      <c r="E791" s="4">
        <v>6</v>
      </c>
      <c r="F791" s="4">
        <v>1</v>
      </c>
      <c r="G791" s="4"/>
      <c r="H791" s="4">
        <v>1</v>
      </c>
      <c r="I791" s="4">
        <v>65</v>
      </c>
      <c r="J791" s="4"/>
      <c r="K791" s="4"/>
      <c r="L791" s="7">
        <f t="shared" si="35"/>
        <v>1.4925373134328358E-2</v>
      </c>
      <c r="N791" s="1">
        <f t="shared" si="34"/>
        <v>1.4925373134328358E-2</v>
      </c>
    </row>
    <row r="792" spans="2:14" x14ac:dyDescent="0.2">
      <c r="B792" s="3">
        <v>43942</v>
      </c>
      <c r="C792" s="4" t="s">
        <v>153</v>
      </c>
      <c r="D792" s="4">
        <v>66</v>
      </c>
      <c r="E792" s="4">
        <v>5</v>
      </c>
      <c r="F792" s="4">
        <v>1</v>
      </c>
      <c r="G792" s="4"/>
      <c r="H792" s="4">
        <v>7</v>
      </c>
      <c r="I792" s="4">
        <v>58</v>
      </c>
      <c r="J792" s="4">
        <v>3</v>
      </c>
      <c r="K792" s="4">
        <v>778</v>
      </c>
      <c r="L792" s="7">
        <f t="shared" si="35"/>
        <v>1.5151515151515152E-2</v>
      </c>
      <c r="M792" s="2">
        <f t="shared" si="36"/>
        <v>8.4832904884318772E-2</v>
      </c>
      <c r="N792" s="1">
        <f t="shared" si="34"/>
        <v>0.10606060606060606</v>
      </c>
    </row>
    <row r="793" spans="2:14" x14ac:dyDescent="0.2">
      <c r="B793" s="3">
        <v>43942</v>
      </c>
      <c r="C793" s="4" t="s">
        <v>159</v>
      </c>
      <c r="D793" s="4">
        <v>65</v>
      </c>
      <c r="E793" s="4"/>
      <c r="F793" s="4">
        <v>7</v>
      </c>
      <c r="G793" s="4"/>
      <c r="H793" s="4">
        <v>9</v>
      </c>
      <c r="I793" s="4">
        <v>49</v>
      </c>
      <c r="J793" s="4">
        <v>4</v>
      </c>
      <c r="K793" s="4">
        <v>322</v>
      </c>
      <c r="L793" s="7">
        <f t="shared" si="35"/>
        <v>0.1076923076923077</v>
      </c>
      <c r="M793" s="2">
        <f t="shared" si="36"/>
        <v>0.20186335403726707</v>
      </c>
      <c r="N793" s="1">
        <f t="shared" si="34"/>
        <v>0.13846153846153847</v>
      </c>
    </row>
    <row r="794" spans="2:14" x14ac:dyDescent="0.2">
      <c r="B794" s="3">
        <v>43942</v>
      </c>
      <c r="C794" s="4" t="s">
        <v>158</v>
      </c>
      <c r="D794" s="4">
        <v>65</v>
      </c>
      <c r="E794" s="4">
        <v>4</v>
      </c>
      <c r="F794" s="4">
        <v>3</v>
      </c>
      <c r="G794" s="4"/>
      <c r="H794" s="4">
        <v>35</v>
      </c>
      <c r="I794" s="4">
        <v>27</v>
      </c>
      <c r="J794" s="4">
        <v>1</v>
      </c>
      <c r="K794" s="4">
        <v>2586</v>
      </c>
      <c r="L794" s="7">
        <f t="shared" si="35"/>
        <v>4.6153846153846156E-2</v>
      </c>
      <c r="M794" s="2">
        <f t="shared" si="36"/>
        <v>2.5135344160866203E-2</v>
      </c>
      <c r="N794" s="1">
        <f t="shared" si="34"/>
        <v>0.53846153846153844</v>
      </c>
    </row>
    <row r="795" spans="2:14" x14ac:dyDescent="0.2">
      <c r="B795" s="3">
        <v>43942</v>
      </c>
      <c r="C795" s="4" t="s">
        <v>157</v>
      </c>
      <c r="D795" s="4">
        <v>60</v>
      </c>
      <c r="E795" s="4"/>
      <c r="F795" s="4">
        <v>9</v>
      </c>
      <c r="G795" s="4"/>
      <c r="H795" s="4">
        <v>11</v>
      </c>
      <c r="I795" s="4">
        <v>40</v>
      </c>
      <c r="J795" s="4">
        <v>1</v>
      </c>
      <c r="K795" s="4"/>
      <c r="L795" s="7">
        <f t="shared" si="35"/>
        <v>0.15</v>
      </c>
      <c r="N795" s="1">
        <f t="shared" si="34"/>
        <v>0.18333333333333332</v>
      </c>
    </row>
    <row r="796" spans="2:14" x14ac:dyDescent="0.2">
      <c r="B796" s="3">
        <v>43942</v>
      </c>
      <c r="C796" s="4" t="s">
        <v>164</v>
      </c>
      <c r="D796" s="4">
        <v>57</v>
      </c>
      <c r="E796" s="4">
        <v>10</v>
      </c>
      <c r="F796" s="4">
        <v>3</v>
      </c>
      <c r="G796" s="4"/>
      <c r="H796" s="4"/>
      <c r="I796" s="4">
        <v>54</v>
      </c>
      <c r="J796" s="4"/>
      <c r="K796" s="4">
        <v>618</v>
      </c>
      <c r="L796" s="7">
        <f t="shared" si="35"/>
        <v>5.2631578947368418E-2</v>
      </c>
      <c r="M796" s="2">
        <f t="shared" si="36"/>
        <v>9.2233009708737865E-2</v>
      </c>
      <c r="N796" s="1">
        <f t="shared" si="34"/>
        <v>0</v>
      </c>
    </row>
    <row r="797" spans="2:14" x14ac:dyDescent="0.2">
      <c r="B797" s="3">
        <v>43942</v>
      </c>
      <c r="C797" s="4" t="s">
        <v>151</v>
      </c>
      <c r="D797" s="4">
        <v>56</v>
      </c>
      <c r="E797" s="4">
        <v>1</v>
      </c>
      <c r="F797" s="4" t="s">
        <v>105</v>
      </c>
      <c r="G797" s="4"/>
      <c r="H797" s="4">
        <v>19</v>
      </c>
      <c r="I797" s="4">
        <v>37</v>
      </c>
      <c r="J797" s="4">
        <v>1</v>
      </c>
      <c r="K797" s="4">
        <v>1515</v>
      </c>
      <c r="L797" s="7">
        <v>0</v>
      </c>
      <c r="M797" s="2">
        <f t="shared" si="36"/>
        <v>3.6963696369636964E-2</v>
      </c>
      <c r="N797" s="1">
        <f t="shared" si="34"/>
        <v>0.3392857142857143</v>
      </c>
    </row>
    <row r="798" spans="2:14" x14ac:dyDescent="0.2">
      <c r="B798" s="3">
        <v>43942</v>
      </c>
      <c r="C798" s="4" t="s">
        <v>150</v>
      </c>
      <c r="D798" s="4">
        <v>56</v>
      </c>
      <c r="E798" s="4">
        <v>1</v>
      </c>
      <c r="F798" s="4" t="s">
        <v>105</v>
      </c>
      <c r="G798" s="4"/>
      <c r="H798" s="4">
        <v>38</v>
      </c>
      <c r="I798" s="4">
        <v>18</v>
      </c>
      <c r="J798" s="4"/>
      <c r="K798" s="4">
        <v>12565</v>
      </c>
      <c r="L798" s="7">
        <v>0</v>
      </c>
      <c r="M798" s="2">
        <f t="shared" si="36"/>
        <v>4.4568245125348191E-3</v>
      </c>
      <c r="N798" s="1">
        <f t="shared" si="34"/>
        <v>0.6785714285714286</v>
      </c>
    </row>
    <row r="799" spans="2:14" x14ac:dyDescent="0.2">
      <c r="B799" s="3">
        <v>43942</v>
      </c>
      <c r="C799" s="4" t="s">
        <v>165</v>
      </c>
      <c r="D799" s="4">
        <v>54</v>
      </c>
      <c r="E799" s="4">
        <v>19</v>
      </c>
      <c r="F799" s="4">
        <v>1</v>
      </c>
      <c r="G799" s="4"/>
      <c r="H799" s="4">
        <v>27</v>
      </c>
      <c r="I799" s="4">
        <v>26</v>
      </c>
      <c r="J799" s="4"/>
      <c r="K799" s="4"/>
      <c r="L799" s="7">
        <f t="shared" si="35"/>
        <v>1.8518518518518517E-2</v>
      </c>
      <c r="N799" s="1">
        <f t="shared" si="34"/>
        <v>0.5</v>
      </c>
    </row>
    <row r="800" spans="2:14" x14ac:dyDescent="0.2">
      <c r="B800" s="3">
        <v>43942</v>
      </c>
      <c r="C800" s="4" t="s">
        <v>167</v>
      </c>
      <c r="D800" s="4">
        <v>51</v>
      </c>
      <c r="E800" s="4"/>
      <c r="F800" s="4">
        <v>1</v>
      </c>
      <c r="G800" s="4"/>
      <c r="H800" s="4">
        <v>15</v>
      </c>
      <c r="I800" s="4">
        <v>35</v>
      </c>
      <c r="J800" s="4"/>
      <c r="K800" s="4">
        <v>808</v>
      </c>
      <c r="L800" s="7">
        <f t="shared" si="35"/>
        <v>1.9607843137254902E-2</v>
      </c>
      <c r="M800" s="2">
        <f t="shared" si="36"/>
        <v>6.3118811881188119E-2</v>
      </c>
      <c r="N800" s="1">
        <f t="shared" si="34"/>
        <v>0.29411764705882354</v>
      </c>
    </row>
    <row r="801" spans="2:14" x14ac:dyDescent="0.2">
      <c r="B801" s="3">
        <v>43942</v>
      </c>
      <c r="C801" s="4" t="s">
        <v>160</v>
      </c>
      <c r="D801" s="4">
        <v>50</v>
      </c>
      <c r="E801" s="4"/>
      <c r="F801" s="4" t="s">
        <v>105</v>
      </c>
      <c r="G801" s="4"/>
      <c r="H801" s="4">
        <v>3</v>
      </c>
      <c r="I801" s="4">
        <v>47</v>
      </c>
      <c r="J801" s="4"/>
      <c r="K801" s="4">
        <v>1500</v>
      </c>
      <c r="L801" s="7">
        <v>0</v>
      </c>
      <c r="M801" s="2">
        <f t="shared" si="36"/>
        <v>3.3333333333333333E-2</v>
      </c>
      <c r="N801" s="1">
        <f t="shared" si="34"/>
        <v>0.06</v>
      </c>
    </row>
    <row r="802" spans="2:14" x14ac:dyDescent="0.2">
      <c r="B802" s="3">
        <v>43942</v>
      </c>
      <c r="C802" s="4" t="s">
        <v>154</v>
      </c>
      <c r="D802" s="4">
        <v>45</v>
      </c>
      <c r="E802" s="4"/>
      <c r="F802" s="4" t="s">
        <v>105</v>
      </c>
      <c r="G802" s="4"/>
      <c r="H802" s="4">
        <v>22</v>
      </c>
      <c r="I802" s="4">
        <v>23</v>
      </c>
      <c r="J802" s="4">
        <v>1</v>
      </c>
      <c r="K802" s="4"/>
      <c r="L802" s="7">
        <v>0</v>
      </c>
      <c r="N802" s="1">
        <f t="shared" si="34"/>
        <v>0.48888888888888887</v>
      </c>
    </row>
    <row r="803" spans="2:14" x14ac:dyDescent="0.2">
      <c r="B803" s="3">
        <v>43942</v>
      </c>
      <c r="C803" s="4" t="s">
        <v>206</v>
      </c>
      <c r="D803" s="4">
        <v>43</v>
      </c>
      <c r="E803" s="4">
        <v>8</v>
      </c>
      <c r="F803" s="4" t="s">
        <v>105</v>
      </c>
      <c r="G803" s="4"/>
      <c r="H803" s="4">
        <v>6</v>
      </c>
      <c r="I803" s="4">
        <v>37</v>
      </c>
      <c r="J803" s="4"/>
      <c r="K803" s="4"/>
      <c r="L803" s="7">
        <v>0</v>
      </c>
      <c r="N803" s="1">
        <f t="shared" si="34"/>
        <v>0.13953488372093023</v>
      </c>
    </row>
    <row r="804" spans="2:14" x14ac:dyDescent="0.2">
      <c r="B804" s="3">
        <v>43942</v>
      </c>
      <c r="C804" s="4" t="s">
        <v>171</v>
      </c>
      <c r="D804" s="4">
        <v>39</v>
      </c>
      <c r="E804" s="4"/>
      <c r="F804" s="4">
        <v>3</v>
      </c>
      <c r="G804" s="4"/>
      <c r="H804" s="4">
        <v>5</v>
      </c>
      <c r="I804" s="4">
        <v>31</v>
      </c>
      <c r="J804" s="4"/>
      <c r="K804" s="4"/>
      <c r="L804" s="7">
        <f t="shared" si="35"/>
        <v>7.6923076923076927E-2</v>
      </c>
      <c r="N804" s="1">
        <f t="shared" si="34"/>
        <v>0.12820512820512819</v>
      </c>
    </row>
    <row r="805" spans="2:14" x14ac:dyDescent="0.2">
      <c r="B805" s="3">
        <v>43942</v>
      </c>
      <c r="C805" s="4" t="s">
        <v>161</v>
      </c>
      <c r="D805" s="4">
        <v>39</v>
      </c>
      <c r="E805" s="4"/>
      <c r="F805" s="4" t="s">
        <v>105</v>
      </c>
      <c r="G805" s="4"/>
      <c r="H805" s="4">
        <v>3</v>
      </c>
      <c r="I805" s="4">
        <v>36</v>
      </c>
      <c r="J805" s="4"/>
      <c r="K805" s="4"/>
      <c r="L805" s="7">
        <v>0</v>
      </c>
      <c r="N805" s="1">
        <f t="shared" si="34"/>
        <v>7.6923076923076927E-2</v>
      </c>
    </row>
    <row r="806" spans="2:14" x14ac:dyDescent="0.2">
      <c r="B806" s="3">
        <v>43942</v>
      </c>
      <c r="C806" s="4" t="s">
        <v>175</v>
      </c>
      <c r="D806" s="4">
        <v>39</v>
      </c>
      <c r="E806" s="4"/>
      <c r="F806" s="4" t="s">
        <v>105</v>
      </c>
      <c r="G806" s="4"/>
      <c r="H806" s="4">
        <v>8</v>
      </c>
      <c r="I806" s="4">
        <v>31</v>
      </c>
      <c r="J806" s="4"/>
      <c r="K806" s="4">
        <v>1037</v>
      </c>
      <c r="L806" s="7">
        <v>0</v>
      </c>
      <c r="M806" s="2">
        <f t="shared" si="36"/>
        <v>3.7608486017357765E-2</v>
      </c>
      <c r="N806" s="1">
        <f t="shared" si="34"/>
        <v>0.20512820512820512</v>
      </c>
    </row>
    <row r="807" spans="2:14" x14ac:dyDescent="0.2">
      <c r="B807" s="3">
        <v>43942</v>
      </c>
      <c r="C807" s="4" t="s">
        <v>162</v>
      </c>
      <c r="D807" s="4">
        <v>37</v>
      </c>
      <c r="E807" s="4"/>
      <c r="F807" s="4">
        <v>2</v>
      </c>
      <c r="G807" s="4"/>
      <c r="H807" s="4">
        <v>19</v>
      </c>
      <c r="I807" s="4">
        <v>16</v>
      </c>
      <c r="J807" s="4">
        <v>5</v>
      </c>
      <c r="K807" s="4"/>
      <c r="L807" s="7">
        <f t="shared" si="35"/>
        <v>5.4054054054054057E-2</v>
      </c>
      <c r="N807" s="1">
        <f t="shared" si="34"/>
        <v>0.51351351351351349</v>
      </c>
    </row>
    <row r="808" spans="2:14" x14ac:dyDescent="0.2">
      <c r="B808" s="3">
        <v>43942</v>
      </c>
      <c r="C808" s="4" t="s">
        <v>190</v>
      </c>
      <c r="D808" s="4">
        <v>33</v>
      </c>
      <c r="E808" s="4"/>
      <c r="F808" s="4" t="s">
        <v>105</v>
      </c>
      <c r="G808" s="4"/>
      <c r="H808" s="4">
        <v>8</v>
      </c>
      <c r="I808" s="4">
        <v>25</v>
      </c>
      <c r="J808" s="4"/>
      <c r="K808" s="4"/>
      <c r="L808" s="7">
        <v>0</v>
      </c>
      <c r="N808" s="1">
        <f t="shared" si="34"/>
        <v>0.24242424242424243</v>
      </c>
    </row>
    <row r="809" spans="2:14" x14ac:dyDescent="0.2">
      <c r="B809" s="3">
        <v>43942</v>
      </c>
      <c r="C809" s="4" t="s">
        <v>177</v>
      </c>
      <c r="D809" s="4">
        <v>33</v>
      </c>
      <c r="E809" s="4">
        <v>1</v>
      </c>
      <c r="F809" s="4" t="s">
        <v>105</v>
      </c>
      <c r="G809" s="4"/>
      <c r="H809" s="4">
        <v>7</v>
      </c>
      <c r="I809" s="4">
        <v>26</v>
      </c>
      <c r="J809" s="4"/>
      <c r="K809" s="4">
        <v>1554</v>
      </c>
      <c r="L809" s="7">
        <v>0</v>
      </c>
      <c r="M809" s="2">
        <f t="shared" si="36"/>
        <v>2.1235521235521235E-2</v>
      </c>
      <c r="N809" s="1">
        <f t="shared" si="34"/>
        <v>0.21212121212121213</v>
      </c>
    </row>
    <row r="810" spans="2:14" x14ac:dyDescent="0.2">
      <c r="B810" s="3">
        <v>43942</v>
      </c>
      <c r="C810" s="4" t="s">
        <v>197</v>
      </c>
      <c r="D810" s="4">
        <v>31</v>
      </c>
      <c r="E810" s="4"/>
      <c r="F810" s="4" t="s">
        <v>105</v>
      </c>
      <c r="G810" s="4"/>
      <c r="H810" s="4">
        <v>4</v>
      </c>
      <c r="I810" s="4">
        <v>27</v>
      </c>
      <c r="J810" s="4"/>
      <c r="K810" s="4">
        <v>29567</v>
      </c>
      <c r="L810" s="7">
        <v>0</v>
      </c>
      <c r="M810" s="2">
        <f t="shared" si="36"/>
        <v>1.0484661954205702E-3</v>
      </c>
      <c r="N810" s="1">
        <f t="shared" si="34"/>
        <v>0.12903225806451613</v>
      </c>
    </row>
    <row r="811" spans="2:14" x14ac:dyDescent="0.2">
      <c r="B811" s="3">
        <v>43942</v>
      </c>
      <c r="C811" s="4" t="s">
        <v>189</v>
      </c>
      <c r="D811" s="4">
        <v>25</v>
      </c>
      <c r="E811" s="4"/>
      <c r="F811" s="4">
        <v>3</v>
      </c>
      <c r="G811" s="4"/>
      <c r="H811" s="4">
        <v>2</v>
      </c>
      <c r="I811" s="4">
        <v>20</v>
      </c>
      <c r="J811" s="4"/>
      <c r="K811" s="4">
        <v>2851</v>
      </c>
      <c r="L811" s="7">
        <f t="shared" si="35"/>
        <v>0.12</v>
      </c>
      <c r="M811" s="2">
        <f t="shared" si="36"/>
        <v>8.7688530340231489E-3</v>
      </c>
      <c r="N811" s="1">
        <f t="shared" si="34"/>
        <v>0.08</v>
      </c>
    </row>
    <row r="812" spans="2:14" x14ac:dyDescent="0.2">
      <c r="B812" s="3">
        <v>43942</v>
      </c>
      <c r="C812" s="4" t="s">
        <v>169</v>
      </c>
      <c r="D812" s="4">
        <v>24</v>
      </c>
      <c r="E812" s="4"/>
      <c r="F812" s="4">
        <v>2</v>
      </c>
      <c r="G812" s="4"/>
      <c r="H812" s="4">
        <v>6</v>
      </c>
      <c r="I812" s="4">
        <v>16</v>
      </c>
      <c r="J812" s="4"/>
      <c r="K812" s="4"/>
      <c r="L812" s="7">
        <f t="shared" si="35"/>
        <v>8.3333333333333329E-2</v>
      </c>
      <c r="N812" s="1">
        <f t="shared" si="34"/>
        <v>0.25</v>
      </c>
    </row>
    <row r="813" spans="2:14" x14ac:dyDescent="0.2">
      <c r="B813" s="3">
        <v>43942</v>
      </c>
      <c r="C813" s="4" t="s">
        <v>188</v>
      </c>
      <c r="D813" s="4">
        <v>24</v>
      </c>
      <c r="E813" s="4">
        <v>2</v>
      </c>
      <c r="F813" s="4">
        <v>1</v>
      </c>
      <c r="G813" s="4"/>
      <c r="H813" s="4">
        <v>8</v>
      </c>
      <c r="I813" s="4">
        <v>15</v>
      </c>
      <c r="J813" s="4"/>
      <c r="K813" s="4">
        <v>714</v>
      </c>
      <c r="L813" s="7">
        <f t="shared" si="35"/>
        <v>4.1666666666666664E-2</v>
      </c>
      <c r="M813" s="2">
        <f t="shared" si="36"/>
        <v>3.3613445378151259E-2</v>
      </c>
      <c r="N813" s="1">
        <f t="shared" si="34"/>
        <v>0.33333333333333331</v>
      </c>
    </row>
    <row r="814" spans="2:14" x14ac:dyDescent="0.2">
      <c r="B814" s="3">
        <v>43942</v>
      </c>
      <c r="C814" s="4" t="s">
        <v>170</v>
      </c>
      <c r="D814" s="4">
        <v>23</v>
      </c>
      <c r="E814" s="4"/>
      <c r="F814" s="4">
        <v>3</v>
      </c>
      <c r="G814" s="4"/>
      <c r="H814" s="4">
        <v>3</v>
      </c>
      <c r="I814" s="4">
        <v>17</v>
      </c>
      <c r="J814" s="4">
        <v>1</v>
      </c>
      <c r="K814" s="4">
        <v>73</v>
      </c>
      <c r="L814" s="7">
        <f t="shared" si="35"/>
        <v>0.13043478260869565</v>
      </c>
      <c r="M814" s="2">
        <f t="shared" si="36"/>
        <v>0.31506849315068491</v>
      </c>
      <c r="N814" s="1">
        <f t="shared" si="34"/>
        <v>0.13043478260869565</v>
      </c>
    </row>
    <row r="815" spans="2:14" x14ac:dyDescent="0.2">
      <c r="B815" s="3">
        <v>43942</v>
      </c>
      <c r="C815" s="4" t="s">
        <v>220</v>
      </c>
      <c r="D815" s="4">
        <v>22</v>
      </c>
      <c r="E815" s="4">
        <v>3</v>
      </c>
      <c r="F815" s="4" t="s">
        <v>105</v>
      </c>
      <c r="G815" s="4"/>
      <c r="H815" s="4">
        <v>1</v>
      </c>
      <c r="I815" s="4">
        <v>21</v>
      </c>
      <c r="J815" s="4"/>
      <c r="K815" s="4"/>
      <c r="L815" s="7">
        <v>0</v>
      </c>
      <c r="N815" s="1">
        <f t="shared" si="34"/>
        <v>4.5454545454545456E-2</v>
      </c>
    </row>
    <row r="816" spans="2:14" x14ac:dyDescent="0.2">
      <c r="B816" s="3">
        <v>43942</v>
      </c>
      <c r="C816" s="4" t="s">
        <v>184</v>
      </c>
      <c r="D816" s="4">
        <v>20</v>
      </c>
      <c r="E816" s="4"/>
      <c r="F816" s="4">
        <v>1</v>
      </c>
      <c r="G816" s="4"/>
      <c r="H816" s="4"/>
      <c r="I816" s="4">
        <v>19</v>
      </c>
      <c r="J816" s="4"/>
      <c r="K816" s="4">
        <v>4432</v>
      </c>
      <c r="L816" s="7">
        <f t="shared" si="35"/>
        <v>0.05</v>
      </c>
      <c r="M816" s="2">
        <f t="shared" si="36"/>
        <v>4.5126353790613718E-3</v>
      </c>
      <c r="N816" s="1">
        <f t="shared" si="34"/>
        <v>0</v>
      </c>
    </row>
    <row r="817" spans="2:14" x14ac:dyDescent="0.2">
      <c r="B817" s="3">
        <v>43942</v>
      </c>
      <c r="C817" s="4" t="s">
        <v>176</v>
      </c>
      <c r="D817" s="4">
        <v>19</v>
      </c>
      <c r="E817" s="4"/>
      <c r="F817" s="4" t="s">
        <v>105</v>
      </c>
      <c r="G817" s="4"/>
      <c r="H817" s="4">
        <v>2</v>
      </c>
      <c r="I817" s="4">
        <v>17</v>
      </c>
      <c r="J817" s="4"/>
      <c r="K817" s="4">
        <v>1349</v>
      </c>
      <c r="L817" s="7">
        <v>0</v>
      </c>
      <c r="M817" s="2">
        <f t="shared" si="36"/>
        <v>1.4084507042253521E-2</v>
      </c>
      <c r="N817" s="1">
        <f t="shared" si="34"/>
        <v>0.10526315789473684</v>
      </c>
    </row>
    <row r="818" spans="2:14" x14ac:dyDescent="0.2">
      <c r="B818" s="3">
        <v>43942</v>
      </c>
      <c r="C818" s="4" t="s">
        <v>196</v>
      </c>
      <c r="D818" s="4">
        <v>18</v>
      </c>
      <c r="E818" s="4"/>
      <c r="F818" s="4">
        <v>2</v>
      </c>
      <c r="G818" s="4"/>
      <c r="H818" s="4">
        <v>2</v>
      </c>
      <c r="I818" s="4">
        <v>14</v>
      </c>
      <c r="J818" s="4">
        <v>1</v>
      </c>
      <c r="K818" s="4">
        <v>651</v>
      </c>
      <c r="L818" s="7">
        <f t="shared" si="35"/>
        <v>0.1111111111111111</v>
      </c>
      <c r="M818" s="2">
        <f t="shared" si="36"/>
        <v>2.7649769585253458E-2</v>
      </c>
      <c r="N818" s="1">
        <f t="shared" si="34"/>
        <v>0.1111111111111111</v>
      </c>
    </row>
    <row r="819" spans="2:14" x14ac:dyDescent="0.2">
      <c r="B819" s="3">
        <v>43942</v>
      </c>
      <c r="C819" s="4" t="s">
        <v>181</v>
      </c>
      <c r="D819" s="4">
        <v>18</v>
      </c>
      <c r="E819" s="4">
        <v>1</v>
      </c>
      <c r="F819" s="4" t="s">
        <v>105</v>
      </c>
      <c r="G819" s="4"/>
      <c r="H819" s="4">
        <v>3</v>
      </c>
      <c r="I819" s="4">
        <v>15</v>
      </c>
      <c r="J819" s="4"/>
      <c r="K819" s="4"/>
      <c r="L819" s="7">
        <v>0</v>
      </c>
      <c r="N819" s="1">
        <f t="shared" si="34"/>
        <v>0.16666666666666666</v>
      </c>
    </row>
    <row r="820" spans="2:14" x14ac:dyDescent="0.2">
      <c r="B820" s="3">
        <v>43942</v>
      </c>
      <c r="C820" s="4" t="s">
        <v>174</v>
      </c>
      <c r="D820" s="4">
        <v>18</v>
      </c>
      <c r="E820" s="4"/>
      <c r="F820" s="4" t="s">
        <v>105</v>
      </c>
      <c r="G820" s="4"/>
      <c r="H820" s="4">
        <v>15</v>
      </c>
      <c r="I820" s="4">
        <v>3</v>
      </c>
      <c r="J820" s="4">
        <v>1</v>
      </c>
      <c r="K820" s="4">
        <v>3399</v>
      </c>
      <c r="L820" s="7">
        <v>0</v>
      </c>
      <c r="M820" s="2">
        <f t="shared" si="36"/>
        <v>5.2956751985878204E-3</v>
      </c>
      <c r="N820" s="1">
        <f t="shared" si="34"/>
        <v>0.83333333333333337</v>
      </c>
    </row>
    <row r="821" spans="2:14" x14ac:dyDescent="0.2">
      <c r="B821" s="3">
        <v>43942</v>
      </c>
      <c r="C821" s="4" t="s">
        <v>199</v>
      </c>
      <c r="D821" s="4">
        <v>17</v>
      </c>
      <c r="E821" s="4"/>
      <c r="F821" s="4">
        <v>2</v>
      </c>
      <c r="G821" s="4"/>
      <c r="H821" s="4">
        <v>3</v>
      </c>
      <c r="I821" s="4">
        <v>12</v>
      </c>
      <c r="J821" s="4">
        <v>1</v>
      </c>
      <c r="K821" s="4">
        <v>429</v>
      </c>
      <c r="L821" s="7">
        <f t="shared" si="35"/>
        <v>0.11764705882352941</v>
      </c>
      <c r="M821" s="2">
        <f t="shared" si="36"/>
        <v>3.9627039627039624E-2</v>
      </c>
      <c r="N821" s="1">
        <f t="shared" si="34"/>
        <v>0.17647058823529413</v>
      </c>
    </row>
    <row r="822" spans="2:14" x14ac:dyDescent="0.2">
      <c r="B822" s="3">
        <v>43942</v>
      </c>
      <c r="C822" s="4" t="s">
        <v>180</v>
      </c>
      <c r="D822" s="4">
        <v>16</v>
      </c>
      <c r="E822" s="4"/>
      <c r="F822" s="4" t="s">
        <v>105</v>
      </c>
      <c r="G822" s="4"/>
      <c r="H822" s="4">
        <v>8</v>
      </c>
      <c r="I822" s="4">
        <v>8</v>
      </c>
      <c r="J822" s="4"/>
      <c r="K822" s="4">
        <v>345</v>
      </c>
      <c r="L822" s="7">
        <v>0</v>
      </c>
      <c r="M822" s="2">
        <f t="shared" si="36"/>
        <v>4.6376811594202899E-2</v>
      </c>
      <c r="N822" s="1">
        <f t="shared" si="34"/>
        <v>0.5</v>
      </c>
    </row>
    <row r="823" spans="2:14" x14ac:dyDescent="0.2">
      <c r="B823" s="3">
        <v>43942</v>
      </c>
      <c r="C823" s="4" t="s">
        <v>178</v>
      </c>
      <c r="D823" s="4">
        <v>16</v>
      </c>
      <c r="E823" s="4"/>
      <c r="F823" s="4" t="s">
        <v>105</v>
      </c>
      <c r="G823" s="4"/>
      <c r="H823" s="4">
        <v>6</v>
      </c>
      <c r="I823" s="4">
        <v>10</v>
      </c>
      <c r="J823" s="4"/>
      <c r="K823" s="4">
        <v>524</v>
      </c>
      <c r="L823" s="7">
        <v>0</v>
      </c>
      <c r="M823" s="2">
        <f t="shared" si="36"/>
        <v>3.0534351145038167E-2</v>
      </c>
      <c r="N823" s="1">
        <f t="shared" si="34"/>
        <v>0.375</v>
      </c>
    </row>
    <row r="824" spans="2:14" x14ac:dyDescent="0.2">
      <c r="B824" s="3">
        <v>43942</v>
      </c>
      <c r="C824" s="4" t="s">
        <v>192</v>
      </c>
      <c r="D824" s="4">
        <v>15</v>
      </c>
      <c r="E824" s="4">
        <v>1</v>
      </c>
      <c r="F824" s="4" t="s">
        <v>105</v>
      </c>
      <c r="G824" s="4"/>
      <c r="H824" s="4"/>
      <c r="I824" s="4">
        <v>15</v>
      </c>
      <c r="J824" s="4"/>
      <c r="K824" s="4">
        <v>247</v>
      </c>
      <c r="L824" s="7">
        <v>0</v>
      </c>
      <c r="M824" s="2">
        <f t="shared" si="36"/>
        <v>6.0728744939271252E-2</v>
      </c>
      <c r="N824" s="1">
        <f t="shared" si="34"/>
        <v>0</v>
      </c>
    </row>
    <row r="825" spans="2:14" x14ac:dyDescent="0.2">
      <c r="B825" s="3">
        <v>43942</v>
      </c>
      <c r="C825" s="4" t="s">
        <v>183</v>
      </c>
      <c r="D825" s="4">
        <v>15</v>
      </c>
      <c r="E825" s="4"/>
      <c r="F825" s="4" t="s">
        <v>105</v>
      </c>
      <c r="G825" s="4"/>
      <c r="H825" s="4">
        <v>13</v>
      </c>
      <c r="I825" s="4">
        <v>2</v>
      </c>
      <c r="J825" s="4"/>
      <c r="K825" s="4">
        <v>344</v>
      </c>
      <c r="L825" s="7">
        <v>0</v>
      </c>
      <c r="M825" s="2">
        <f t="shared" si="36"/>
        <v>4.3604651162790699E-2</v>
      </c>
      <c r="N825" s="1">
        <f t="shared" si="34"/>
        <v>0.8666666666666667</v>
      </c>
    </row>
    <row r="826" spans="2:14" x14ac:dyDescent="0.2">
      <c r="B826" s="3">
        <v>43942</v>
      </c>
      <c r="C826" s="4" t="s">
        <v>182</v>
      </c>
      <c r="D826" s="4">
        <v>14</v>
      </c>
      <c r="E826" s="4"/>
      <c r="F826" s="4">
        <v>1</v>
      </c>
      <c r="G826" s="4"/>
      <c r="H826" s="4">
        <v>11</v>
      </c>
      <c r="I826" s="4">
        <v>2</v>
      </c>
      <c r="J826" s="4"/>
      <c r="K826" s="4">
        <v>286</v>
      </c>
      <c r="L826" s="7">
        <f t="shared" si="35"/>
        <v>7.1428571428571425E-2</v>
      </c>
      <c r="M826" s="2">
        <f t="shared" si="36"/>
        <v>4.8951048951048952E-2</v>
      </c>
      <c r="N826" s="1">
        <f t="shared" si="34"/>
        <v>0.7857142857142857</v>
      </c>
    </row>
    <row r="827" spans="2:14" x14ac:dyDescent="0.2">
      <c r="B827" s="3">
        <v>43942</v>
      </c>
      <c r="C827" s="4" t="s">
        <v>186</v>
      </c>
      <c r="D827" s="4">
        <v>14</v>
      </c>
      <c r="E827" s="4"/>
      <c r="F827" s="4" t="s">
        <v>105</v>
      </c>
      <c r="G827" s="4"/>
      <c r="H827" s="4">
        <v>6</v>
      </c>
      <c r="I827" s="4">
        <v>8</v>
      </c>
      <c r="J827" s="4">
        <v>4</v>
      </c>
      <c r="K827" s="4">
        <v>92</v>
      </c>
      <c r="L827" s="7">
        <v>0</v>
      </c>
      <c r="M827" s="2">
        <f t="shared" si="36"/>
        <v>0.15217391304347827</v>
      </c>
      <c r="N827" s="1">
        <f t="shared" si="34"/>
        <v>0.42857142857142855</v>
      </c>
    </row>
    <row r="828" spans="2:14" x14ac:dyDescent="0.2">
      <c r="B828" s="3">
        <v>43942</v>
      </c>
      <c r="C828" s="4" t="s">
        <v>201</v>
      </c>
      <c r="D828" s="4">
        <v>12</v>
      </c>
      <c r="E828" s="4"/>
      <c r="F828" s="4" t="s">
        <v>105</v>
      </c>
      <c r="G828" s="4"/>
      <c r="H828" s="4">
        <v>4</v>
      </c>
      <c r="I828" s="4">
        <v>8</v>
      </c>
      <c r="J828" s="4"/>
      <c r="K828" s="4"/>
      <c r="L828" s="7">
        <v>0</v>
      </c>
      <c r="N828" s="1">
        <f t="shared" si="34"/>
        <v>0.33333333333333331</v>
      </c>
    </row>
    <row r="829" spans="2:14" x14ac:dyDescent="0.2">
      <c r="B829" s="3">
        <v>43942</v>
      </c>
      <c r="C829" s="4" t="s">
        <v>187</v>
      </c>
      <c r="D829" s="4">
        <v>12</v>
      </c>
      <c r="E829" s="4"/>
      <c r="F829" s="4" t="s">
        <v>105</v>
      </c>
      <c r="G829" s="4"/>
      <c r="H829" s="4">
        <v>1</v>
      </c>
      <c r="I829" s="4">
        <v>11</v>
      </c>
      <c r="J829" s="4"/>
      <c r="K829" s="4">
        <v>87</v>
      </c>
      <c r="L829" s="7">
        <v>0</v>
      </c>
      <c r="M829" s="2">
        <f t="shared" si="36"/>
        <v>0.13793103448275862</v>
      </c>
      <c r="N829" s="1">
        <f t="shared" si="34"/>
        <v>8.3333333333333329E-2</v>
      </c>
    </row>
    <row r="830" spans="2:14" x14ac:dyDescent="0.2">
      <c r="B830" s="3">
        <v>43942</v>
      </c>
      <c r="C830" s="4" t="s">
        <v>200</v>
      </c>
      <c r="D830" s="4">
        <v>11</v>
      </c>
      <c r="E830" s="4"/>
      <c r="F830" s="4">
        <v>1</v>
      </c>
      <c r="G830" s="4"/>
      <c r="H830" s="4"/>
      <c r="I830" s="4">
        <v>10</v>
      </c>
      <c r="J830" s="4"/>
      <c r="K830" s="4">
        <v>83</v>
      </c>
      <c r="L830" s="7">
        <f t="shared" si="35"/>
        <v>9.0909090909090912E-2</v>
      </c>
      <c r="M830" s="2">
        <f t="shared" si="36"/>
        <v>0.13253012048192772</v>
      </c>
      <c r="N830" s="1">
        <f t="shared" si="34"/>
        <v>0</v>
      </c>
    </row>
    <row r="831" spans="2:14" x14ac:dyDescent="0.2">
      <c r="B831" s="3">
        <v>43942</v>
      </c>
      <c r="C831" s="4" t="s">
        <v>209</v>
      </c>
      <c r="D831" s="4">
        <v>11</v>
      </c>
      <c r="E831" s="4"/>
      <c r="F831" s="4" t="s">
        <v>105</v>
      </c>
      <c r="G831" s="4"/>
      <c r="H831" s="4">
        <v>3</v>
      </c>
      <c r="I831" s="4">
        <v>8</v>
      </c>
      <c r="J831" s="4"/>
      <c r="K831" s="4">
        <v>319</v>
      </c>
      <c r="L831" s="7">
        <v>0</v>
      </c>
      <c r="M831" s="2">
        <f t="shared" si="36"/>
        <v>3.4482758620689655E-2</v>
      </c>
      <c r="N831" s="1">
        <f t="shared" si="34"/>
        <v>0.27272727272727271</v>
      </c>
    </row>
    <row r="832" spans="2:14" x14ac:dyDescent="0.2">
      <c r="B832" s="3">
        <v>43942</v>
      </c>
      <c r="C832" s="4" t="s">
        <v>191</v>
      </c>
      <c r="D832" s="4">
        <v>11</v>
      </c>
      <c r="E832" s="4"/>
      <c r="F832" s="4" t="s">
        <v>105</v>
      </c>
      <c r="G832" s="4"/>
      <c r="H832" s="4">
        <v>11</v>
      </c>
      <c r="I832" s="4">
        <v>0</v>
      </c>
      <c r="J832" s="4"/>
      <c r="K832" s="4">
        <v>1043</v>
      </c>
      <c r="L832" s="7">
        <v>0</v>
      </c>
      <c r="M832" s="2">
        <f t="shared" si="36"/>
        <v>1.0546500479386385E-2</v>
      </c>
      <c r="N832" s="1">
        <f t="shared" si="34"/>
        <v>1</v>
      </c>
    </row>
    <row r="833" spans="2:14" x14ac:dyDescent="0.2">
      <c r="B833" s="3">
        <v>43942</v>
      </c>
      <c r="C833" s="4" t="s">
        <v>198</v>
      </c>
      <c r="D833" s="4">
        <v>11</v>
      </c>
      <c r="E833" s="4"/>
      <c r="F833" s="4" t="s">
        <v>105</v>
      </c>
      <c r="G833" s="4"/>
      <c r="H833" s="4">
        <v>2</v>
      </c>
      <c r="I833" s="4">
        <v>9</v>
      </c>
      <c r="J833" s="4">
        <v>1</v>
      </c>
      <c r="K833" s="4">
        <v>36</v>
      </c>
      <c r="L833" s="7">
        <v>0</v>
      </c>
      <c r="M833" s="2">
        <f t="shared" si="36"/>
        <v>0.30555555555555558</v>
      </c>
      <c r="N833" s="1">
        <f t="shared" si="34"/>
        <v>0.18181818181818182</v>
      </c>
    </row>
    <row r="834" spans="2:14" x14ac:dyDescent="0.2">
      <c r="B834" s="3">
        <v>43942</v>
      </c>
      <c r="C834" s="4" t="s">
        <v>193</v>
      </c>
      <c r="D834" s="4">
        <v>11</v>
      </c>
      <c r="E834" s="4"/>
      <c r="F834" s="4" t="s">
        <v>105</v>
      </c>
      <c r="G834" s="4"/>
      <c r="H834" s="4">
        <v>5</v>
      </c>
      <c r="I834" s="4">
        <v>6</v>
      </c>
      <c r="J834" s="4"/>
      <c r="K834" s="4"/>
      <c r="L834" s="7">
        <v>0</v>
      </c>
      <c r="N834" s="1">
        <f t="shared" ref="N834:N852" si="37">SUM(H834/D834)</f>
        <v>0.45454545454545453</v>
      </c>
    </row>
    <row r="835" spans="2:14" x14ac:dyDescent="0.2">
      <c r="B835" s="3">
        <v>43942</v>
      </c>
      <c r="C835" s="4" t="s">
        <v>205</v>
      </c>
      <c r="D835" s="4">
        <v>10</v>
      </c>
      <c r="E835" s="4"/>
      <c r="F835" s="4">
        <v>2</v>
      </c>
      <c r="G835" s="4"/>
      <c r="H835" s="4">
        <v>6</v>
      </c>
      <c r="I835" s="4">
        <v>2</v>
      </c>
      <c r="J835" s="4"/>
      <c r="K835" s="4"/>
      <c r="L835" s="7">
        <f t="shared" ref="L835:L845" si="38">SUM(F835/D835)</f>
        <v>0.2</v>
      </c>
      <c r="N835" s="1">
        <f t="shared" si="37"/>
        <v>0.6</v>
      </c>
    </row>
    <row r="836" spans="2:14" x14ac:dyDescent="0.2">
      <c r="B836" s="3">
        <v>43942</v>
      </c>
      <c r="C836" s="4" t="s">
        <v>210</v>
      </c>
      <c r="D836" s="4">
        <v>10</v>
      </c>
      <c r="E836" s="4"/>
      <c r="F836" s="4">
        <v>1</v>
      </c>
      <c r="G836" s="4"/>
      <c r="H836" s="4">
        <v>2</v>
      </c>
      <c r="I836" s="4">
        <v>7</v>
      </c>
      <c r="J836" s="4"/>
      <c r="K836" s="4">
        <v>316</v>
      </c>
      <c r="L836" s="7">
        <f t="shared" si="38"/>
        <v>0.1</v>
      </c>
      <c r="M836" s="2">
        <f t="shared" ref="M836:M848" si="39">SUM(D836/K836)</f>
        <v>3.1645569620253167E-2</v>
      </c>
      <c r="N836" s="1">
        <f t="shared" si="37"/>
        <v>0.2</v>
      </c>
    </row>
    <row r="837" spans="2:14" x14ac:dyDescent="0.2">
      <c r="B837" s="3">
        <v>43942</v>
      </c>
      <c r="C837" s="4" t="s">
        <v>194</v>
      </c>
      <c r="D837" s="4">
        <v>10</v>
      </c>
      <c r="E837" s="4"/>
      <c r="F837" s="4">
        <v>1</v>
      </c>
      <c r="G837" s="4"/>
      <c r="H837" s="4">
        <v>6</v>
      </c>
      <c r="I837" s="4">
        <v>3</v>
      </c>
      <c r="J837" s="4"/>
      <c r="K837" s="4"/>
      <c r="L837" s="7">
        <f t="shared" si="38"/>
        <v>0.1</v>
      </c>
      <c r="N837" s="1">
        <f t="shared" si="37"/>
        <v>0.6</v>
      </c>
    </row>
    <row r="838" spans="2:14" x14ac:dyDescent="0.2">
      <c r="B838" s="3">
        <v>43942</v>
      </c>
      <c r="C838" s="4" t="s">
        <v>195</v>
      </c>
      <c r="D838" s="4">
        <v>9</v>
      </c>
      <c r="E838" s="4"/>
      <c r="F838" s="4">
        <v>2</v>
      </c>
      <c r="G838" s="4"/>
      <c r="H838" s="4"/>
      <c r="I838" s="4">
        <v>7</v>
      </c>
      <c r="J838" s="4"/>
      <c r="K838" s="4"/>
      <c r="L838" s="7">
        <f t="shared" si="38"/>
        <v>0.22222222222222221</v>
      </c>
      <c r="N838" s="1">
        <f t="shared" si="37"/>
        <v>0</v>
      </c>
    </row>
    <row r="839" spans="2:14" x14ac:dyDescent="0.2">
      <c r="B839" s="3">
        <v>43942</v>
      </c>
      <c r="C839" s="4" t="s">
        <v>202</v>
      </c>
      <c r="D839" s="4">
        <v>9</v>
      </c>
      <c r="E839" s="4">
        <v>1</v>
      </c>
      <c r="F839" s="4" t="s">
        <v>105</v>
      </c>
      <c r="G839" s="4"/>
      <c r="H839" s="4">
        <v>2</v>
      </c>
      <c r="I839" s="4">
        <v>7</v>
      </c>
      <c r="J839" s="4"/>
      <c r="K839" s="4"/>
      <c r="L839" s="7">
        <v>0</v>
      </c>
      <c r="N839" s="1">
        <f t="shared" si="37"/>
        <v>0.22222222222222221</v>
      </c>
    </row>
    <row r="840" spans="2:14" x14ac:dyDescent="0.2">
      <c r="B840" s="3">
        <v>43942</v>
      </c>
      <c r="C840" s="4" t="s">
        <v>204</v>
      </c>
      <c r="D840" s="4">
        <v>7</v>
      </c>
      <c r="E840" s="4"/>
      <c r="F840" s="4">
        <v>1</v>
      </c>
      <c r="G840" s="4"/>
      <c r="H840" s="4">
        <v>6</v>
      </c>
      <c r="I840" s="4">
        <v>0</v>
      </c>
      <c r="J840" s="4"/>
      <c r="K840" s="4">
        <v>913</v>
      </c>
      <c r="L840" s="7">
        <f t="shared" si="38"/>
        <v>0.14285714285714285</v>
      </c>
      <c r="M840" s="2">
        <f t="shared" si="39"/>
        <v>7.6670317634173054E-3</v>
      </c>
      <c r="N840" s="1">
        <f t="shared" si="37"/>
        <v>0.8571428571428571</v>
      </c>
    </row>
    <row r="841" spans="2:14" x14ac:dyDescent="0.2">
      <c r="B841" s="3">
        <v>43942</v>
      </c>
      <c r="C841" s="4" t="s">
        <v>218</v>
      </c>
      <c r="D841" s="4">
        <v>7</v>
      </c>
      <c r="E841" s="4"/>
      <c r="F841" s="4" t="s">
        <v>105</v>
      </c>
      <c r="G841" s="4"/>
      <c r="H841" s="4"/>
      <c r="I841" s="4">
        <v>7</v>
      </c>
      <c r="J841" s="4"/>
      <c r="K841" s="4">
        <v>167</v>
      </c>
      <c r="L841" s="7">
        <v>0</v>
      </c>
      <c r="M841" s="2">
        <f t="shared" si="39"/>
        <v>4.1916167664670656E-2</v>
      </c>
      <c r="N841" s="1">
        <f t="shared" si="37"/>
        <v>0</v>
      </c>
    </row>
    <row r="842" spans="2:14" x14ac:dyDescent="0.2">
      <c r="B842" s="3">
        <v>43942</v>
      </c>
      <c r="C842" s="4" t="s">
        <v>207</v>
      </c>
      <c r="D842" s="4">
        <v>6</v>
      </c>
      <c r="E842" s="4"/>
      <c r="F842" s="4" t="s">
        <v>105</v>
      </c>
      <c r="G842" s="4"/>
      <c r="H842" s="4">
        <v>5</v>
      </c>
      <c r="I842" s="4">
        <v>1</v>
      </c>
      <c r="J842" s="4"/>
      <c r="K842" s="4"/>
      <c r="L842" s="7">
        <v>0</v>
      </c>
      <c r="N842" s="1">
        <f t="shared" si="37"/>
        <v>0.83333333333333337</v>
      </c>
    </row>
    <row r="843" spans="2:14" x14ac:dyDescent="0.2">
      <c r="B843" s="3">
        <v>43942</v>
      </c>
      <c r="C843" s="4" t="s">
        <v>212</v>
      </c>
      <c r="D843" s="4">
        <v>6</v>
      </c>
      <c r="E843" s="4"/>
      <c r="F843" s="4" t="s">
        <v>105</v>
      </c>
      <c r="G843" s="4"/>
      <c r="H843" s="4"/>
      <c r="I843" s="4">
        <v>6</v>
      </c>
      <c r="J843" s="4"/>
      <c r="K843" s="4"/>
      <c r="L843" s="7">
        <v>0</v>
      </c>
      <c r="N843" s="1">
        <f t="shared" si="37"/>
        <v>0</v>
      </c>
    </row>
    <row r="844" spans="2:14" x14ac:dyDescent="0.2">
      <c r="B844" s="3">
        <v>43942</v>
      </c>
      <c r="C844" s="4" t="s">
        <v>214</v>
      </c>
      <c r="D844" s="4">
        <v>5</v>
      </c>
      <c r="E844" s="4">
        <v>1</v>
      </c>
      <c r="F844" s="4">
        <v>1</v>
      </c>
      <c r="G844" s="4"/>
      <c r="H844" s="4">
        <v>3</v>
      </c>
      <c r="I844" s="4">
        <v>1</v>
      </c>
      <c r="J844" s="4"/>
      <c r="K844" s="4"/>
      <c r="L844" s="7">
        <f t="shared" si="38"/>
        <v>0.2</v>
      </c>
      <c r="N844" s="1">
        <f t="shared" si="37"/>
        <v>0.6</v>
      </c>
    </row>
    <row r="845" spans="2:14" x14ac:dyDescent="0.2">
      <c r="B845" s="3">
        <v>43942</v>
      </c>
      <c r="C845" s="4" t="s">
        <v>215</v>
      </c>
      <c r="D845" s="4">
        <v>5</v>
      </c>
      <c r="E845" s="4"/>
      <c r="F845" s="4">
        <v>1</v>
      </c>
      <c r="G845" s="4"/>
      <c r="H845" s="4">
        <v>4</v>
      </c>
      <c r="I845" s="4">
        <v>0</v>
      </c>
      <c r="J845" s="4"/>
      <c r="K845" s="4">
        <v>80</v>
      </c>
      <c r="L845" s="7">
        <f t="shared" si="38"/>
        <v>0.2</v>
      </c>
      <c r="M845" s="2">
        <f t="shared" si="39"/>
        <v>6.25E-2</v>
      </c>
      <c r="N845" s="1">
        <f t="shared" si="37"/>
        <v>0.8</v>
      </c>
    </row>
    <row r="846" spans="2:14" x14ac:dyDescent="0.2">
      <c r="B846" s="3">
        <v>43942</v>
      </c>
      <c r="C846" s="4" t="s">
        <v>208</v>
      </c>
      <c r="D846" s="4">
        <v>5</v>
      </c>
      <c r="E846" s="4"/>
      <c r="F846" s="4" t="s">
        <v>105</v>
      </c>
      <c r="G846" s="4"/>
      <c r="H846" s="4">
        <v>2</v>
      </c>
      <c r="I846" s="4">
        <v>3</v>
      </c>
      <c r="J846" s="4"/>
      <c r="K846" s="4">
        <v>8570</v>
      </c>
      <c r="L846" s="7">
        <v>0</v>
      </c>
      <c r="N846" s="1">
        <f t="shared" si="37"/>
        <v>0.4</v>
      </c>
    </row>
    <row r="847" spans="2:14" x14ac:dyDescent="0.2">
      <c r="B847" s="3">
        <v>43942</v>
      </c>
      <c r="C847" s="4" t="s">
        <v>217</v>
      </c>
      <c r="D847" s="4">
        <v>5</v>
      </c>
      <c r="E847" s="4"/>
      <c r="F847" s="4" t="s">
        <v>105</v>
      </c>
      <c r="G847" s="4"/>
      <c r="H847" s="4"/>
      <c r="I847" s="4">
        <v>5</v>
      </c>
      <c r="J847" s="4"/>
      <c r="K847" s="4">
        <v>110</v>
      </c>
      <c r="L847" s="7">
        <v>0</v>
      </c>
      <c r="M847" s="2">
        <f t="shared" si="39"/>
        <v>4.5454545454545456E-2</v>
      </c>
      <c r="N847" s="1">
        <f t="shared" si="37"/>
        <v>0</v>
      </c>
    </row>
    <row r="848" spans="2:14" x14ac:dyDescent="0.2">
      <c r="B848" s="3">
        <v>43942</v>
      </c>
      <c r="C848" s="4" t="s">
        <v>211</v>
      </c>
      <c r="D848" s="4">
        <v>4</v>
      </c>
      <c r="E848" s="4"/>
      <c r="F848" s="4" t="s">
        <v>105</v>
      </c>
      <c r="G848" s="4"/>
      <c r="H848" s="4"/>
      <c r="I848" s="4">
        <v>4</v>
      </c>
      <c r="J848" s="4"/>
      <c r="K848" s="4">
        <v>19</v>
      </c>
      <c r="L848" s="7">
        <v>0</v>
      </c>
      <c r="M848" s="2">
        <f t="shared" si="39"/>
        <v>0.21052631578947367</v>
      </c>
      <c r="N848" s="1">
        <f t="shared" si="37"/>
        <v>0</v>
      </c>
    </row>
    <row r="849" spans="2:14" x14ac:dyDescent="0.2">
      <c r="B849" s="3">
        <v>43942</v>
      </c>
      <c r="C849" s="4" t="s">
        <v>216</v>
      </c>
      <c r="D849" s="4">
        <v>4</v>
      </c>
      <c r="E849" s="4"/>
      <c r="F849" s="4" t="s">
        <v>105</v>
      </c>
      <c r="G849" s="4"/>
      <c r="H849" s="4"/>
      <c r="I849" s="4">
        <v>4</v>
      </c>
      <c r="J849" s="4"/>
      <c r="K849" s="4"/>
      <c r="L849" s="7">
        <v>0</v>
      </c>
      <c r="N849" s="1">
        <f t="shared" si="37"/>
        <v>0</v>
      </c>
    </row>
    <row r="850" spans="2:14" x14ac:dyDescent="0.2">
      <c r="B850" s="3">
        <v>43942</v>
      </c>
      <c r="C850" s="4" t="s">
        <v>213</v>
      </c>
      <c r="D850" s="4">
        <v>3</v>
      </c>
      <c r="E850" s="4"/>
      <c r="F850" s="4" t="s">
        <v>105</v>
      </c>
      <c r="G850" s="4"/>
      <c r="H850" s="4">
        <v>1</v>
      </c>
      <c r="I850" s="4">
        <v>2</v>
      </c>
      <c r="J850" s="4"/>
      <c r="K850" s="4"/>
      <c r="L850" s="7">
        <v>0</v>
      </c>
      <c r="N850" s="1">
        <f t="shared" si="37"/>
        <v>0.33333333333333331</v>
      </c>
    </row>
    <row r="851" spans="2:14" x14ac:dyDescent="0.2">
      <c r="B851" s="3">
        <v>43942</v>
      </c>
      <c r="C851" s="4" t="s">
        <v>219</v>
      </c>
      <c r="D851" s="4">
        <v>1</v>
      </c>
      <c r="E851" s="4"/>
      <c r="F851" s="4" t="s">
        <v>105</v>
      </c>
      <c r="G851" s="4"/>
      <c r="H851" s="4"/>
      <c r="I851" s="4">
        <v>1</v>
      </c>
      <c r="J851" s="4"/>
      <c r="K851" s="4"/>
      <c r="L851" s="7">
        <v>0</v>
      </c>
      <c r="N851" s="1">
        <f t="shared" si="37"/>
        <v>0</v>
      </c>
    </row>
    <row r="852" spans="2:14" x14ac:dyDescent="0.2">
      <c r="B852" s="3">
        <v>43942</v>
      </c>
      <c r="C852" s="4" t="s">
        <v>222</v>
      </c>
      <c r="D852" s="4">
        <v>1</v>
      </c>
      <c r="E852" s="4"/>
      <c r="F852" s="4" t="s">
        <v>105</v>
      </c>
      <c r="G852" s="4"/>
      <c r="H852" s="4"/>
      <c r="I852" s="4">
        <v>1</v>
      </c>
      <c r="J852" s="4"/>
      <c r="K852" s="4"/>
      <c r="L852" s="7">
        <v>0</v>
      </c>
      <c r="N852" s="1">
        <f t="shared" si="37"/>
        <v>0</v>
      </c>
    </row>
  </sheetData>
  <autoFilter ref="B5:N852"/>
  <mergeCells count="1">
    <mergeCell ref="D2:L3"/>
  </mergeCells>
  <conditionalFormatting sqref="L1:L1048576">
    <cfRule type="iconSet" priority="4">
      <iconSet reverse="1">
        <cfvo type="percent" val="0"/>
        <cfvo type="num" val="0.05"/>
        <cfvo type="num" val="7.4999999999999997E-2"/>
      </iconSet>
    </cfRule>
  </conditionalFormatting>
  <conditionalFormatting sqref="M1:M1048576">
    <cfRule type="iconSet" priority="2">
      <iconSet iconSet="3Signs" reverse="1">
        <cfvo type="percent" val="0"/>
        <cfvo type="num" val="0.2"/>
        <cfvo type="num" val="0.3"/>
      </iconSet>
    </cfRule>
  </conditionalFormatting>
  <conditionalFormatting sqref="N1:N1048576">
    <cfRule type="iconSet" priority="1">
      <iconSet iconSet="4RedToBlack" reverse="1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Egypty in 11 days</vt:lpstr>
      <vt:lpstr>coronavirus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EGYPT_LAPTOP</dc:creator>
  <cp:lastModifiedBy>EGYPT_LAPTOP</cp:lastModifiedBy>
  <dcterms:created xsi:type="dcterms:W3CDTF">2020-04-12T13:24:54Z</dcterms:created>
  <dcterms:modified xsi:type="dcterms:W3CDTF">2020-04-21T11:49:51Z</dcterms:modified>
</cp:coreProperties>
</file>