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5" windowWidth="15195" windowHeight="81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24" i="1"/>
  <c r="N22"/>
  <c r="P22"/>
  <c r="P11"/>
  <c r="P12"/>
  <c r="P10"/>
  <c r="P1"/>
  <c r="P14"/>
  <c r="P15"/>
  <c r="P16"/>
  <c r="P17"/>
  <c r="P18"/>
  <c r="P19"/>
  <c r="P20"/>
  <c r="P13"/>
  <c r="P3"/>
  <c r="P4"/>
  <c r="P5"/>
  <c r="P6"/>
  <c r="P7"/>
  <c r="P8"/>
  <c r="P9"/>
  <c r="P2"/>
  <c r="N1"/>
  <c r="N10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1"/>
  <c r="N2"/>
  <c r="N3"/>
  <c r="N4"/>
  <c r="N5"/>
  <c r="N6"/>
  <c r="N7"/>
  <c r="N8"/>
  <c r="N9"/>
  <c r="N11"/>
  <c r="N12"/>
  <c r="N13"/>
  <c r="N14"/>
  <c r="N15"/>
  <c r="N16"/>
  <c r="N17"/>
  <c r="N18"/>
  <c r="N19"/>
  <c r="N20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1"/>
  <c r="K20"/>
  <c r="K19"/>
  <c r="K18"/>
  <c r="K17"/>
  <c r="K16"/>
  <c r="K15"/>
  <c r="K14"/>
  <c r="K13"/>
  <c r="K12"/>
  <c r="K11"/>
  <c r="K10"/>
  <c r="K9"/>
  <c r="K8"/>
  <c r="K7"/>
  <c r="I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1"/>
  <c r="K5" l="1"/>
  <c r="K2"/>
  <c r="K4"/>
  <c r="K6"/>
  <c r="K1"/>
  <c r="K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topLeftCell="B2" workbookViewId="0">
      <selection activeCell="K2" sqref="K2"/>
    </sheetView>
  </sheetViews>
  <sheetFormatPr defaultRowHeight="15"/>
  <sheetData>
    <row r="1" spans="1:16">
      <c r="A1">
        <v>1</v>
      </c>
      <c r="B1">
        <v>0.33</v>
      </c>
      <c r="C1">
        <f>B1/0.93946</f>
        <v>0.35126562067570738</v>
      </c>
      <c r="D1">
        <f>POWER(C1,0.2099)</f>
        <v>0.80283985191091256</v>
      </c>
      <c r="E1">
        <f>B1/0.93946</f>
        <v>0.35126562067570738</v>
      </c>
      <c r="F1">
        <f>E1*1.2099</f>
        <v>0.42499627445553834</v>
      </c>
      <c r="G1">
        <f>POWER(2.71828182,-F1)</f>
        <v>0.65377222164743276</v>
      </c>
      <c r="H1">
        <f>(1.2099/0.93946)*G1</f>
        <v>0.84197199558387692</v>
      </c>
      <c r="I1">
        <f t="shared" ref="I1:I20" si="0">H1*D1</f>
        <v>0.6759686722476953</v>
      </c>
      <c r="K1">
        <f>MIN(I1:I20)</f>
        <v>6.1609014627481843E-3</v>
      </c>
      <c r="L1">
        <f>A1/20</f>
        <v>0.05</v>
      </c>
      <c r="M1">
        <f>(A1-1)/20</f>
        <v>0</v>
      </c>
      <c r="N1">
        <f>L1-K1</f>
        <v>4.3839098537251819E-2</v>
      </c>
      <c r="O1">
        <f>K1-M1</f>
        <v>6.1609014627481843E-3</v>
      </c>
      <c r="P1">
        <f>O1</f>
        <v>6.1609014627481843E-3</v>
      </c>
    </row>
    <row r="2" spans="1:16">
      <c r="A2">
        <v>2</v>
      </c>
      <c r="B2">
        <v>0.4</v>
      </c>
      <c r="C2">
        <f t="shared" ref="C2:C20" si="1">B2/0.93946</f>
        <v>0.42577650990994831</v>
      </c>
      <c r="D2">
        <f t="shared" ref="D2:D20" si="2">POWER(C2,0.2099)</f>
        <v>0.83592100509040101</v>
      </c>
      <c r="E2">
        <f t="shared" ref="E2:E20" si="3">B2/0.93946</f>
        <v>0.42577650990994831</v>
      </c>
      <c r="F2">
        <f t="shared" ref="F2:F20" si="4">E2*1.2099</f>
        <v>0.51514699934004649</v>
      </c>
      <c r="G2">
        <f t="shared" ref="G2:G20" si="5">POWER(2.71828182,-F2)</f>
        <v>0.59741276983817881</v>
      </c>
      <c r="H2">
        <f t="shared" ref="H2:H20" si="6">(1.2099/0.93946)*G2</f>
        <v>0.76938848937390902</v>
      </c>
      <c r="I2">
        <f t="shared" si="0"/>
        <v>0.64314799934242339</v>
      </c>
      <c r="K2">
        <f>MIN(I13:I20,I1:I11)</f>
        <v>1.6550169189315896E-2</v>
      </c>
      <c r="L2">
        <f t="shared" ref="L2:L20" si="7">A2/20</f>
        <v>0.1</v>
      </c>
      <c r="M2">
        <f t="shared" ref="M2:M20" si="8">(A2-1)/20</f>
        <v>0.05</v>
      </c>
      <c r="N2">
        <f t="shared" ref="N2:N20" si="9">L2-K2</f>
        <v>8.3449830810684106E-2</v>
      </c>
      <c r="O2">
        <f t="shared" ref="O2:O20" si="10">K2-M2</f>
        <v>-3.3449830810684103E-2</v>
      </c>
      <c r="P2">
        <f>O2*-1</f>
        <v>3.3449830810684103E-2</v>
      </c>
    </row>
    <row r="3" spans="1:16">
      <c r="A3">
        <v>3</v>
      </c>
      <c r="B3">
        <v>1.7</v>
      </c>
      <c r="C3">
        <f t="shared" si="1"/>
        <v>1.8095501671172802</v>
      </c>
      <c r="D3">
        <f t="shared" si="2"/>
        <v>1.1325674472107401</v>
      </c>
      <c r="E3">
        <f t="shared" si="3"/>
        <v>1.8095501671172802</v>
      </c>
      <c r="F3">
        <f t="shared" si="4"/>
        <v>2.1893747471951972</v>
      </c>
      <c r="G3">
        <f t="shared" si="5"/>
        <v>0.11198674752227389</v>
      </c>
      <c r="H3">
        <f t="shared" si="6"/>
        <v>0.14422409237987693</v>
      </c>
      <c r="I3">
        <f t="shared" si="0"/>
        <v>0.16334351213296316</v>
      </c>
      <c r="K3">
        <f>MIN(I1:I7,I9:I11,I13:I20)</f>
        <v>2.1157030730406139E-2</v>
      </c>
      <c r="L3">
        <f t="shared" si="7"/>
        <v>0.15</v>
      </c>
      <c r="M3">
        <f t="shared" si="8"/>
        <v>0.1</v>
      </c>
      <c r="N3">
        <f t="shared" si="9"/>
        <v>0.12884296926959385</v>
      </c>
      <c r="O3">
        <f t="shared" si="10"/>
        <v>-7.884296926959386E-2</v>
      </c>
      <c r="P3">
        <f t="shared" ref="P3:P9" si="11">O3*-1</f>
        <v>7.884296926959386E-2</v>
      </c>
    </row>
    <row r="4" spans="1:16">
      <c r="A4">
        <v>4</v>
      </c>
      <c r="B4">
        <v>0.27</v>
      </c>
      <c r="C4">
        <f t="shared" si="1"/>
        <v>0.28739914418921514</v>
      </c>
      <c r="D4">
        <f t="shared" si="2"/>
        <v>0.76972590031502519</v>
      </c>
      <c r="E4">
        <f t="shared" si="3"/>
        <v>0.28739914418921514</v>
      </c>
      <c r="F4">
        <f t="shared" si="4"/>
        <v>0.34772422455453139</v>
      </c>
      <c r="G4">
        <f t="shared" si="5"/>
        <v>0.70629362856340605</v>
      </c>
      <c r="H4">
        <f t="shared" si="6"/>
        <v>0.90961260851857995</v>
      </c>
      <c r="I4">
        <f t="shared" si="0"/>
        <v>0.70015238402986246</v>
      </c>
      <c r="K4">
        <f>MIN(I1:I7,I9:I11,I13:I16,I18:I20)</f>
        <v>4.9654677851094196E-2</v>
      </c>
      <c r="L4">
        <f t="shared" si="7"/>
        <v>0.2</v>
      </c>
      <c r="M4">
        <f t="shared" si="8"/>
        <v>0.15</v>
      </c>
      <c r="N4">
        <f t="shared" si="9"/>
        <v>0.15034532214890581</v>
      </c>
      <c r="O4">
        <f t="shared" si="10"/>
        <v>-0.10034532214890579</v>
      </c>
      <c r="P4">
        <f t="shared" si="11"/>
        <v>0.10034532214890579</v>
      </c>
    </row>
    <row r="5" spans="1:16">
      <c r="A5">
        <v>5</v>
      </c>
      <c r="B5">
        <v>1.1000000000000001</v>
      </c>
      <c r="C5">
        <f t="shared" si="1"/>
        <v>1.1708854022523578</v>
      </c>
      <c r="D5">
        <f t="shared" si="2"/>
        <v>1.0336682358052929</v>
      </c>
      <c r="E5">
        <f t="shared" si="3"/>
        <v>1.1708854022523578</v>
      </c>
      <c r="F5">
        <f t="shared" si="4"/>
        <v>1.4166542481851276</v>
      </c>
      <c r="G5">
        <f t="shared" si="5"/>
        <v>0.24252408746700477</v>
      </c>
      <c r="H5">
        <f t="shared" si="6"/>
        <v>0.31233888981577618</v>
      </c>
      <c r="I5">
        <f t="shared" si="0"/>
        <v>0.32285478920925714</v>
      </c>
      <c r="K5">
        <f>MIN(I1:I7,I13:I16,I18:I20,I9:I10)</f>
        <v>7.1288155507723938E-2</v>
      </c>
      <c r="L5">
        <f t="shared" si="7"/>
        <v>0.25</v>
      </c>
      <c r="M5">
        <f t="shared" si="8"/>
        <v>0.2</v>
      </c>
      <c r="N5">
        <f t="shared" si="9"/>
        <v>0.17871184449227606</v>
      </c>
      <c r="O5">
        <f t="shared" si="10"/>
        <v>-0.12871184449227607</v>
      </c>
      <c r="P5">
        <f t="shared" si="11"/>
        <v>0.12871184449227607</v>
      </c>
    </row>
    <row r="6" spans="1:16">
      <c r="A6">
        <v>6</v>
      </c>
      <c r="B6">
        <v>0.22</v>
      </c>
      <c r="C6">
        <f t="shared" si="1"/>
        <v>0.23417708045047156</v>
      </c>
      <c r="D6">
        <f t="shared" si="2"/>
        <v>0.7373392738076644</v>
      </c>
      <c r="E6">
        <f t="shared" si="3"/>
        <v>0.23417708045047156</v>
      </c>
      <c r="F6">
        <f t="shared" si="4"/>
        <v>0.28333084963702554</v>
      </c>
      <c r="G6">
        <f t="shared" si="5"/>
        <v>0.75327052801171945</v>
      </c>
      <c r="H6">
        <f t="shared" si="6"/>
        <v>0.97011263049132423</v>
      </c>
      <c r="I6">
        <f t="shared" si="0"/>
        <v>0.71530214247811608</v>
      </c>
      <c r="K6">
        <f>MIN(I1:I7,I9,I13:I16,I18:I20)</f>
        <v>0.16334351213296316</v>
      </c>
      <c r="L6">
        <f t="shared" si="7"/>
        <v>0.3</v>
      </c>
      <c r="M6">
        <f t="shared" si="8"/>
        <v>0.25</v>
      </c>
      <c r="N6">
        <f t="shared" si="9"/>
        <v>0.13665648786703682</v>
      </c>
      <c r="O6">
        <f t="shared" si="10"/>
        <v>-8.6656487867036835E-2</v>
      </c>
      <c r="P6">
        <f t="shared" si="11"/>
        <v>8.6656487867036835E-2</v>
      </c>
    </row>
    <row r="7" spans="1:16">
      <c r="A7">
        <v>7</v>
      </c>
      <c r="B7">
        <v>0.61</v>
      </c>
      <c r="C7">
        <f t="shared" si="1"/>
        <v>0.64930917761267115</v>
      </c>
      <c r="D7">
        <f t="shared" si="2"/>
        <v>0.91334231423794499</v>
      </c>
      <c r="E7">
        <f t="shared" si="3"/>
        <v>0.64930917761267115</v>
      </c>
      <c r="F7">
        <f t="shared" si="4"/>
        <v>0.78559917399357082</v>
      </c>
      <c r="G7">
        <f t="shared" si="5"/>
        <v>0.45584648969608488</v>
      </c>
      <c r="H7">
        <f t="shared" si="6"/>
        <v>0.58706987831657886</v>
      </c>
      <c r="I7">
        <f t="shared" si="0"/>
        <v>0.53619576128105295</v>
      </c>
      <c r="K7">
        <f>I9</f>
        <v>0.22816695096904463</v>
      </c>
      <c r="L7">
        <f t="shared" si="7"/>
        <v>0.35</v>
      </c>
      <c r="M7">
        <f t="shared" si="8"/>
        <v>0.3</v>
      </c>
      <c r="N7">
        <f t="shared" si="9"/>
        <v>0.12183304903095535</v>
      </c>
      <c r="O7">
        <f t="shared" si="10"/>
        <v>-7.1833049030955359E-2</v>
      </c>
      <c r="P7">
        <f t="shared" si="11"/>
        <v>7.1833049030955359E-2</v>
      </c>
    </row>
    <row r="8" spans="1:16">
      <c r="A8">
        <v>8</v>
      </c>
      <c r="B8">
        <v>3.6</v>
      </c>
      <c r="C8">
        <f t="shared" si="1"/>
        <v>3.8319885891895344</v>
      </c>
      <c r="D8">
        <f t="shared" si="2"/>
        <v>1.3257472687815826</v>
      </c>
      <c r="E8">
        <f t="shared" si="3"/>
        <v>3.8319885891895344</v>
      </c>
      <c r="F8">
        <f t="shared" si="4"/>
        <v>4.6363229940604178</v>
      </c>
      <c r="G8">
        <f t="shared" si="5"/>
        <v>9.6932745468601283E-3</v>
      </c>
      <c r="H8">
        <f t="shared" si="6"/>
        <v>1.248365324148561E-2</v>
      </c>
      <c r="I8">
        <f t="shared" si="0"/>
        <v>1.6550169189315896E-2</v>
      </c>
      <c r="K8">
        <f>I18</f>
        <v>0.32285478920925714</v>
      </c>
      <c r="L8">
        <f t="shared" si="7"/>
        <v>0.4</v>
      </c>
      <c r="M8">
        <f t="shared" si="8"/>
        <v>0.35</v>
      </c>
      <c r="N8">
        <f t="shared" si="9"/>
        <v>7.714521079074288E-2</v>
      </c>
      <c r="O8">
        <f t="shared" si="10"/>
        <v>-2.7145210790742835E-2</v>
      </c>
      <c r="P8">
        <f t="shared" si="11"/>
        <v>2.7145210790742835E-2</v>
      </c>
    </row>
    <row r="9" spans="1:16">
      <c r="A9">
        <v>9</v>
      </c>
      <c r="B9">
        <v>1.41</v>
      </c>
      <c r="C9">
        <f t="shared" si="1"/>
        <v>1.5008621974325675</v>
      </c>
      <c r="D9">
        <f t="shared" si="2"/>
        <v>1.0889650412003611</v>
      </c>
      <c r="E9">
        <f t="shared" si="3"/>
        <v>1.5008621974325675</v>
      </c>
      <c r="F9">
        <f t="shared" si="4"/>
        <v>1.8158931726736633</v>
      </c>
      <c r="G9">
        <f t="shared" si="5"/>
        <v>0.16269253187278621</v>
      </c>
      <c r="H9">
        <f t="shared" si="6"/>
        <v>0.20952642402325172</v>
      </c>
      <c r="I9">
        <f t="shared" si="0"/>
        <v>0.22816695096904463</v>
      </c>
      <c r="K9">
        <f>I5</f>
        <v>0.32285478920925714</v>
      </c>
      <c r="L9">
        <f t="shared" si="7"/>
        <v>0.45</v>
      </c>
      <c r="M9">
        <f t="shared" si="8"/>
        <v>0.4</v>
      </c>
      <c r="N9">
        <f t="shared" si="9"/>
        <v>0.12714521079074287</v>
      </c>
      <c r="O9">
        <f t="shared" si="10"/>
        <v>-7.714521079074288E-2</v>
      </c>
      <c r="P9">
        <f t="shared" si="11"/>
        <v>7.714521079074288E-2</v>
      </c>
    </row>
    <row r="10" spans="1:16">
      <c r="A10">
        <v>10</v>
      </c>
      <c r="B10">
        <v>2.4</v>
      </c>
      <c r="C10">
        <f t="shared" si="1"/>
        <v>2.5546590594596896</v>
      </c>
      <c r="D10">
        <f t="shared" si="2"/>
        <v>1.2175847101874784</v>
      </c>
      <c r="E10">
        <f t="shared" si="3"/>
        <v>2.5546590594596896</v>
      </c>
      <c r="F10">
        <f t="shared" si="4"/>
        <v>3.0908819960402782</v>
      </c>
      <c r="G10">
        <f t="shared" si="5"/>
        <v>4.5461839991458551E-2</v>
      </c>
      <c r="H10">
        <f t="shared" si="6"/>
        <v>5.8548826140192987E-2</v>
      </c>
      <c r="I10">
        <f t="shared" si="0"/>
        <v>7.1288155507723938E-2</v>
      </c>
      <c r="K10">
        <f>I20</f>
        <v>0.52611168850329471</v>
      </c>
      <c r="L10">
        <f t="shared" si="7"/>
        <v>0.5</v>
      </c>
      <c r="M10">
        <f t="shared" si="8"/>
        <v>0.45</v>
      </c>
      <c r="N10">
        <f t="shared" si="9"/>
        <v>-2.6111688503294705E-2</v>
      </c>
      <c r="O10">
        <f t="shared" si="10"/>
        <v>7.6111688503294694E-2</v>
      </c>
      <c r="P10">
        <f>O10</f>
        <v>7.6111688503294694E-2</v>
      </c>
    </row>
    <row r="11" spans="1:16">
      <c r="A11">
        <v>11</v>
      </c>
      <c r="B11">
        <v>2.7</v>
      </c>
      <c r="C11">
        <f t="shared" si="1"/>
        <v>2.8739914418921511</v>
      </c>
      <c r="D11">
        <f t="shared" si="2"/>
        <v>1.2480618273856909</v>
      </c>
      <c r="E11">
        <f t="shared" si="3"/>
        <v>2.8739914418921511</v>
      </c>
      <c r="F11">
        <f t="shared" si="4"/>
        <v>3.4772422455453134</v>
      </c>
      <c r="G11">
        <f t="shared" si="5"/>
        <v>3.0892487898220026E-2</v>
      </c>
      <c r="H11">
        <f t="shared" si="6"/>
        <v>3.9785431107291866E-2</v>
      </c>
      <c r="I11">
        <f t="shared" si="0"/>
        <v>4.9654677851094196E-2</v>
      </c>
      <c r="K11">
        <f>I7</f>
        <v>0.53619576128105295</v>
      </c>
      <c r="L11">
        <f t="shared" si="7"/>
        <v>0.55000000000000004</v>
      </c>
      <c r="M11">
        <f t="shared" si="8"/>
        <v>0.5</v>
      </c>
      <c r="N11">
        <f t="shared" si="9"/>
        <v>1.3804238718947093E-2</v>
      </c>
      <c r="O11">
        <f t="shared" si="10"/>
        <v>3.6195761281052952E-2</v>
      </c>
      <c r="P11">
        <f t="shared" ref="P11:P12" si="12">O11</f>
        <v>3.6195761281052952E-2</v>
      </c>
    </row>
    <row r="12" spans="1:16">
      <c r="A12">
        <v>12</v>
      </c>
      <c r="B12">
        <v>4.4000000000000004</v>
      </c>
      <c r="C12">
        <f t="shared" si="1"/>
        <v>4.6835416090094313</v>
      </c>
      <c r="D12">
        <f t="shared" si="2"/>
        <v>1.3827815076825289</v>
      </c>
      <c r="E12">
        <f t="shared" si="3"/>
        <v>4.6835416090094313</v>
      </c>
      <c r="F12">
        <f t="shared" si="4"/>
        <v>5.6666169927405106</v>
      </c>
      <c r="G12">
        <f t="shared" si="5"/>
        <v>3.4595492425928682E-3</v>
      </c>
      <c r="H12">
        <f t="shared" si="6"/>
        <v>4.4554410284771166E-3</v>
      </c>
      <c r="I12">
        <f t="shared" si="0"/>
        <v>6.1609014627481843E-3</v>
      </c>
      <c r="K12">
        <f>I19</f>
        <v>0.55144930327886477</v>
      </c>
      <c r="L12">
        <f t="shared" si="7"/>
        <v>0.6</v>
      </c>
      <c r="M12">
        <f t="shared" si="8"/>
        <v>0.55000000000000004</v>
      </c>
      <c r="N12">
        <f t="shared" si="9"/>
        <v>4.8550696721135211E-2</v>
      </c>
      <c r="O12">
        <f t="shared" si="10"/>
        <v>1.449303278864722E-3</v>
      </c>
      <c r="P12">
        <f t="shared" si="12"/>
        <v>1.449303278864722E-3</v>
      </c>
    </row>
    <row r="13" spans="1:16">
      <c r="A13">
        <v>13</v>
      </c>
      <c r="B13">
        <v>0.25</v>
      </c>
      <c r="C13">
        <f t="shared" si="1"/>
        <v>0.26611031869371765</v>
      </c>
      <c r="D13">
        <f t="shared" si="2"/>
        <v>0.75739154735339143</v>
      </c>
      <c r="E13">
        <f t="shared" si="3"/>
        <v>0.26611031869371765</v>
      </c>
      <c r="F13">
        <f t="shared" si="4"/>
        <v>0.32196687458752898</v>
      </c>
      <c r="G13">
        <f t="shared" si="5"/>
        <v>0.72472219738010413</v>
      </c>
      <c r="H13">
        <f t="shared" si="6"/>
        <v>0.93334616333871379</v>
      </c>
      <c r="I13">
        <f t="shared" si="0"/>
        <v>0.70690849486745966</v>
      </c>
      <c r="K13">
        <f>I16</f>
        <v>0.57195789157957477</v>
      </c>
      <c r="L13">
        <f t="shared" si="7"/>
        <v>0.65</v>
      </c>
      <c r="M13">
        <f t="shared" si="8"/>
        <v>0.6</v>
      </c>
      <c r="N13">
        <f t="shared" si="9"/>
        <v>7.8042108420425249E-2</v>
      </c>
      <c r="O13">
        <f t="shared" si="10"/>
        <v>-2.8042108420425205E-2</v>
      </c>
      <c r="P13">
        <f>O13*-1</f>
        <v>2.8042108420425205E-2</v>
      </c>
    </row>
    <row r="14" spans="1:16">
      <c r="A14">
        <v>14</v>
      </c>
      <c r="B14">
        <v>0.45</v>
      </c>
      <c r="C14">
        <f t="shared" si="1"/>
        <v>0.47899857364869181</v>
      </c>
      <c r="D14">
        <f t="shared" si="2"/>
        <v>0.85684477509788171</v>
      </c>
      <c r="E14">
        <f t="shared" si="3"/>
        <v>0.47899857364869181</v>
      </c>
      <c r="F14">
        <f t="shared" si="4"/>
        <v>0.57954037425755223</v>
      </c>
      <c r="G14">
        <f t="shared" si="5"/>
        <v>0.5601557704280149</v>
      </c>
      <c r="H14">
        <f t="shared" si="6"/>
        <v>0.72140641074750955</v>
      </c>
      <c r="I14">
        <f t="shared" si="0"/>
        <v>0.61813331377111991</v>
      </c>
      <c r="K14">
        <f>I14</f>
        <v>0.61813331377111991</v>
      </c>
      <c r="L14">
        <f t="shared" si="7"/>
        <v>0.7</v>
      </c>
      <c r="M14">
        <f t="shared" si="8"/>
        <v>0.65</v>
      </c>
      <c r="N14">
        <f t="shared" si="9"/>
        <v>8.1866686228880048E-2</v>
      </c>
      <c r="O14">
        <f t="shared" si="10"/>
        <v>-3.1866686228880114E-2</v>
      </c>
      <c r="P14">
        <f t="shared" ref="P14:P20" si="13">O14*-1</f>
        <v>3.1866686228880114E-2</v>
      </c>
    </row>
    <row r="15" spans="1:16">
      <c r="A15">
        <v>15</v>
      </c>
      <c r="B15">
        <v>0.04</v>
      </c>
      <c r="C15">
        <f t="shared" si="1"/>
        <v>4.2577650990994829E-2</v>
      </c>
      <c r="D15">
        <f t="shared" si="2"/>
        <v>0.51554340828069345</v>
      </c>
      <c r="E15">
        <f t="shared" si="3"/>
        <v>4.2577650990994829E-2</v>
      </c>
      <c r="F15">
        <f t="shared" si="4"/>
        <v>5.1514699934004642E-2</v>
      </c>
      <c r="G15">
        <f t="shared" si="5"/>
        <v>0.94978968816610776</v>
      </c>
      <c r="H15">
        <f t="shared" si="6"/>
        <v>1.2232032696572221</v>
      </c>
      <c r="I15">
        <f t="shared" si="0"/>
        <v>0.63061438265917247</v>
      </c>
      <c r="K15">
        <f>I15</f>
        <v>0.63061438265917247</v>
      </c>
      <c r="L15">
        <f t="shared" si="7"/>
        <v>0.75</v>
      </c>
      <c r="M15">
        <f t="shared" si="8"/>
        <v>0.7</v>
      </c>
      <c r="N15">
        <f t="shared" si="9"/>
        <v>0.11938561734082753</v>
      </c>
      <c r="O15">
        <f t="shared" si="10"/>
        <v>-6.9385617340827488E-2</v>
      </c>
      <c r="P15">
        <f t="shared" si="13"/>
        <v>6.9385617340827488E-2</v>
      </c>
    </row>
    <row r="16" spans="1:16">
      <c r="A16">
        <v>16</v>
      </c>
      <c r="B16">
        <v>0.54</v>
      </c>
      <c r="C16">
        <f t="shared" si="1"/>
        <v>0.57479828837843028</v>
      </c>
      <c r="D16">
        <f t="shared" si="2"/>
        <v>0.890271142708282</v>
      </c>
      <c r="E16">
        <f t="shared" si="3"/>
        <v>0.57479828837843028</v>
      </c>
      <c r="F16">
        <f t="shared" si="4"/>
        <v>0.69544844910906278</v>
      </c>
      <c r="G16">
        <f t="shared" si="5"/>
        <v>0.49885068974926255</v>
      </c>
      <c r="H16">
        <f t="shared" si="6"/>
        <v>0.64245358985761269</v>
      </c>
      <c r="I16">
        <f t="shared" si="0"/>
        <v>0.57195789157957477</v>
      </c>
      <c r="K16">
        <f>I2</f>
        <v>0.64314799934242339</v>
      </c>
      <c r="L16">
        <f t="shared" si="7"/>
        <v>0.8</v>
      </c>
      <c r="M16">
        <f t="shared" si="8"/>
        <v>0.75</v>
      </c>
      <c r="N16">
        <f t="shared" si="9"/>
        <v>0.15685200065757665</v>
      </c>
      <c r="O16">
        <f t="shared" si="10"/>
        <v>-0.10685200065757661</v>
      </c>
      <c r="P16">
        <f t="shared" si="13"/>
        <v>0.10685200065757661</v>
      </c>
    </row>
    <row r="17" spans="1:16">
      <c r="A17">
        <v>17</v>
      </c>
      <c r="B17">
        <v>3.4</v>
      </c>
      <c r="C17">
        <f t="shared" si="1"/>
        <v>3.6191003342345605</v>
      </c>
      <c r="D17">
        <f t="shared" si="2"/>
        <v>1.3099365826326546</v>
      </c>
      <c r="E17">
        <f t="shared" si="3"/>
        <v>3.6191003342345605</v>
      </c>
      <c r="F17">
        <f t="shared" si="4"/>
        <v>4.3787494943903944</v>
      </c>
      <c r="G17">
        <f t="shared" si="5"/>
        <v>1.254103162061752E-2</v>
      </c>
      <c r="H17">
        <f t="shared" si="6"/>
        <v>1.6151187019974388E-2</v>
      </c>
      <c r="I17">
        <f t="shared" si="0"/>
        <v>2.1157030730406139E-2</v>
      </c>
      <c r="K17">
        <f>I1</f>
        <v>0.6759686722476953</v>
      </c>
      <c r="L17">
        <f t="shared" si="7"/>
        <v>0.85</v>
      </c>
      <c r="M17">
        <f t="shared" si="8"/>
        <v>0.8</v>
      </c>
      <c r="N17">
        <f t="shared" si="9"/>
        <v>0.17403132775230468</v>
      </c>
      <c r="O17">
        <f t="shared" si="10"/>
        <v>-0.12403132775230474</v>
      </c>
      <c r="P17">
        <f t="shared" si="13"/>
        <v>0.12403132775230474</v>
      </c>
    </row>
    <row r="18" spans="1:16">
      <c r="A18">
        <v>18</v>
      </c>
      <c r="B18">
        <v>1.1000000000000001</v>
      </c>
      <c r="C18">
        <f t="shared" si="1"/>
        <v>1.1708854022523578</v>
      </c>
      <c r="D18">
        <f t="shared" si="2"/>
        <v>1.0336682358052929</v>
      </c>
      <c r="E18">
        <f t="shared" si="3"/>
        <v>1.1708854022523578</v>
      </c>
      <c r="F18">
        <f t="shared" si="4"/>
        <v>1.4166542481851276</v>
      </c>
      <c r="G18">
        <f t="shared" si="5"/>
        <v>0.24252408746700477</v>
      </c>
      <c r="H18">
        <f t="shared" si="6"/>
        <v>0.31233888981577618</v>
      </c>
      <c r="I18">
        <f t="shared" si="0"/>
        <v>0.32285478920925714</v>
      </c>
      <c r="K18">
        <f>I4</f>
        <v>0.70015238402986246</v>
      </c>
      <c r="L18">
        <f t="shared" si="7"/>
        <v>0.9</v>
      </c>
      <c r="M18">
        <f t="shared" si="8"/>
        <v>0.85</v>
      </c>
      <c r="N18">
        <f t="shared" si="9"/>
        <v>0.19984761597013756</v>
      </c>
      <c r="O18">
        <f t="shared" si="10"/>
        <v>-0.14984761597013752</v>
      </c>
      <c r="P18">
        <f t="shared" si="13"/>
        <v>0.14984761597013752</v>
      </c>
    </row>
    <row r="19" spans="1:16">
      <c r="A19">
        <v>19</v>
      </c>
      <c r="B19">
        <v>0.57999999999999996</v>
      </c>
      <c r="C19">
        <f t="shared" si="1"/>
        <v>0.61737593936942492</v>
      </c>
      <c r="D19">
        <f t="shared" si="2"/>
        <v>0.90372517805512076</v>
      </c>
      <c r="E19">
        <f t="shared" si="3"/>
        <v>0.61737593936942492</v>
      </c>
      <c r="F19">
        <f t="shared" si="4"/>
        <v>0.74696314904306715</v>
      </c>
      <c r="G19">
        <f t="shared" si="5"/>
        <v>0.47380324105840005</v>
      </c>
      <c r="H19">
        <f t="shared" si="6"/>
        <v>0.61019579477205876</v>
      </c>
      <c r="I19">
        <f t="shared" si="0"/>
        <v>0.55144930327886477</v>
      </c>
      <c r="K19">
        <f>I13</f>
        <v>0.70690849486745966</v>
      </c>
      <c r="L19">
        <f t="shared" si="7"/>
        <v>0.95</v>
      </c>
      <c r="M19">
        <f t="shared" si="8"/>
        <v>0.9</v>
      </c>
      <c r="N19">
        <f t="shared" si="9"/>
        <v>0.2430915051325403</v>
      </c>
      <c r="O19">
        <f t="shared" si="10"/>
        <v>-0.19309150513254036</v>
      </c>
      <c r="P19">
        <f t="shared" si="13"/>
        <v>0.19309150513254036</v>
      </c>
    </row>
    <row r="20" spans="1:16">
      <c r="A20">
        <v>20</v>
      </c>
      <c r="B20">
        <v>0.63</v>
      </c>
      <c r="C20">
        <f t="shared" si="1"/>
        <v>0.67059800310816853</v>
      </c>
      <c r="D20">
        <f t="shared" si="2"/>
        <v>0.91954804945951929</v>
      </c>
      <c r="E20">
        <f t="shared" si="3"/>
        <v>0.67059800310816853</v>
      </c>
      <c r="F20">
        <f t="shared" si="4"/>
        <v>0.81135652396057312</v>
      </c>
      <c r="G20">
        <f t="shared" si="5"/>
        <v>0.44425501583812538</v>
      </c>
      <c r="H20">
        <f t="shared" si="6"/>
        <v>0.5721415958769378</v>
      </c>
      <c r="I20">
        <f t="shared" si="0"/>
        <v>0.52611168850329471</v>
      </c>
      <c r="K20">
        <f>I6</f>
        <v>0.71530214247811608</v>
      </c>
      <c r="L20">
        <f t="shared" si="7"/>
        <v>1</v>
      </c>
      <c r="M20">
        <f t="shared" si="8"/>
        <v>0.95</v>
      </c>
      <c r="N20">
        <f t="shared" si="9"/>
        <v>0.28469785752188392</v>
      </c>
      <c r="O20">
        <f t="shared" si="10"/>
        <v>-0.23469785752188388</v>
      </c>
      <c r="P20">
        <f t="shared" si="13"/>
        <v>0.23469785752188388</v>
      </c>
    </row>
    <row r="22" spans="1:16">
      <c r="N22">
        <f>MAX(N1:N20)</f>
        <v>0.28469785752188392</v>
      </c>
      <c r="P22">
        <f>MAX(P1:P20)</f>
        <v>0.23469785752188388</v>
      </c>
    </row>
    <row r="24" spans="1:16">
      <c r="O24">
        <f>N22</f>
        <v>0.28469785752188392</v>
      </c>
    </row>
  </sheetData>
  <sortState ref="M1:M20">
    <sortCondition ref="M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reypan89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8725717</cp:lastModifiedBy>
  <dcterms:created xsi:type="dcterms:W3CDTF">2012-12-15T18:29:59Z</dcterms:created>
  <dcterms:modified xsi:type="dcterms:W3CDTF">2012-12-16T12:02:10Z</dcterms:modified>
</cp:coreProperties>
</file>