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95" windowHeight="8190"/>
  </bookViews>
  <sheets>
    <sheet name="nimsaz" sheetId="1" r:id="rId1"/>
    <sheet name="K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4" i="2" l="1"/>
  <c r="K22" i="2"/>
  <c r="I22" i="2"/>
  <c r="K10" i="2"/>
  <c r="K3" i="2"/>
  <c r="K4" i="2"/>
  <c r="K5" i="2"/>
  <c r="K6" i="2"/>
  <c r="K7" i="2"/>
  <c r="K8" i="2"/>
  <c r="K9" i="2"/>
  <c r="K11" i="2"/>
  <c r="K12" i="2"/>
  <c r="K13" i="2"/>
  <c r="K14" i="2"/>
  <c r="K15" i="2"/>
  <c r="K16" i="2"/>
  <c r="K17" i="2"/>
  <c r="K18" i="2"/>
  <c r="K19" i="2"/>
  <c r="K20" i="2"/>
  <c r="K2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nimsaz!$B$1:$B$20</c:f>
              <c:numCache>
                <c:formatCode>General</c:formatCode>
                <c:ptCount val="20"/>
                <c:pt idx="0">
                  <c:v>0.04</c:v>
                </c:pt>
                <c:pt idx="1">
                  <c:v>0.22</c:v>
                </c:pt>
                <c:pt idx="2">
                  <c:v>0.25</c:v>
                </c:pt>
                <c:pt idx="3">
                  <c:v>0.27</c:v>
                </c:pt>
                <c:pt idx="4">
                  <c:v>0.33</c:v>
                </c:pt>
                <c:pt idx="5">
                  <c:v>0.4</c:v>
                </c:pt>
                <c:pt idx="6">
                  <c:v>0.45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0.63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1.41</c:v>
                </c:pt>
                <c:pt idx="14">
                  <c:v>1.7</c:v>
                </c:pt>
                <c:pt idx="15">
                  <c:v>2.4</c:v>
                </c:pt>
                <c:pt idx="16">
                  <c:v>2.7</c:v>
                </c:pt>
                <c:pt idx="17">
                  <c:v>3.4</c:v>
                </c:pt>
                <c:pt idx="18">
                  <c:v>3.6</c:v>
                </c:pt>
                <c:pt idx="19">
                  <c:v>4.4000000000000004</c:v>
                </c:pt>
              </c:numCache>
            </c:numRef>
          </c:xVal>
          <c:yVal>
            <c:numRef>
              <c:f>nimsaz!$E$1:$E$20</c:f>
              <c:numCache>
                <c:formatCode>General</c:formatCode>
                <c:ptCount val="20"/>
                <c:pt idx="0">
                  <c:v>3.3077878213077998E-2</c:v>
                </c:pt>
                <c:pt idx="1">
                  <c:v>0.10185725303071833</c:v>
                </c:pt>
                <c:pt idx="2">
                  <c:v>0.17445961931607346</c:v>
                </c:pt>
                <c:pt idx="3">
                  <c:v>0.25133510928593694</c:v>
                </c:pt>
                <c:pt idx="4">
                  <c:v>0.33301835592995827</c:v>
                </c:pt>
                <c:pt idx="5">
                  <c:v>0.42015106366274146</c:v>
                </c:pt>
                <c:pt idx="6">
                  <c:v>0.51351265757722397</c:v>
                </c:pt>
                <c:pt idx="7">
                  <c:v>0.61406275051703108</c:v>
                </c:pt>
                <c:pt idx="8">
                  <c:v>0.72300135639507013</c:v>
                </c:pt>
                <c:pt idx="9">
                  <c:v>0.84185656701138389</c:v>
                </c:pt>
                <c:pt idx="10">
                  <c:v>0.9726162463385104</c:v>
                </c:pt>
                <c:pt idx="11">
                  <c:v>1.1179332506633395</c:v>
                </c:pt>
                <c:pt idx="12">
                  <c:v>1.2814596982123416</c:v>
                </c:pt>
                <c:pt idx="13">
                  <c:v>1.4684218665435063</c:v>
                </c:pt>
                <c:pt idx="14">
                  <c:v>1.6866790976163648</c:v>
                </c:pt>
                <c:pt idx="15">
                  <c:v>1.9488566459076522</c:v>
                </c:pt>
                <c:pt idx="16">
                  <c:v>2.2772005553418118</c:v>
                </c:pt>
                <c:pt idx="17">
                  <c:v>2.7168036865427694</c:v>
                </c:pt>
                <c:pt idx="18">
                  <c:v>3.384200634238081</c:v>
                </c:pt>
                <c:pt idx="19">
                  <c:v>4.8195446225685075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3808"/>
        <c:axId val="94581888"/>
      </c:scatterChart>
      <c:valAx>
        <c:axId val="945838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581888"/>
        <c:crosses val="autoZero"/>
        <c:crossBetween val="midCat"/>
      </c:valAx>
      <c:valAx>
        <c:axId val="9458188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58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109537</xdr:rowOff>
    </xdr:from>
    <xdr:to>
      <xdr:col>13</xdr:col>
      <xdr:colOff>476250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1" sqref="A1:B20"/>
    </sheetView>
  </sheetViews>
  <sheetFormatPr defaultRowHeight="15" x14ac:dyDescent="0.25"/>
  <sheetData>
    <row r="1" spans="1:5" x14ac:dyDescent="0.25">
      <c r="A1">
        <v>1</v>
      </c>
      <c r="B1">
        <v>0.04</v>
      </c>
      <c r="C1">
        <f>(A1-0.5)/20</f>
        <v>2.5000000000000001E-2</v>
      </c>
      <c r="D1">
        <f>LN(1-C1)</f>
        <v>-2.5317807984289897E-2</v>
      </c>
      <c r="E1">
        <f>(-1/0.7654)*D1</f>
        <v>3.3077878213077998E-2</v>
      </c>
    </row>
    <row r="2" spans="1:5" x14ac:dyDescent="0.25">
      <c r="A2">
        <v>2</v>
      </c>
      <c r="B2">
        <v>0.22</v>
      </c>
      <c r="C2">
        <f t="shared" ref="C2:C20" si="0">(A2-0.5)/20</f>
        <v>7.4999999999999997E-2</v>
      </c>
      <c r="D2">
        <f t="shared" ref="D2:D20" si="1">LN(1-C2)</f>
        <v>-7.7961541469711806E-2</v>
      </c>
      <c r="E2">
        <f t="shared" ref="E2:E20" si="2">(-1/0.7654)*D2</f>
        <v>0.10185725303071833</v>
      </c>
    </row>
    <row r="3" spans="1:5" x14ac:dyDescent="0.25">
      <c r="A3">
        <v>3</v>
      </c>
      <c r="B3">
        <v>0.25</v>
      </c>
      <c r="C3">
        <f t="shared" si="0"/>
        <v>0.125</v>
      </c>
      <c r="D3">
        <f t="shared" si="1"/>
        <v>-0.13353139262452263</v>
      </c>
      <c r="E3">
        <f t="shared" si="2"/>
        <v>0.17445961931607346</v>
      </c>
    </row>
    <row r="4" spans="1:5" x14ac:dyDescent="0.25">
      <c r="A4">
        <v>4</v>
      </c>
      <c r="B4">
        <v>0.27</v>
      </c>
      <c r="C4">
        <f t="shared" si="0"/>
        <v>0.17499999999999999</v>
      </c>
      <c r="D4">
        <f t="shared" si="1"/>
        <v>-0.19237189264745613</v>
      </c>
      <c r="E4">
        <f t="shared" si="2"/>
        <v>0.25133510928593694</v>
      </c>
    </row>
    <row r="5" spans="1:5" x14ac:dyDescent="0.25">
      <c r="A5">
        <v>5</v>
      </c>
      <c r="B5">
        <v>0.33</v>
      </c>
      <c r="C5">
        <f t="shared" si="0"/>
        <v>0.22500000000000001</v>
      </c>
      <c r="D5">
        <f t="shared" si="1"/>
        <v>-0.25489224962879004</v>
      </c>
      <c r="E5">
        <f t="shared" si="2"/>
        <v>0.33301835592995827</v>
      </c>
    </row>
    <row r="6" spans="1:5" x14ac:dyDescent="0.25">
      <c r="A6">
        <v>6</v>
      </c>
      <c r="B6">
        <v>0.4</v>
      </c>
      <c r="C6">
        <f t="shared" si="0"/>
        <v>0.27500000000000002</v>
      </c>
      <c r="D6">
        <f t="shared" si="1"/>
        <v>-0.32158362412746233</v>
      </c>
      <c r="E6">
        <f t="shared" si="2"/>
        <v>0.42015106366274146</v>
      </c>
    </row>
    <row r="7" spans="1:5" x14ac:dyDescent="0.25">
      <c r="A7">
        <v>7</v>
      </c>
      <c r="B7">
        <v>0.45</v>
      </c>
      <c r="C7">
        <f t="shared" si="0"/>
        <v>0.32500000000000001</v>
      </c>
      <c r="D7">
        <f t="shared" si="1"/>
        <v>-0.39304258810960718</v>
      </c>
      <c r="E7">
        <f t="shared" si="2"/>
        <v>0.51351265757722397</v>
      </c>
    </row>
    <row r="8" spans="1:5" x14ac:dyDescent="0.25">
      <c r="A8">
        <v>8</v>
      </c>
      <c r="B8">
        <v>0.54</v>
      </c>
      <c r="C8">
        <f t="shared" si="0"/>
        <v>0.375</v>
      </c>
      <c r="D8">
        <f t="shared" si="1"/>
        <v>-0.47000362924573558</v>
      </c>
      <c r="E8">
        <f t="shared" si="2"/>
        <v>0.61406275051703108</v>
      </c>
    </row>
    <row r="9" spans="1:5" x14ac:dyDescent="0.25">
      <c r="A9">
        <v>9</v>
      </c>
      <c r="B9">
        <v>0.57999999999999996</v>
      </c>
      <c r="C9">
        <f t="shared" si="0"/>
        <v>0.42499999999999999</v>
      </c>
      <c r="D9">
        <f t="shared" si="1"/>
        <v>-0.55338523818478669</v>
      </c>
      <c r="E9">
        <f t="shared" si="2"/>
        <v>0.72300135639507013</v>
      </c>
    </row>
    <row r="10" spans="1:5" x14ac:dyDescent="0.25">
      <c r="A10">
        <v>10</v>
      </c>
      <c r="B10">
        <v>0.61</v>
      </c>
      <c r="C10">
        <f t="shared" si="0"/>
        <v>0.47499999999999998</v>
      </c>
      <c r="D10">
        <f t="shared" si="1"/>
        <v>-0.64435701639051324</v>
      </c>
      <c r="E10">
        <f t="shared" si="2"/>
        <v>0.84185656701138389</v>
      </c>
    </row>
    <row r="11" spans="1:5" x14ac:dyDescent="0.25">
      <c r="A11">
        <v>11</v>
      </c>
      <c r="B11">
        <v>0.63</v>
      </c>
      <c r="C11">
        <f t="shared" si="0"/>
        <v>0.52500000000000002</v>
      </c>
      <c r="D11">
        <f t="shared" si="1"/>
        <v>-0.74444047494749588</v>
      </c>
      <c r="E11">
        <f t="shared" si="2"/>
        <v>0.9726162463385104</v>
      </c>
    </row>
    <row r="12" spans="1:5" x14ac:dyDescent="0.25">
      <c r="A12">
        <v>12</v>
      </c>
      <c r="B12">
        <v>1.1000000000000001</v>
      </c>
      <c r="C12">
        <f t="shared" si="0"/>
        <v>0.57499999999999996</v>
      </c>
      <c r="D12">
        <f t="shared" si="1"/>
        <v>-0.85566611005772009</v>
      </c>
      <c r="E12">
        <f t="shared" si="2"/>
        <v>1.1179332506633395</v>
      </c>
    </row>
    <row r="13" spans="1:5" x14ac:dyDescent="0.25">
      <c r="A13">
        <v>13</v>
      </c>
      <c r="B13">
        <v>1.1000000000000001</v>
      </c>
      <c r="C13">
        <f t="shared" si="0"/>
        <v>0.625</v>
      </c>
      <c r="D13">
        <f t="shared" si="1"/>
        <v>-0.98082925301172619</v>
      </c>
      <c r="E13">
        <f t="shared" si="2"/>
        <v>1.2814596982123416</v>
      </c>
    </row>
    <row r="14" spans="1:5" x14ac:dyDescent="0.25">
      <c r="A14">
        <v>14</v>
      </c>
      <c r="B14">
        <v>1.41</v>
      </c>
      <c r="C14">
        <f t="shared" si="0"/>
        <v>0.67500000000000004</v>
      </c>
      <c r="D14">
        <f t="shared" si="1"/>
        <v>-1.1239300966523997</v>
      </c>
      <c r="E14">
        <f t="shared" si="2"/>
        <v>1.4684218665435063</v>
      </c>
    </row>
    <row r="15" spans="1:5" x14ac:dyDescent="0.25">
      <c r="A15">
        <v>15</v>
      </c>
      <c r="B15">
        <v>1.7</v>
      </c>
      <c r="C15">
        <f t="shared" si="0"/>
        <v>0.72499999999999998</v>
      </c>
      <c r="D15">
        <f t="shared" si="1"/>
        <v>-1.2909841813155656</v>
      </c>
      <c r="E15">
        <f t="shared" si="2"/>
        <v>1.6866790976163648</v>
      </c>
    </row>
    <row r="16" spans="1:5" x14ac:dyDescent="0.25">
      <c r="A16">
        <v>16</v>
      </c>
      <c r="B16">
        <v>2.4</v>
      </c>
      <c r="C16">
        <f t="shared" si="0"/>
        <v>0.77500000000000002</v>
      </c>
      <c r="D16">
        <f t="shared" si="1"/>
        <v>-1.4916548767777169</v>
      </c>
      <c r="E16">
        <f t="shared" si="2"/>
        <v>1.9488566459076522</v>
      </c>
    </row>
    <row r="17" spans="1:5" x14ac:dyDescent="0.25">
      <c r="A17">
        <v>17</v>
      </c>
      <c r="B17">
        <v>2.7</v>
      </c>
      <c r="C17">
        <f t="shared" si="0"/>
        <v>0.82499999999999996</v>
      </c>
      <c r="D17">
        <f t="shared" si="1"/>
        <v>-1.7429693050586228</v>
      </c>
      <c r="E17">
        <f t="shared" si="2"/>
        <v>2.2772005553418118</v>
      </c>
    </row>
    <row r="18" spans="1:5" x14ac:dyDescent="0.25">
      <c r="A18">
        <v>18</v>
      </c>
      <c r="B18">
        <v>3.4</v>
      </c>
      <c r="C18">
        <f t="shared" si="0"/>
        <v>0.875</v>
      </c>
      <c r="D18">
        <f t="shared" si="1"/>
        <v>-2.0794415416798357</v>
      </c>
      <c r="E18">
        <f t="shared" si="2"/>
        <v>2.7168036865427694</v>
      </c>
    </row>
    <row r="19" spans="1:5" x14ac:dyDescent="0.25">
      <c r="A19">
        <v>19</v>
      </c>
      <c r="B19">
        <v>3.6</v>
      </c>
      <c r="C19">
        <f t="shared" si="0"/>
        <v>0.92500000000000004</v>
      </c>
      <c r="D19">
        <f t="shared" si="1"/>
        <v>-2.5902671654458271</v>
      </c>
      <c r="E19">
        <f t="shared" si="2"/>
        <v>3.384200634238081</v>
      </c>
    </row>
    <row r="20" spans="1:5" x14ac:dyDescent="0.25">
      <c r="A20">
        <v>20</v>
      </c>
      <c r="B20">
        <v>4.4000000000000004</v>
      </c>
      <c r="C20">
        <f t="shared" si="0"/>
        <v>0.97499999999999998</v>
      </c>
      <c r="D20">
        <f t="shared" si="1"/>
        <v>-3.6888794541139354</v>
      </c>
      <c r="E20">
        <f t="shared" si="2"/>
        <v>4.8195446225685075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24" sqref="J24"/>
    </sheetView>
  </sheetViews>
  <sheetFormatPr defaultRowHeight="15" x14ac:dyDescent="0.25"/>
  <sheetData>
    <row r="1" spans="1:11" x14ac:dyDescent="0.25">
      <c r="A1">
        <v>1</v>
      </c>
      <c r="B1">
        <v>0.04</v>
      </c>
      <c r="C1">
        <f>POWER(EXP(1), (-B1*0.7654))</f>
        <v>0.96984792318273227</v>
      </c>
      <c r="D1">
        <f>C1*(0.7654)</f>
        <v>0.74232160040406325</v>
      </c>
      <c r="F1">
        <f>D20</f>
        <v>2.6380855403898652E-2</v>
      </c>
      <c r="G1">
        <f>A1/20</f>
        <v>0.05</v>
      </c>
      <c r="H1">
        <f>(A1-1)/20</f>
        <v>0</v>
      </c>
      <c r="I1">
        <f>G1-F1</f>
        <v>2.361914459610135E-2</v>
      </c>
      <c r="J1">
        <f>F1-H1</f>
        <v>2.6380855403898652E-2</v>
      </c>
      <c r="K1">
        <f>J1</f>
        <v>2.6380855403898652E-2</v>
      </c>
    </row>
    <row r="2" spans="1:11" x14ac:dyDescent="0.25">
      <c r="A2">
        <v>2</v>
      </c>
      <c r="B2">
        <v>0.22</v>
      </c>
      <c r="C2">
        <f t="shared" ref="C2:C20" si="0">POWER(EXP(1), (-B2*0.7654))</f>
        <v>0.84502590102004616</v>
      </c>
      <c r="D2">
        <f t="shared" ref="D2:D20" si="1">C2*(0.7654)</f>
        <v>0.64678282464074333</v>
      </c>
      <c r="F2">
        <f>D19</f>
        <v>4.8664926375416882E-2</v>
      </c>
      <c r="G2">
        <f t="shared" ref="G2:G20" si="2">A2/20</f>
        <v>0.1</v>
      </c>
      <c r="H2">
        <f t="shared" ref="H2:H20" si="3">(A2-1)/20</f>
        <v>0.05</v>
      </c>
      <c r="I2">
        <f t="shared" ref="I2:I20" si="4">G2-F2</f>
        <v>5.1335073624583123E-2</v>
      </c>
      <c r="J2">
        <f t="shared" ref="J2:J21" si="5">F2-H2</f>
        <v>-1.3350736245831205E-3</v>
      </c>
      <c r="K2">
        <f>J2*(-1)</f>
        <v>1.3350736245831205E-3</v>
      </c>
    </row>
    <row r="3" spans="1:11" x14ac:dyDescent="0.25">
      <c r="A3">
        <v>3</v>
      </c>
      <c r="B3">
        <v>0.25</v>
      </c>
      <c r="C3">
        <f t="shared" si="0"/>
        <v>0.82584349234005905</v>
      </c>
      <c r="D3">
        <f t="shared" si="1"/>
        <v>0.63210060903708121</v>
      </c>
      <c r="F3">
        <f>D18</f>
        <v>5.6714991321505155E-2</v>
      </c>
      <c r="G3">
        <f t="shared" si="2"/>
        <v>0.15</v>
      </c>
      <c r="H3">
        <f t="shared" si="3"/>
        <v>0.1</v>
      </c>
      <c r="I3">
        <f t="shared" si="4"/>
        <v>9.3285008678494846E-2</v>
      </c>
      <c r="J3">
        <f t="shared" si="5"/>
        <v>-4.328500867849485E-2</v>
      </c>
      <c r="K3">
        <f t="shared" ref="K3:K20" si="6">J3*(-1)</f>
        <v>4.328500867849485E-2</v>
      </c>
    </row>
    <row r="4" spans="1:11" x14ac:dyDescent="0.25">
      <c r="A4">
        <v>4</v>
      </c>
      <c r="B4">
        <v>0.27</v>
      </c>
      <c r="C4">
        <f t="shared" si="0"/>
        <v>0.81329775026030282</v>
      </c>
      <c r="D4">
        <f t="shared" si="1"/>
        <v>0.62249809804923573</v>
      </c>
      <c r="F4">
        <f>D17</f>
        <v>9.6913475278668615E-2</v>
      </c>
      <c r="G4">
        <f t="shared" si="2"/>
        <v>0.2</v>
      </c>
      <c r="H4">
        <f t="shared" si="3"/>
        <v>0.15</v>
      </c>
      <c r="I4">
        <f t="shared" si="4"/>
        <v>0.1030865247213314</v>
      </c>
      <c r="J4">
        <f t="shared" si="5"/>
        <v>-5.308652472133138E-2</v>
      </c>
      <c r="K4">
        <f t="shared" si="6"/>
        <v>5.308652472133138E-2</v>
      </c>
    </row>
    <row r="5" spans="1:11" x14ac:dyDescent="0.25">
      <c r="A5">
        <v>5</v>
      </c>
      <c r="B5">
        <v>0.33</v>
      </c>
      <c r="C5">
        <f t="shared" si="0"/>
        <v>0.77679251324157961</v>
      </c>
      <c r="D5">
        <f t="shared" si="1"/>
        <v>0.59455698963510506</v>
      </c>
      <c r="F5">
        <f>D16</f>
        <v>0.12192895913917363</v>
      </c>
      <c r="G5">
        <f t="shared" si="2"/>
        <v>0.25</v>
      </c>
      <c r="H5">
        <f t="shared" si="3"/>
        <v>0.2</v>
      </c>
      <c r="I5">
        <f t="shared" si="4"/>
        <v>0.12807104086082638</v>
      </c>
      <c r="J5">
        <f t="shared" si="5"/>
        <v>-7.8071040860826377E-2</v>
      </c>
      <c r="K5">
        <f t="shared" si="6"/>
        <v>7.8071040860826377E-2</v>
      </c>
    </row>
    <row r="6" spans="1:11" x14ac:dyDescent="0.25">
      <c r="A6">
        <v>6</v>
      </c>
      <c r="B6">
        <v>0.4</v>
      </c>
      <c r="C6">
        <f t="shared" si="0"/>
        <v>0.73626880702223318</v>
      </c>
      <c r="D6">
        <f t="shared" si="1"/>
        <v>0.5635401448948173</v>
      </c>
      <c r="F6">
        <f>D15</f>
        <v>0.20834983647097025</v>
      </c>
      <c r="G6">
        <f t="shared" si="2"/>
        <v>0.3</v>
      </c>
      <c r="H6">
        <f t="shared" si="3"/>
        <v>0.25</v>
      </c>
      <c r="I6">
        <f t="shared" si="4"/>
        <v>9.1650163529029743E-2</v>
      </c>
      <c r="J6">
        <f t="shared" si="5"/>
        <v>-4.1650163529029754E-2</v>
      </c>
      <c r="K6">
        <f t="shared" si="6"/>
        <v>4.1650163529029754E-2</v>
      </c>
    </row>
    <row r="7" spans="1:11" x14ac:dyDescent="0.25">
      <c r="A7">
        <v>7</v>
      </c>
      <c r="B7">
        <v>0.45</v>
      </c>
      <c r="C7">
        <f t="shared" si="0"/>
        <v>0.70862415414153568</v>
      </c>
      <c r="D7">
        <f t="shared" si="1"/>
        <v>0.54238092757993139</v>
      </c>
      <c r="F7">
        <f>D14</f>
        <v>0.2601307978028749</v>
      </c>
      <c r="G7">
        <f t="shared" si="2"/>
        <v>0.35</v>
      </c>
      <c r="H7">
        <f t="shared" si="3"/>
        <v>0.3</v>
      </c>
      <c r="I7">
        <f t="shared" si="4"/>
        <v>8.9869202197125075E-2</v>
      </c>
      <c r="J7">
        <f t="shared" si="5"/>
        <v>-3.9869202197125087E-2</v>
      </c>
      <c r="K7">
        <f t="shared" si="6"/>
        <v>3.9869202197125087E-2</v>
      </c>
    </row>
    <row r="8" spans="1:11" x14ac:dyDescent="0.25">
      <c r="A8">
        <v>8</v>
      </c>
      <c r="B8">
        <v>0.54</v>
      </c>
      <c r="C8">
        <f t="shared" si="0"/>
        <v>0.66145323057846983</v>
      </c>
      <c r="D8">
        <f t="shared" si="1"/>
        <v>0.50627630268476076</v>
      </c>
      <c r="F8">
        <f>D13</f>
        <v>0.32979081944102168</v>
      </c>
      <c r="G8">
        <f t="shared" si="2"/>
        <v>0.4</v>
      </c>
      <c r="H8">
        <f t="shared" si="3"/>
        <v>0.35</v>
      </c>
      <c r="I8">
        <f t="shared" si="4"/>
        <v>7.0209180558978346E-2</v>
      </c>
      <c r="J8">
        <f t="shared" si="5"/>
        <v>-2.0209180558978301E-2</v>
      </c>
      <c r="K8">
        <f t="shared" si="6"/>
        <v>2.0209180558978301E-2</v>
      </c>
    </row>
    <row r="9" spans="1:11" x14ac:dyDescent="0.25">
      <c r="A9">
        <v>9</v>
      </c>
      <c r="B9">
        <v>0.57999999999999996</v>
      </c>
      <c r="C9">
        <f t="shared" si="0"/>
        <v>0.6415090419590378</v>
      </c>
      <c r="D9">
        <f t="shared" si="1"/>
        <v>0.4910110207154475</v>
      </c>
      <c r="F9">
        <f>D12</f>
        <v>0.32979081944102168</v>
      </c>
      <c r="G9">
        <f t="shared" si="2"/>
        <v>0.45</v>
      </c>
      <c r="H9">
        <f t="shared" si="3"/>
        <v>0.4</v>
      </c>
      <c r="I9">
        <f t="shared" si="4"/>
        <v>0.12020918055897833</v>
      </c>
      <c r="J9">
        <f t="shared" si="5"/>
        <v>-7.0209180558978346E-2</v>
      </c>
      <c r="K9">
        <f t="shared" si="6"/>
        <v>7.0209180558978346E-2</v>
      </c>
    </row>
    <row r="10" spans="1:11" x14ac:dyDescent="0.25">
      <c r="A10">
        <v>10</v>
      </c>
      <c r="B10">
        <v>0.61</v>
      </c>
      <c r="C10">
        <f t="shared" si="0"/>
        <v>0.62694654322389753</v>
      </c>
      <c r="D10">
        <f t="shared" si="1"/>
        <v>0.47986488418357115</v>
      </c>
      <c r="F10">
        <f>D11</f>
        <v>0.47257505127220367</v>
      </c>
      <c r="G10">
        <f t="shared" si="2"/>
        <v>0.5</v>
      </c>
      <c r="H10">
        <f t="shared" si="3"/>
        <v>0.45</v>
      </c>
      <c r="I10">
        <f t="shared" si="4"/>
        <v>2.7424948727796328E-2</v>
      </c>
      <c r="J10">
        <f t="shared" si="5"/>
        <v>2.2575051272203661E-2</v>
      </c>
      <c r="K10">
        <f>J10</f>
        <v>2.2575051272203661E-2</v>
      </c>
    </row>
    <row r="11" spans="1:11" x14ac:dyDescent="0.25">
      <c r="A11">
        <v>11</v>
      </c>
      <c r="B11">
        <v>0.63</v>
      </c>
      <c r="C11">
        <f t="shared" si="0"/>
        <v>0.61742232985655043</v>
      </c>
      <c r="D11">
        <f t="shared" si="1"/>
        <v>0.47257505127220367</v>
      </c>
      <c r="F11">
        <f>D10</f>
        <v>0.47986488418357115</v>
      </c>
      <c r="G11">
        <f t="shared" si="2"/>
        <v>0.55000000000000004</v>
      </c>
      <c r="H11">
        <f t="shared" si="3"/>
        <v>0.5</v>
      </c>
      <c r="I11">
        <f t="shared" si="4"/>
        <v>7.0135115816428895E-2</v>
      </c>
      <c r="J11">
        <f t="shared" si="5"/>
        <v>-2.013511581642885E-2</v>
      </c>
      <c r="K11">
        <f t="shared" si="6"/>
        <v>2.013511581642885E-2</v>
      </c>
    </row>
    <row r="12" spans="1:11" x14ac:dyDescent="0.25">
      <c r="A12">
        <v>12</v>
      </c>
      <c r="B12">
        <v>1.1000000000000001</v>
      </c>
      <c r="C12">
        <f t="shared" si="0"/>
        <v>0.43087381688139759</v>
      </c>
      <c r="D12">
        <f t="shared" si="1"/>
        <v>0.32979081944102168</v>
      </c>
      <c r="F12">
        <f>D9</f>
        <v>0.4910110207154475</v>
      </c>
      <c r="G12">
        <f t="shared" si="2"/>
        <v>0.6</v>
      </c>
      <c r="H12">
        <f t="shared" si="3"/>
        <v>0.55000000000000004</v>
      </c>
      <c r="I12">
        <f t="shared" si="4"/>
        <v>0.10898897928455248</v>
      </c>
      <c r="J12">
        <f t="shared" si="5"/>
        <v>-5.8988979284552545E-2</v>
      </c>
      <c r="K12">
        <f t="shared" si="6"/>
        <v>5.8988979284552545E-2</v>
      </c>
    </row>
    <row r="13" spans="1:11" x14ac:dyDescent="0.25">
      <c r="A13">
        <v>13</v>
      </c>
      <c r="B13">
        <v>1.1000000000000001</v>
      </c>
      <c r="C13">
        <f t="shared" si="0"/>
        <v>0.43087381688139759</v>
      </c>
      <c r="D13">
        <f t="shared" si="1"/>
        <v>0.32979081944102168</v>
      </c>
      <c r="F13">
        <f>D8</f>
        <v>0.50627630268476076</v>
      </c>
      <c r="G13">
        <f t="shared" si="2"/>
        <v>0.65</v>
      </c>
      <c r="H13">
        <f t="shared" si="3"/>
        <v>0.6</v>
      </c>
      <c r="I13">
        <f t="shared" si="4"/>
        <v>0.14372369731523926</v>
      </c>
      <c r="J13">
        <f t="shared" si="5"/>
        <v>-9.3723697315239218E-2</v>
      </c>
      <c r="K13">
        <f t="shared" si="6"/>
        <v>9.3723697315239218E-2</v>
      </c>
    </row>
    <row r="14" spans="1:11" x14ac:dyDescent="0.25">
      <c r="A14">
        <v>14</v>
      </c>
      <c r="B14">
        <v>1.41</v>
      </c>
      <c r="C14">
        <f t="shared" si="0"/>
        <v>0.3398625526559641</v>
      </c>
      <c r="D14">
        <f t="shared" si="1"/>
        <v>0.2601307978028749</v>
      </c>
      <c r="F14">
        <f>D7</f>
        <v>0.54238092757993139</v>
      </c>
      <c r="G14">
        <f t="shared" si="2"/>
        <v>0.7</v>
      </c>
      <c r="H14">
        <f t="shared" si="3"/>
        <v>0.65</v>
      </c>
      <c r="I14">
        <f t="shared" si="4"/>
        <v>0.15761907242006856</v>
      </c>
      <c r="J14">
        <f t="shared" si="5"/>
        <v>-0.10761907242006863</v>
      </c>
      <c r="K14">
        <f t="shared" si="6"/>
        <v>0.10761907242006863</v>
      </c>
    </row>
    <row r="15" spans="1:11" x14ac:dyDescent="0.25">
      <c r="A15">
        <v>15</v>
      </c>
      <c r="B15">
        <v>1.7</v>
      </c>
      <c r="C15">
        <f t="shared" si="0"/>
        <v>0.27221039518025902</v>
      </c>
      <c r="D15">
        <f t="shared" si="1"/>
        <v>0.20834983647097025</v>
      </c>
      <c r="F15">
        <f>D6</f>
        <v>0.5635401448948173</v>
      </c>
      <c r="G15">
        <f t="shared" si="2"/>
        <v>0.75</v>
      </c>
      <c r="H15">
        <f t="shared" si="3"/>
        <v>0.7</v>
      </c>
      <c r="I15">
        <f t="shared" si="4"/>
        <v>0.1864598551051827</v>
      </c>
      <c r="J15">
        <f t="shared" si="5"/>
        <v>-0.13645985510518266</v>
      </c>
      <c r="K15">
        <f t="shared" si="6"/>
        <v>0.13645985510518266</v>
      </c>
    </row>
    <row r="16" spans="1:11" x14ac:dyDescent="0.25">
      <c r="A16">
        <v>16</v>
      </c>
      <c r="B16">
        <v>2.4</v>
      </c>
      <c r="C16">
        <f t="shared" si="0"/>
        <v>0.15930096569006225</v>
      </c>
      <c r="D16">
        <f t="shared" si="1"/>
        <v>0.12192895913917363</v>
      </c>
      <c r="F16">
        <f>D5</f>
        <v>0.59455698963510506</v>
      </c>
      <c r="G16">
        <f t="shared" si="2"/>
        <v>0.8</v>
      </c>
      <c r="H16">
        <f t="shared" si="3"/>
        <v>0.75</v>
      </c>
      <c r="I16">
        <f t="shared" si="4"/>
        <v>0.20544301036489498</v>
      </c>
      <c r="J16">
        <f t="shared" si="5"/>
        <v>-0.15544301036489494</v>
      </c>
      <c r="K16">
        <f t="shared" si="6"/>
        <v>0.15544301036489494</v>
      </c>
    </row>
    <row r="17" spans="1:11" x14ac:dyDescent="0.25">
      <c r="A17">
        <v>17</v>
      </c>
      <c r="B17">
        <v>2.7</v>
      </c>
      <c r="C17">
        <f t="shared" si="0"/>
        <v>0.12661807588015236</v>
      </c>
      <c r="D17">
        <f t="shared" si="1"/>
        <v>9.6913475278668615E-2</v>
      </c>
      <c r="F17">
        <f>D4</f>
        <v>0.62249809804923573</v>
      </c>
      <c r="G17">
        <f t="shared" si="2"/>
        <v>0.85</v>
      </c>
      <c r="H17">
        <f t="shared" si="3"/>
        <v>0.8</v>
      </c>
      <c r="I17">
        <f t="shared" si="4"/>
        <v>0.22750190195076425</v>
      </c>
      <c r="J17">
        <f t="shared" si="5"/>
        <v>-0.17750190195076432</v>
      </c>
      <c r="K17">
        <f t="shared" si="6"/>
        <v>0.17750190195076432</v>
      </c>
    </row>
    <row r="18" spans="1:11" x14ac:dyDescent="0.25">
      <c r="A18">
        <v>18</v>
      </c>
      <c r="B18">
        <v>3.4</v>
      </c>
      <c r="C18">
        <f t="shared" si="0"/>
        <v>7.4098499244192789E-2</v>
      </c>
      <c r="D18">
        <f t="shared" si="1"/>
        <v>5.6714991321505155E-2</v>
      </c>
      <c r="F18">
        <f>D3</f>
        <v>0.63210060903708121</v>
      </c>
      <c r="G18">
        <f t="shared" si="2"/>
        <v>0.9</v>
      </c>
      <c r="H18">
        <f t="shared" si="3"/>
        <v>0.85</v>
      </c>
      <c r="I18">
        <f t="shared" si="4"/>
        <v>0.26789939096291882</v>
      </c>
      <c r="J18">
        <f t="shared" si="5"/>
        <v>-0.21789939096291877</v>
      </c>
      <c r="K18">
        <f t="shared" si="6"/>
        <v>0.21789939096291877</v>
      </c>
    </row>
    <row r="19" spans="1:11" x14ac:dyDescent="0.25">
      <c r="A19">
        <v>19</v>
      </c>
      <c r="B19">
        <v>3.6</v>
      </c>
      <c r="C19">
        <f t="shared" si="0"/>
        <v>6.3581037856567657E-2</v>
      </c>
      <c r="D19">
        <f t="shared" si="1"/>
        <v>4.8664926375416882E-2</v>
      </c>
      <c r="F19">
        <f>D2</f>
        <v>0.64678282464074333</v>
      </c>
      <c r="G19">
        <f t="shared" si="2"/>
        <v>0.95</v>
      </c>
      <c r="H19">
        <f t="shared" si="3"/>
        <v>0.9</v>
      </c>
      <c r="I19">
        <f t="shared" si="4"/>
        <v>0.30321717535925663</v>
      </c>
      <c r="J19">
        <f t="shared" si="5"/>
        <v>-0.2532171753592567</v>
      </c>
      <c r="K19">
        <f t="shared" si="6"/>
        <v>0.2532171753592567</v>
      </c>
    </row>
    <row r="20" spans="1:11" x14ac:dyDescent="0.25">
      <c r="A20">
        <v>20</v>
      </c>
      <c r="B20">
        <v>4.4000000000000004</v>
      </c>
      <c r="C20">
        <f t="shared" si="0"/>
        <v>3.4466756472300304E-2</v>
      </c>
      <c r="D20">
        <f t="shared" si="1"/>
        <v>2.6380855403898652E-2</v>
      </c>
      <c r="F20">
        <f>D1</f>
        <v>0.74232160040406325</v>
      </c>
      <c r="G20">
        <f t="shared" si="2"/>
        <v>1</v>
      </c>
      <c r="H20">
        <f t="shared" si="3"/>
        <v>0.95</v>
      </c>
      <c r="I20">
        <f t="shared" si="4"/>
        <v>0.25767839959593675</v>
      </c>
      <c r="J20">
        <f t="shared" si="5"/>
        <v>-0.2076783995959367</v>
      </c>
      <c r="K20">
        <f t="shared" si="6"/>
        <v>0.2076783995959367</v>
      </c>
    </row>
    <row r="22" spans="1:11" x14ac:dyDescent="0.25">
      <c r="I22">
        <f>MAX(I1:I20)</f>
        <v>0.30321717535925663</v>
      </c>
      <c r="K22">
        <f>MAX(K1:K20)</f>
        <v>0.2532171753592567</v>
      </c>
    </row>
    <row r="24" spans="1:11" x14ac:dyDescent="0.25">
      <c r="J24">
        <f>I22</f>
        <v>0.30321717535925663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nimsaz</vt:lpstr>
      <vt:lpstr>KS</vt:lpstr>
      <vt:lpstr>Sheet3</vt:lpstr>
    </vt:vector>
  </TitlesOfParts>
  <Company>reypan89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2012-12-14T18:01:06Z</dcterms:created>
  <dcterms:modified xsi:type="dcterms:W3CDTF">2012-12-15T20:04:22Z</dcterms:modified>
</cp:coreProperties>
</file>