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Performance Calculation" sheetId="1" r:id="rId4"/>
    <sheet state="visible" name="Report Category performance cal" sheetId="2" r:id="rId5"/>
    <sheet state="visible" name="Overall category performance ca" sheetId="3" r:id="rId6"/>
    <sheet state="visible" name="Compliance type performance cal" sheetId="4" r:id="rId7"/>
  </sheets>
  <definedNames/>
  <calcPr/>
  <extLst>
    <ext uri="GoogleSheetsCustomDataVersion1">
      <go:sheetsCustomData xmlns:go="http://customooxmlschemas.google.com/" r:id="rId8" roundtripDataSignature="AMtx7mirci0tQZCmZl7part6sBVbNeyRFg=="/>
    </ext>
  </extLst>
</workbook>
</file>

<file path=xl/sharedStrings.xml><?xml version="1.0" encoding="utf-8"?>
<sst xmlns="http://schemas.openxmlformats.org/spreadsheetml/2006/main" count="82" uniqueCount="47">
  <si>
    <t>Category</t>
  </si>
  <si>
    <t>Overall Category</t>
  </si>
  <si>
    <t>Report</t>
  </si>
  <si>
    <t xml:space="preserve">Completed </t>
  </si>
  <si>
    <t xml:space="preserve">Delayed </t>
  </si>
  <si>
    <t>Failed</t>
  </si>
  <si>
    <t>Completed %</t>
  </si>
  <si>
    <t>Completed</t>
  </si>
  <si>
    <t>Delayed</t>
  </si>
  <si>
    <t>Delayed %</t>
  </si>
  <si>
    <t>Failed %</t>
  </si>
  <si>
    <t>Category 1</t>
  </si>
  <si>
    <t>Failed%</t>
  </si>
  <si>
    <t>Report 1</t>
  </si>
  <si>
    <t>Category 2</t>
  </si>
  <si>
    <t>Category 3</t>
  </si>
  <si>
    <t>Category 4</t>
  </si>
  <si>
    <t>Total</t>
  </si>
  <si>
    <t>Report 2</t>
  </si>
  <si>
    <t>Report 3</t>
  </si>
  <si>
    <t>Report 4</t>
  </si>
  <si>
    <t>Result</t>
  </si>
  <si>
    <t>Report 5</t>
  </si>
  <si>
    <t>54% is overalll completed performance</t>
  </si>
  <si>
    <t xml:space="preserve">42% is overall delayed performance </t>
  </si>
  <si>
    <t>4 is the total count of completed report</t>
  </si>
  <si>
    <t xml:space="preserve">4% is overall not completed performance </t>
  </si>
  <si>
    <t>5 is the total count  of delayed report</t>
  </si>
  <si>
    <t>1 is the total count of failed report</t>
  </si>
  <si>
    <t>Re</t>
  </si>
  <si>
    <t>45% is completed performance for category 1</t>
  </si>
  <si>
    <t>40% is completed performance of report 1</t>
  </si>
  <si>
    <t>48% is delayed performance for category 1</t>
  </si>
  <si>
    <t>7% is failed performance for category 1</t>
  </si>
  <si>
    <t>50% is delayed performance of report 1</t>
  </si>
  <si>
    <t>10% is failed performance of report 1</t>
  </si>
  <si>
    <t>Compliance type</t>
  </si>
  <si>
    <t>Regulation</t>
  </si>
  <si>
    <t>Internal control</t>
  </si>
  <si>
    <t>Result 1</t>
  </si>
  <si>
    <t>Result 2</t>
  </si>
  <si>
    <t>45% is the completed performance for Regulation</t>
  </si>
  <si>
    <t>67% is the completed performance for Internal control</t>
  </si>
  <si>
    <t>49% is the delayed performance for Regulation</t>
  </si>
  <si>
    <t>32% is the delayed performance for internal control</t>
  </si>
  <si>
    <t>6% is s the failed performance for Regulation</t>
  </si>
  <si>
    <t>1% is the failed performance for internal control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</si>
</sst>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  <sz val="10.0"/>
      <name val="Arial"/>
    </font>
    <font>
      <b/>
      <sz val="10.0"/>
      <name val="Century Gothic"/>
    </font>
    <font>
      <color theme="1"/>
      <name val="Calibri"/>
    </font>
    <font>
      <b/>
      <name val="Century Gothic"/>
    </font>
    <font>
      <name val="Century Gothic"/>
    </font>
    <font>
      <sz val="10.0"/>
      <name val="Century Gothic"/>
    </font>
    <font/>
    <font>
      <color theme="1"/>
      <name val="Century Gothic"/>
    </font>
    <font>
      <b/>
      <color rgb="FF6AA84F"/>
      <name val="Calibri"/>
    </font>
    <font>
      <b/>
      <color rgb="FFF1C232"/>
      <name val="Calibri"/>
    </font>
    <font>
      <b/>
      <color rgb="FFCC0000"/>
      <name val="Calibri"/>
    </font>
    <font>
      <b/>
      <color theme="1"/>
      <name val="Calibri"/>
    </font>
    <font>
      <b/>
      <sz val="12.0"/>
      <color theme="1"/>
      <name val="Century Gothic"/>
    </font>
    <font>
      <b/>
      <color rgb="FF6AA84F"/>
    </font>
    <font>
      <b/>
      <color rgb="FFF1C232"/>
    </font>
    <font>
      <b/>
      <color rgb="FFCC0000"/>
    </font>
    <font>
      <sz val="10.0"/>
      <color theme="1"/>
      <name val="Century Gothic"/>
    </font>
    <font>
      <b/>
      <sz val="10.0"/>
      <color theme="1"/>
      <name val="Arial"/>
    </font>
    <font>
      <b/>
      <color theme="1"/>
      <name val="Century Gothic"/>
    </font>
    <font>
      <color rgb="FFF1C232"/>
      <name val="Calibri"/>
    </font>
    <font>
      <color rgb="FFFFF2CC"/>
    </font>
    <font>
      <color rgb="FFFFF2CC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readingOrder="0"/>
    </xf>
    <xf borderId="1" fillId="0" fontId="4" numFmtId="0" xfId="0" applyBorder="1" applyFont="1"/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5" numFmtId="0" xfId="0" applyBorder="1" applyFont="1"/>
    <xf borderId="1" fillId="0" fontId="7" numFmtId="0" xfId="0" applyBorder="1" applyFont="1"/>
    <xf borderId="1" fillId="0" fontId="8" numFmtId="0" xfId="0" applyAlignment="1" applyBorder="1" applyFont="1">
      <alignment horizontal="center"/>
    </xf>
    <xf borderId="1" fillId="0" fontId="9" numFmtId="0" xfId="0" applyBorder="1" applyFont="1"/>
    <xf borderId="1" fillId="0" fontId="8" numFmtId="0" xfId="0" applyBorder="1" applyFont="1"/>
    <xf borderId="1" fillId="0" fontId="10" numFmtId="0" xfId="0" applyBorder="1" applyFont="1"/>
    <xf borderId="1" fillId="0" fontId="11" numFmtId="0" xfId="0" applyBorder="1" applyFont="1"/>
    <xf borderId="1" fillId="0" fontId="12" numFmtId="0" xfId="0" applyBorder="1" applyFont="1"/>
    <xf borderId="2" fillId="0" fontId="13" numFmtId="0" xfId="0" applyAlignment="1" applyBorder="1" applyFont="1">
      <alignment horizontal="center" readingOrder="0"/>
    </xf>
    <xf borderId="3" fillId="0" fontId="7" numFmtId="0" xfId="0" applyBorder="1" applyFont="1"/>
    <xf borderId="4" fillId="0" fontId="7" numFmtId="0" xfId="0" applyBorder="1" applyFont="1"/>
    <xf borderId="1" fillId="0" fontId="14" numFmtId="0" xfId="0" applyBorder="1" applyFont="1"/>
    <xf borderId="1" fillId="0" fontId="15" numFmtId="0" xfId="0" applyBorder="1" applyFont="1"/>
    <xf borderId="2" fillId="0" fontId="8" numFmtId="0" xfId="0" applyAlignment="1" applyBorder="1" applyFont="1">
      <alignment readingOrder="0"/>
    </xf>
    <xf borderId="1" fillId="0" fontId="16" numFmtId="0" xfId="0" applyBorder="1" applyFont="1"/>
    <xf borderId="0" fillId="0" fontId="7" numFmtId="0" xfId="0" applyFont="1"/>
    <xf borderId="2" fillId="0" fontId="17" numFmtId="0" xfId="0" applyAlignment="1" applyBorder="1" applyFont="1">
      <alignment readingOrder="0" shrinkToFit="0" vertical="bottom" wrapText="0"/>
    </xf>
    <xf borderId="1" fillId="0" fontId="18" numFmtId="0" xfId="0" applyAlignment="1" applyBorder="1" applyFont="1">
      <alignment shrinkToFit="0" vertical="bottom" wrapText="0"/>
    </xf>
    <xf borderId="2" fillId="0" fontId="19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20" numFmtId="0" xfId="0" applyFont="1"/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1" numFmtId="0" xfId="0" applyFont="1"/>
    <xf borderId="0" fillId="0" fontId="22" numFmtId="0" xfId="0" applyFont="1"/>
    <xf borderId="0" fillId="0" fontId="1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1" fillId="0" fontId="12" numFmtId="0" xfId="0" applyAlignment="1" applyBorder="1" applyFont="1">
      <alignment horizontal="center"/>
    </xf>
    <xf borderId="0" fillId="0" fontId="8" numFmtId="0" xfId="0" applyFont="1"/>
    <xf borderId="1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3" width="11.57"/>
    <col customWidth="1" min="4" max="4" width="16.29"/>
    <col customWidth="1" min="5" max="5" width="13.86"/>
    <col customWidth="1" min="6" max="6" width="12.71"/>
    <col customWidth="1" min="7" max="7" width="17.14"/>
    <col customWidth="1" min="8" max="24" width="8.71"/>
  </cols>
  <sheetData>
    <row r="1" ht="12.75" customHeight="1">
      <c r="A1" s="1"/>
      <c r="B1" s="1"/>
      <c r="C1" s="1"/>
      <c r="D1" s="1"/>
      <c r="E1" s="3"/>
      <c r="F1" s="3"/>
      <c r="G1" s="3"/>
    </row>
    <row r="2" ht="22.5" customHeight="1">
      <c r="A2" s="5" t="s">
        <v>2</v>
      </c>
      <c r="B2" s="1" t="s">
        <v>7</v>
      </c>
      <c r="C2" s="1" t="s">
        <v>8</v>
      </c>
      <c r="D2" s="6" t="s">
        <v>5</v>
      </c>
      <c r="E2" s="8" t="s">
        <v>6</v>
      </c>
      <c r="F2" s="8" t="s">
        <v>9</v>
      </c>
      <c r="G2" s="4" t="s">
        <v>12</v>
      </c>
    </row>
    <row r="3" ht="12.75" customHeight="1">
      <c r="A3" s="10" t="s">
        <v>13</v>
      </c>
      <c r="B3" s="12">
        <v>4.0</v>
      </c>
      <c r="C3" s="12">
        <v>5.0</v>
      </c>
      <c r="D3" s="12">
        <v>1.0</v>
      </c>
      <c r="E3" s="14">
        <f>B3/(B3+C3+D3)*100</f>
        <v>40</v>
      </c>
      <c r="F3" s="16">
        <f>C3/(B3+C3+D3)*100</f>
        <v>50</v>
      </c>
      <c r="G3" s="17">
        <f t="shared" ref="G3:G6" si="1">100-(E3+F3)</f>
        <v>10</v>
      </c>
    </row>
    <row r="4" ht="12.75" customHeight="1">
      <c r="A4" s="10" t="s">
        <v>18</v>
      </c>
      <c r="B4" s="12">
        <v>3.0</v>
      </c>
      <c r="C4" s="12">
        <v>6.0</v>
      </c>
      <c r="D4" s="12">
        <v>2.0</v>
      </c>
      <c r="E4" s="14">
        <f t="shared" ref="E4:E5" si="2">ROUND(B4/(B4+C4+D4)*100,0)</f>
        <v>27</v>
      </c>
      <c r="F4" s="16">
        <f t="shared" ref="F4:F5" si="3">ROUND(C4/(B4+C4+D4)*100,0)</f>
        <v>55</v>
      </c>
      <c r="G4" s="17">
        <f t="shared" si="1"/>
        <v>18</v>
      </c>
    </row>
    <row r="5" ht="12.75" customHeight="1">
      <c r="A5" s="10" t="s">
        <v>19</v>
      </c>
      <c r="B5" s="12">
        <v>10.0</v>
      </c>
      <c r="C5" s="12">
        <v>9.0</v>
      </c>
      <c r="D5" s="12">
        <v>0.0</v>
      </c>
      <c r="E5" s="14">
        <f t="shared" si="2"/>
        <v>53</v>
      </c>
      <c r="F5" s="16">
        <f t="shared" si="3"/>
        <v>47</v>
      </c>
      <c r="G5" s="17">
        <f t="shared" si="1"/>
        <v>0</v>
      </c>
    </row>
    <row r="6" ht="12.75" customHeight="1">
      <c r="A6" s="10" t="s">
        <v>20</v>
      </c>
      <c r="B6" s="12">
        <v>2.0</v>
      </c>
      <c r="C6" s="12">
        <v>0.0</v>
      </c>
      <c r="D6" s="12">
        <v>0.0</v>
      </c>
      <c r="E6" s="14">
        <f>B6/(B6+C6+D6)*100</f>
        <v>100</v>
      </c>
      <c r="F6" s="16">
        <f>C6/(B6+C6+D6)*100</f>
        <v>0</v>
      </c>
      <c r="G6" s="17">
        <f t="shared" si="1"/>
        <v>0</v>
      </c>
    </row>
    <row r="7" ht="12.75" customHeight="1">
      <c r="A7" s="10" t="s">
        <v>22</v>
      </c>
      <c r="B7" s="12">
        <v>0.0</v>
      </c>
      <c r="C7" s="12">
        <v>0.0</v>
      </c>
      <c r="D7" s="12">
        <v>0.0</v>
      </c>
      <c r="E7" s="22">
        <v>0.0</v>
      </c>
      <c r="F7" s="23">
        <v>0.0</v>
      </c>
      <c r="G7" s="25">
        <v>0.0</v>
      </c>
    </row>
    <row r="8" ht="12.75" customHeight="1">
      <c r="B8" s="26"/>
      <c r="C8" s="26"/>
      <c r="D8" s="26"/>
      <c r="E8" s="26"/>
      <c r="F8" s="26"/>
      <c r="G8" s="26"/>
    </row>
    <row r="9" ht="12.75" customHeight="1"/>
    <row r="10" ht="12.75" customHeight="1">
      <c r="A10" s="29" t="s">
        <v>25</v>
      </c>
      <c r="B10" s="20"/>
      <c r="C10" s="21"/>
      <c r="D10" s="30"/>
      <c r="J10" s="31"/>
    </row>
    <row r="11" ht="12.75" customHeight="1">
      <c r="A11" s="29" t="s">
        <v>27</v>
      </c>
      <c r="B11" s="21"/>
    </row>
    <row r="12" ht="12.75" customHeight="1">
      <c r="A12" s="29" t="s">
        <v>28</v>
      </c>
      <c r="B12" s="21"/>
    </row>
    <row r="13" ht="12.75" customHeight="1"/>
    <row r="14" ht="12.75" customHeight="1">
      <c r="A14" s="32" t="s">
        <v>29</v>
      </c>
      <c r="B14" s="33"/>
      <c r="C14" s="33"/>
      <c r="D14" s="32"/>
      <c r="E14" s="33"/>
      <c r="F14" s="34"/>
      <c r="G14" s="34"/>
      <c r="H14" s="34"/>
      <c r="I14" s="34"/>
      <c r="J14" s="34"/>
      <c r="K14" s="34"/>
    </row>
    <row r="15" ht="24.75" customHeight="1">
      <c r="B15" s="19" t="s">
        <v>21</v>
      </c>
      <c r="C15" s="20"/>
      <c r="D15" s="21"/>
    </row>
    <row r="16" ht="12.75" customHeight="1">
      <c r="B16" s="24" t="s">
        <v>31</v>
      </c>
      <c r="C16" s="20"/>
      <c r="D16" s="21"/>
    </row>
    <row r="17" ht="12.75" customHeight="1">
      <c r="A17" s="36"/>
      <c r="B17" s="27" t="s">
        <v>34</v>
      </c>
      <c r="C17" s="20"/>
      <c r="D17" s="21"/>
    </row>
    <row r="18" ht="12.75" customHeight="1">
      <c r="B18" s="24" t="s">
        <v>35</v>
      </c>
      <c r="C18" s="20"/>
      <c r="D18" s="21"/>
      <c r="E18" s="26"/>
      <c r="F18" s="26"/>
    </row>
    <row r="19" ht="12.75" customHeight="1"/>
    <row r="20" ht="12.75" customHeight="1"/>
    <row r="21" ht="12.75" customHeight="1"/>
    <row r="22" ht="12.75" customHeight="1">
      <c r="B22" s="26"/>
      <c r="C22" s="26"/>
      <c r="D22" s="26"/>
    </row>
    <row r="23" ht="12.75" customHeight="1">
      <c r="A23" s="26"/>
    </row>
    <row r="24" ht="12.75" customHeight="1">
      <c r="B24" s="36"/>
      <c r="C24" s="36"/>
      <c r="D24" s="36"/>
      <c r="E24" s="37"/>
      <c r="F24" s="36"/>
      <c r="G24" s="36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</sheetData>
  <mergeCells count="7">
    <mergeCell ref="A11:B11"/>
    <mergeCell ref="A12:B12"/>
    <mergeCell ref="A10:C10"/>
    <mergeCell ref="B16:D16"/>
    <mergeCell ref="B17:D17"/>
    <mergeCell ref="B18:D18"/>
    <mergeCell ref="B15:D15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8.29"/>
  </cols>
  <sheetData>
    <row r="2" ht="23.25" customHeight="1">
      <c r="A2" s="2" t="s">
        <v>0</v>
      </c>
      <c r="B2" s="5" t="s">
        <v>2</v>
      </c>
      <c r="C2" s="2" t="s">
        <v>7</v>
      </c>
      <c r="D2" s="2" t="s">
        <v>8</v>
      </c>
      <c r="E2" s="5" t="s">
        <v>5</v>
      </c>
      <c r="F2" s="11" t="s">
        <v>6</v>
      </c>
      <c r="G2" s="11" t="s">
        <v>9</v>
      </c>
      <c r="H2" s="7" t="s">
        <v>12</v>
      </c>
    </row>
    <row r="3">
      <c r="A3" s="11" t="s">
        <v>11</v>
      </c>
      <c r="B3" s="10" t="s">
        <v>13</v>
      </c>
      <c r="C3" s="12">
        <v>4.0</v>
      </c>
      <c r="D3" s="12">
        <v>5.0</v>
      </c>
      <c r="E3" s="12">
        <v>1.0</v>
      </c>
      <c r="F3" s="3">
        <f>C3/(C3+D3+E3)*100</f>
        <v>40</v>
      </c>
      <c r="G3" s="3">
        <f>D3/(C3+D3+E3)*100</f>
        <v>50</v>
      </c>
      <c r="H3" s="3">
        <f t="shared" ref="H3:H6" si="1">100-(F3+G3)</f>
        <v>10</v>
      </c>
    </row>
    <row r="4">
      <c r="A4" s="3"/>
      <c r="B4" s="10" t="s">
        <v>18</v>
      </c>
      <c r="C4" s="12">
        <v>3.0</v>
      </c>
      <c r="D4" s="12">
        <v>6.0</v>
      </c>
      <c r="E4" s="12">
        <v>2.0</v>
      </c>
      <c r="F4" s="3">
        <f t="shared" ref="F4:F5" si="2">ROUND(C4/(C4+D4+E4)*100,0)</f>
        <v>27</v>
      </c>
      <c r="G4" s="3">
        <f t="shared" ref="G4:G5" si="3">ROUND(D4/(C4+D4+E4)*100,0)</f>
        <v>55</v>
      </c>
      <c r="H4" s="3">
        <f t="shared" si="1"/>
        <v>18</v>
      </c>
    </row>
    <row r="5">
      <c r="A5" s="3"/>
      <c r="B5" s="10" t="s">
        <v>19</v>
      </c>
      <c r="C5" s="12">
        <v>10.0</v>
      </c>
      <c r="D5" s="12">
        <v>9.0</v>
      </c>
      <c r="E5" s="12">
        <v>0.0</v>
      </c>
      <c r="F5" s="3">
        <f t="shared" si="2"/>
        <v>53</v>
      </c>
      <c r="G5" s="3">
        <f t="shared" si="3"/>
        <v>47</v>
      </c>
      <c r="H5" s="3">
        <f t="shared" si="1"/>
        <v>0</v>
      </c>
    </row>
    <row r="6">
      <c r="A6" s="3"/>
      <c r="B6" s="10" t="s">
        <v>20</v>
      </c>
      <c r="C6" s="12">
        <v>2.0</v>
      </c>
      <c r="D6" s="12">
        <v>0.0</v>
      </c>
      <c r="E6" s="12">
        <v>0.0</v>
      </c>
      <c r="F6" s="3">
        <f>C6/(C6+D6+E6)*100</f>
        <v>100</v>
      </c>
      <c r="G6" s="3">
        <f>D6/(C6+D6+E6)*100</f>
        <v>0</v>
      </c>
      <c r="H6" s="3">
        <f t="shared" si="1"/>
        <v>0</v>
      </c>
    </row>
    <row r="7">
      <c r="A7" s="3"/>
      <c r="B7" s="10" t="s">
        <v>22</v>
      </c>
      <c r="C7" s="12">
        <v>0.0</v>
      </c>
      <c r="D7" s="12">
        <v>0.0</v>
      </c>
      <c r="E7" s="12">
        <v>0.0</v>
      </c>
      <c r="F7" s="12">
        <v>0.0</v>
      </c>
      <c r="G7" s="12">
        <v>0.0</v>
      </c>
      <c r="H7" s="12">
        <v>0.0</v>
      </c>
    </row>
    <row r="8">
      <c r="A8" s="1" t="s">
        <v>17</v>
      </c>
      <c r="B8" s="3"/>
      <c r="C8" s="28">
        <f t="shared" ref="C8:E8" si="4">C3+C4+C5+C6+C7</f>
        <v>19</v>
      </c>
      <c r="D8" s="28">
        <f t="shared" si="4"/>
        <v>20</v>
      </c>
      <c r="E8" s="28">
        <f t="shared" si="4"/>
        <v>3</v>
      </c>
      <c r="F8" s="28">
        <f>ROUND(C8/(C8+D8+E8)*100,0)</f>
        <v>45</v>
      </c>
      <c r="G8" s="28">
        <f>ROUND(D8/(C8+D8+E8)*100,0)</f>
        <v>48</v>
      </c>
      <c r="H8" s="28">
        <f>100-(F8+G8)</f>
        <v>7</v>
      </c>
    </row>
    <row r="12">
      <c r="D12" s="19" t="s">
        <v>21</v>
      </c>
      <c r="E12" s="20"/>
      <c r="F12" s="21"/>
    </row>
    <row r="13">
      <c r="D13" s="24" t="s">
        <v>30</v>
      </c>
      <c r="E13" s="20"/>
      <c r="F13" s="21"/>
    </row>
    <row r="14">
      <c r="A14" s="35"/>
      <c r="B14" s="35"/>
      <c r="C14" s="35"/>
      <c r="D14" s="27" t="s">
        <v>32</v>
      </c>
      <c r="E14" s="20"/>
      <c r="F14" s="21"/>
      <c r="G14" s="35"/>
      <c r="H14" s="35"/>
    </row>
    <row r="15">
      <c r="D15" s="24" t="s">
        <v>33</v>
      </c>
      <c r="E15" s="20"/>
      <c r="F15" s="21"/>
    </row>
  </sheetData>
  <mergeCells count="4">
    <mergeCell ref="D13:F13"/>
    <mergeCell ref="D14:F14"/>
    <mergeCell ref="D15:F15"/>
    <mergeCell ref="D12:F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0"/>
  </cols>
  <sheetData>
    <row r="2">
      <c r="A2" s="4" t="s">
        <v>1</v>
      </c>
      <c r="B2" s="4" t="s">
        <v>3</v>
      </c>
      <c r="C2" s="4" t="s">
        <v>4</v>
      </c>
      <c r="D2" s="4" t="s">
        <v>5</v>
      </c>
      <c r="E2" s="7" t="s">
        <v>6</v>
      </c>
      <c r="F2" s="7" t="s">
        <v>9</v>
      </c>
      <c r="G2" s="7" t="s">
        <v>10</v>
      </c>
    </row>
    <row r="3">
      <c r="A3" s="7" t="s">
        <v>11</v>
      </c>
      <c r="B3" s="9">
        <v>19.0</v>
      </c>
      <c r="C3" s="9">
        <v>20.0</v>
      </c>
      <c r="D3" s="9">
        <v>3.0</v>
      </c>
      <c r="E3" s="3"/>
      <c r="F3" s="3"/>
      <c r="G3" s="3"/>
    </row>
    <row r="4">
      <c r="A4" s="7" t="s">
        <v>14</v>
      </c>
      <c r="B4" s="9">
        <v>20.0</v>
      </c>
      <c r="C4" s="9">
        <v>22.0</v>
      </c>
      <c r="D4" s="9">
        <v>2.0</v>
      </c>
      <c r="E4" s="3"/>
      <c r="F4" s="3"/>
      <c r="G4" s="3"/>
    </row>
    <row r="5">
      <c r="A5" s="7" t="s">
        <v>15</v>
      </c>
      <c r="B5" s="9">
        <v>21.0</v>
      </c>
      <c r="C5" s="9">
        <v>20.0</v>
      </c>
      <c r="D5" s="9">
        <v>1.0</v>
      </c>
      <c r="E5" s="3"/>
      <c r="F5" s="3"/>
      <c r="G5" s="3"/>
    </row>
    <row r="6">
      <c r="A6" s="7" t="s">
        <v>16</v>
      </c>
      <c r="B6" s="9">
        <v>21.0</v>
      </c>
      <c r="C6" s="9">
        <v>0.0</v>
      </c>
      <c r="D6" s="9">
        <v>0.0</v>
      </c>
      <c r="E6" s="3"/>
      <c r="F6" s="3"/>
      <c r="G6" s="3"/>
    </row>
    <row r="7">
      <c r="A7" s="3"/>
      <c r="B7" s="11"/>
      <c r="C7" s="11"/>
      <c r="D7" s="11"/>
      <c r="E7" s="3"/>
      <c r="F7" s="3"/>
      <c r="G7" s="3"/>
    </row>
    <row r="8">
      <c r="A8" s="4" t="s">
        <v>17</v>
      </c>
      <c r="B8" s="13">
        <f t="shared" ref="B8:D8" si="1">B3+B4+B5+B6</f>
        <v>81</v>
      </c>
      <c r="C8" s="15">
        <f t="shared" si="1"/>
        <v>62</v>
      </c>
      <c r="D8" s="15">
        <f t="shared" si="1"/>
        <v>6</v>
      </c>
      <c r="E8" s="18">
        <f>ROUND(B8/(B8+C8+D8)*100,0)</f>
        <v>54</v>
      </c>
      <c r="F8" s="18">
        <f>ROUND(C8/(B8+C8+D8)*100,0)</f>
        <v>42</v>
      </c>
      <c r="G8" s="18">
        <f>100-(E8+F8)</f>
        <v>4</v>
      </c>
    </row>
    <row r="11">
      <c r="D11" s="19" t="s">
        <v>21</v>
      </c>
      <c r="E11" s="20"/>
      <c r="F11" s="21"/>
    </row>
    <row r="12">
      <c r="D12" s="24" t="s">
        <v>23</v>
      </c>
      <c r="E12" s="20"/>
      <c r="F12" s="21"/>
    </row>
    <row r="13">
      <c r="D13" s="27" t="s">
        <v>24</v>
      </c>
      <c r="E13" s="20"/>
      <c r="F13" s="21"/>
    </row>
    <row r="14">
      <c r="D14" s="24" t="s">
        <v>26</v>
      </c>
      <c r="E14" s="20"/>
      <c r="F14" s="21"/>
    </row>
  </sheetData>
  <mergeCells count="4">
    <mergeCell ref="D12:F12"/>
    <mergeCell ref="D13:F13"/>
    <mergeCell ref="D14:F14"/>
    <mergeCell ref="D11:F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71"/>
    <col customWidth="1" min="5" max="5" width="20.14"/>
    <col customWidth="1" min="9" max="9" width="25.0"/>
  </cols>
  <sheetData>
    <row r="1">
      <c r="A1" s="4" t="s">
        <v>36</v>
      </c>
      <c r="B1" s="3"/>
      <c r="C1" s="3"/>
      <c r="D1" s="3"/>
      <c r="E1" s="3"/>
      <c r="F1" s="3"/>
      <c r="G1" s="3"/>
    </row>
    <row r="2">
      <c r="A2" s="4" t="s">
        <v>37</v>
      </c>
      <c r="B2" s="4" t="s">
        <v>3</v>
      </c>
      <c r="C2" s="4" t="s">
        <v>4</v>
      </c>
      <c r="D2" s="4" t="s">
        <v>5</v>
      </c>
      <c r="E2" s="7" t="s">
        <v>6</v>
      </c>
      <c r="F2" s="7" t="s">
        <v>9</v>
      </c>
      <c r="G2" s="7" t="s">
        <v>10</v>
      </c>
    </row>
    <row r="3">
      <c r="A3" s="7" t="s">
        <v>11</v>
      </c>
      <c r="B3" s="9">
        <v>19.0</v>
      </c>
      <c r="C3" s="9">
        <v>20.0</v>
      </c>
      <c r="D3" s="9">
        <v>3.0</v>
      </c>
      <c r="E3" s="3"/>
      <c r="F3" s="3"/>
      <c r="G3" s="3"/>
    </row>
    <row r="4">
      <c r="A4" s="7" t="s">
        <v>14</v>
      </c>
      <c r="B4" s="9">
        <v>20.0</v>
      </c>
      <c r="C4" s="9">
        <v>22.0</v>
      </c>
      <c r="D4" s="9">
        <v>2.0</v>
      </c>
      <c r="E4" s="3"/>
      <c r="F4" s="3"/>
      <c r="G4" s="3"/>
    </row>
    <row r="5">
      <c r="A5" s="3"/>
      <c r="B5" s="13">
        <f t="shared" ref="B5:D5" si="1">B3+B4</f>
        <v>39</v>
      </c>
      <c r="C5" s="13">
        <f t="shared" si="1"/>
        <v>42</v>
      </c>
      <c r="D5" s="13">
        <f t="shared" si="1"/>
        <v>5</v>
      </c>
      <c r="E5" s="38">
        <f>ROUND(B5/(B5+C5+D5)*100,0)</f>
        <v>45</v>
      </c>
      <c r="F5" s="38">
        <f>ROUND(C5/(B5+C5+D5)*100,0)</f>
        <v>49</v>
      </c>
      <c r="G5" s="38">
        <f>100-(E5+F5)</f>
        <v>6</v>
      </c>
    </row>
    <row r="6">
      <c r="E6" s="39"/>
    </row>
    <row r="8">
      <c r="A8" s="4" t="s">
        <v>38</v>
      </c>
      <c r="B8" s="4" t="s">
        <v>3</v>
      </c>
      <c r="C8" s="4" t="s">
        <v>4</v>
      </c>
      <c r="D8" s="4" t="s">
        <v>5</v>
      </c>
      <c r="E8" s="7" t="s">
        <v>6</v>
      </c>
      <c r="F8" s="7" t="s">
        <v>9</v>
      </c>
      <c r="G8" s="7" t="s">
        <v>10</v>
      </c>
    </row>
    <row r="9">
      <c r="A9" s="7" t="s">
        <v>15</v>
      </c>
      <c r="B9" s="9">
        <v>21.0</v>
      </c>
      <c r="C9" s="9">
        <v>20.0</v>
      </c>
      <c r="D9" s="9">
        <v>1.0</v>
      </c>
      <c r="E9" s="3"/>
      <c r="F9" s="3"/>
      <c r="G9" s="3"/>
    </row>
    <row r="10">
      <c r="A10" s="7" t="s">
        <v>16</v>
      </c>
      <c r="B10" s="9">
        <v>21.0</v>
      </c>
      <c r="C10" s="9">
        <v>0.0</v>
      </c>
      <c r="D10" s="9">
        <v>0.0</v>
      </c>
      <c r="E10" s="3"/>
      <c r="F10" s="3"/>
      <c r="G10" s="3"/>
    </row>
    <row r="11">
      <c r="A11" s="3"/>
      <c r="B11" s="40">
        <f t="shared" ref="B11:D11" si="2">B9+B10</f>
        <v>42</v>
      </c>
      <c r="C11" s="40">
        <f t="shared" si="2"/>
        <v>20</v>
      </c>
      <c r="D11" s="40">
        <f t="shared" si="2"/>
        <v>1</v>
      </c>
      <c r="E11" s="38">
        <f>ROUND(B11/(B11+C11+D11)*100,0)</f>
        <v>67</v>
      </c>
      <c r="F11" s="38">
        <f>ROUND(C11/(B11+C11+D11)*100,0)</f>
        <v>32</v>
      </c>
      <c r="G11" s="38">
        <f>100-(E11+F11)</f>
        <v>1</v>
      </c>
    </row>
    <row r="14">
      <c r="C14" s="19" t="s">
        <v>39</v>
      </c>
      <c r="D14" s="20"/>
      <c r="E14" s="21"/>
      <c r="G14" s="19" t="s">
        <v>40</v>
      </c>
      <c r="H14" s="20"/>
      <c r="I14" s="21"/>
    </row>
    <row r="15">
      <c r="C15" s="24" t="s">
        <v>41</v>
      </c>
      <c r="D15" s="20"/>
      <c r="E15" s="21"/>
      <c r="G15" s="24" t="s">
        <v>42</v>
      </c>
      <c r="H15" s="20"/>
      <c r="I15" s="21"/>
    </row>
    <row r="16">
      <c r="C16" s="27" t="s">
        <v>43</v>
      </c>
      <c r="D16" s="20"/>
      <c r="E16" s="21"/>
      <c r="G16" s="27" t="s">
        <v>44</v>
      </c>
      <c r="H16" s="20"/>
      <c r="I16" s="21"/>
    </row>
    <row r="17">
      <c r="C17" s="24" t="s">
        <v>45</v>
      </c>
      <c r="D17" s="20"/>
      <c r="E17" s="21"/>
      <c r="G17" s="24" t="s">
        <v>46</v>
      </c>
      <c r="H17" s="20"/>
      <c r="I17" s="21"/>
    </row>
  </sheetData>
  <mergeCells count="8">
    <mergeCell ref="C15:E15"/>
    <mergeCell ref="C16:E16"/>
    <mergeCell ref="C17:E17"/>
    <mergeCell ref="C14:E14"/>
    <mergeCell ref="G14:I14"/>
    <mergeCell ref="G15:I15"/>
    <mergeCell ref="G16:I16"/>
    <mergeCell ref="G17:I1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2019-07-26T10:03:07Z</dcterms:created>
</cp:coreProperties>
</file>