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Table dynamique_Feuil1_1" sheetId="2" state="visible" r:id="rId3"/>
  </sheet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<sst xmlns="http://schemas.openxmlformats.org/spreadsheetml/2006/main" count="117" uniqueCount="51">
  <si>
    <t xml:space="preserve">Catégorie</t>
  </si>
  <si>
    <t xml:space="preserve">Taches</t>
  </si>
  <si>
    <t xml:space="preserve">Pages /Types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</si>
  <si>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</si>
  <si>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</si>
  <si>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</si>
  <si>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</si>
  <si>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</si>
  <si>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hébergement</t>
  </si>
  <si>
    <t xml:space="preserve">Test de l’hébergement</t>
  </si>
  <si>
    <t xml:space="preserve">tsanta</t>
  </si>
  <si>
    <t xml:space="preserve">Conception </t>
  </si>
  <si>
    <t xml:space="preserve">Base de données</t>
  </si>
  <si>
    <t xml:space="preserve">Conception</t>
  </si>
  <si>
    <t xml:space="preserve">mirenty</t>
  </si>
  <si>
    <t xml:space="preserve">navalona</t>
  </si>
  <si>
    <t xml:space="preserve">back-office</t>
  </si>
  <si>
    <t xml:space="preserve">login</t>
  </si>
  <si>
    <t xml:space="preserve">CRUD régime</t>
  </si>
  <si>
    <t xml:space="preserve">dashBoard</t>
  </si>
  <si>
    <t xml:space="preserve">CRUD sport</t>
  </si>
  <si>
    <t xml:space="preserve">CRUD service</t>
  </si>
  <si>
    <t xml:space="preserve">Gestion de payement</t>
  </si>
  <si>
    <t xml:space="preserve">payement</t>
  </si>
  <si>
    <t xml:space="preserve">insertion de nouveau regime</t>
  </si>
  <si>
    <t xml:space="preserve">visionnage régime par personne </t>
  </si>
  <si>
    <t xml:space="preserve">Régime Personne </t>
  </si>
  <si>
    <t xml:space="preserve">Front-office</t>
  </si>
  <si>
    <t xml:space="preserve">ajout de détaille de profil utilisateur</t>
  </si>
  <si>
    <t xml:space="preserve">inscription</t>
  </si>
  <si>
    <t xml:space="preserve">choisir objectif</t>
  </si>
  <si>
    <t xml:space="preserve">affichage information utilisateur</t>
  </si>
  <si>
    <t xml:space="preserve">profil utilisateur</t>
  </si>
  <si>
    <t xml:space="preserve">porte monnaie </t>
  </si>
  <si>
    <t xml:space="preserve">suggestion de plat</t>
  </si>
  <si>
    <t xml:space="preserve">Suggestion</t>
  </si>
  <si>
    <t xml:space="preserve">rentre du code </t>
  </si>
  <si>
    <t xml:space="preserve">Recharge De Compte</t>
  </si>
  <si>
    <t xml:space="preserve">export PDF</t>
  </si>
  <si>
    <t xml:space="preserve">Test BDD</t>
  </si>
  <si>
    <t xml:space="preserve">donnée de test pour les tables</t>
  </si>
  <si>
    <t xml:space="preserve">BDD</t>
  </si>
  <si>
    <t xml:space="preserve">*Valeur en Minutes</t>
  </si>
  <si>
    <t xml:space="preserve">Estimation: </t>
  </si>
  <si>
    <t xml:space="preserve">ny fotoana nieritreretana hahavitana azy</t>
  </si>
  <si>
    <t xml:space="preserve">ny fotoana efa lany</t>
  </si>
  <si>
    <t xml:space="preserve">ny fotoana sisa (rehefa 0 io dia efa vita zany)</t>
  </si>
  <si>
    <t xml:space="preserve">par défaut : Reste à faire = Estimation - Temps Passé</t>
  </si>
  <si>
    <t xml:space="preserve">- tout -</t>
  </si>
  <si>
    <t xml:space="preserve">(vide)</t>
  </si>
  <si>
    <t xml:space="preserve">Total Résultat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</si>
</sst>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 %"/>
    <numFmt numFmtId="166" formatCode="0.00\ 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8" createdVersion="3">
  <cacheSource type="worksheet">
    <worksheetSource ref="A1:H19" sheet="Feuil1"/>
  </cacheSource>
  <cacheFields count="8">
    <cacheField name="Catégorie" numFmtId="0">
      <sharedItems count="4">
        <s v="back-office"/>
        <s v="Conception "/>
        <s v="Front-office"/>
        <s v="hébergement"/>
      </sharedItems>
    </cacheField>
    <cacheField name="Taches" numFmtId="0">
      <sharedItems count="16">
        <s v="affichage information utilisateur"/>
        <s v="ajout de détaille de profil utilisateur"/>
        <s v="Base de données"/>
        <s v="choisir objectif"/>
        <s v="CRUD régime"/>
        <s v="CRUD service"/>
        <s v="CRUD sport"/>
        <s v="export PDF"/>
        <s v="Gestion de payement"/>
        <s v="insertion de nouveau regime"/>
        <s v="login"/>
        <s v="porte monnaie "/>
        <s v="rentre du code "/>
        <s v="suggestion de plat"/>
        <s v="Test de l’hébergement"/>
        <s v="visionnage régime par personne "/>
      </sharedItems>
    </cacheField>
    <cacheField name="Pages /Types" numFmtId="0">
      <sharedItems containsBlank="1" count="11">
        <s v="Conception"/>
        <s v="dashBoard"/>
        <s v="hébergement"/>
        <s v="inscription"/>
        <s v="login"/>
        <s v="payement"/>
        <s v="profil utilisateur"/>
        <s v="Recharge De Compte"/>
        <s v="Régime Personne "/>
        <s v="Suggestion"/>
        <m/>
      </sharedItems>
    </cacheField>
    <cacheField name="Qui" numFmtId="0">
      <sharedItems containsBlank="1" count="4">
        <s v="mirenty"/>
        <s v="navalona"/>
        <s v="tsanta"/>
        <m/>
      </sharedItems>
    </cacheField>
    <cacheField name="Estimation" numFmtId="0">
      <sharedItems containsString="0" containsBlank="1" containsNumber="1" containsInteger="1" minValue="60" maxValue="75" count="17"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m/>
      </sharedItems>
    </cacheField>
    <cacheField name="Temps passé" numFmtId="0">
      <sharedItems containsString="0" containsBlank="1" containsNumber="1" containsInteger="1" minValue="38" maxValue="78" count="17"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78"/>
        <m/>
      </sharedItems>
    </cacheField>
    <cacheField name="Reste à faire" numFmtId="0">
      <sharedItems containsString="0" containsBlank="1" containsNumber="1" containsInteger="1" minValue="0" maxValue="23" count="3">
        <n v="0"/>
        <n v="23"/>
        <m/>
      </sharedItems>
    </cacheField>
    <cacheField name="Avancement" numFmtId="0">
      <sharedItems containsString="0" containsBlank="1" containsNumber="1" minValue="0.622950819672131" maxValue="1" count="17">
        <n v="0.622950819672131"/>
        <n v="0.629032258064516"/>
        <n v="0.634920634920635"/>
        <n v="0.640625"/>
        <n v="0.646153846153846"/>
        <n v="0.651515151515152"/>
        <n v="0.656716417910448"/>
        <n v="0.661764705882353"/>
        <n v="0.666666666666667"/>
        <n v="0.671428571428571"/>
        <n v="0.676056338028169"/>
        <n v="0.680555555555556"/>
        <n v="0.684931506849315"/>
        <n v="0.689189189189189"/>
        <n v="0.693333333333333"/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3"/>
    <x v="14"/>
    <x v="2"/>
    <x v="2"/>
    <x v="0"/>
    <x v="15"/>
    <x v="0"/>
    <x v="15"/>
  </r>
  <r>
    <x v="1"/>
    <x v="2"/>
    <x v="0"/>
    <x v="0"/>
    <x v="0"/>
    <x v="15"/>
    <x v="0"/>
    <x v="15"/>
  </r>
  <r>
    <x v="1"/>
    <x v="2"/>
    <x v="0"/>
    <x v="1"/>
    <x v="1"/>
    <x v="0"/>
    <x v="1"/>
    <x v="0"/>
  </r>
  <r>
    <x v="0"/>
    <x v="10"/>
    <x v="4"/>
    <x v="1"/>
    <x v="2"/>
    <x v="1"/>
    <x v="1"/>
    <x v="1"/>
  </r>
  <r>
    <x v="0"/>
    <x v="4"/>
    <x v="1"/>
    <x v="0"/>
    <x v="3"/>
    <x v="2"/>
    <x v="1"/>
    <x v="2"/>
  </r>
  <r>
    <x v="0"/>
    <x v="6"/>
    <x v="1"/>
    <x v="0"/>
    <x v="4"/>
    <x v="3"/>
    <x v="1"/>
    <x v="3"/>
  </r>
  <r>
    <x v="0"/>
    <x v="5"/>
    <x v="1"/>
    <x v="0"/>
    <x v="5"/>
    <x v="4"/>
    <x v="1"/>
    <x v="4"/>
  </r>
  <r>
    <x v="0"/>
    <x v="8"/>
    <x v="5"/>
    <x v="0"/>
    <x v="6"/>
    <x v="5"/>
    <x v="1"/>
    <x v="5"/>
  </r>
  <r>
    <x v="0"/>
    <x v="9"/>
    <x v="10"/>
    <x v="3"/>
    <x v="16"/>
    <x v="16"/>
    <x v="2"/>
    <x v="16"/>
  </r>
  <r>
    <x v="0"/>
    <x v="15"/>
    <x v="8"/>
    <x v="1"/>
    <x v="7"/>
    <x v="6"/>
    <x v="1"/>
    <x v="6"/>
  </r>
  <r>
    <x v="2"/>
    <x v="1"/>
    <x v="3"/>
    <x v="1"/>
    <x v="8"/>
    <x v="7"/>
    <x v="1"/>
    <x v="7"/>
  </r>
  <r>
    <x v="2"/>
    <x v="3"/>
    <x v="3"/>
    <x v="1"/>
    <x v="9"/>
    <x v="8"/>
    <x v="1"/>
    <x v="8"/>
  </r>
  <r>
    <x v="2"/>
    <x v="10"/>
    <x v="4"/>
    <x v="1"/>
    <x v="10"/>
    <x v="9"/>
    <x v="1"/>
    <x v="9"/>
  </r>
  <r>
    <x v="2"/>
    <x v="0"/>
    <x v="6"/>
    <x v="1"/>
    <x v="11"/>
    <x v="10"/>
    <x v="1"/>
    <x v="10"/>
  </r>
  <r>
    <x v="2"/>
    <x v="11"/>
    <x v="6"/>
    <x v="0"/>
    <x v="12"/>
    <x v="11"/>
    <x v="1"/>
    <x v="11"/>
  </r>
  <r>
    <x v="2"/>
    <x v="13"/>
    <x v="9"/>
    <x v="2"/>
    <x v="13"/>
    <x v="12"/>
    <x v="1"/>
    <x v="12"/>
  </r>
  <r>
    <x v="2"/>
    <x v="12"/>
    <x v="7"/>
    <x v="0"/>
    <x v="14"/>
    <x v="13"/>
    <x v="1"/>
    <x v="13"/>
  </r>
  <r>
    <x v="2"/>
    <x v="7"/>
    <x v="9"/>
    <x v="2"/>
    <x v="15"/>
    <x v="14"/>
    <x v="1"/>
    <x v="1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R9" firstHeaderRow="1" firstDataRow="2" firstDataCol="1" rowPageCount="1" colPageCount="1"/>
  <pivotFields count="8">
    <pivotField axis="axisPage" compact="0" showAll="0" defaultSubtotal="0" outline="0">
      <items count="4">
        <item x="0"/>
        <item x="1"/>
        <item x="2"/>
        <item x="3"/>
      </items>
    </pivotField>
    <pivotField axis="axisCol" compact="0" showAll="0" defaultSubtotal="0" outline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compact="0" showAll="0"/>
    <pivotField axis="axisRow" compact="0" showAll="0" defaultSubtotal="0" outline="0">
      <items count="4">
        <item x="0"/>
        <item x="1"/>
        <item x="2"/>
        <item x="3"/>
      </items>
    </pivotField>
    <pivotField compact="0" showAll="0"/>
    <pivotField compact="0" showAll="0"/>
    <pivotField compact="0" showAll="0"/>
    <pivotField compact="0" showAll="0"/>
  </pivotFields>
  <rowFields count="1">
    <field x="3"/>
  </rowFields>
  <colFields count="1">
    <field x="1"/>
  </colFields>
  <pageFields count="1">
    <pageField fld="0" hier="-1"/>
  </page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3.13"/>
    <col collapsed="false" customWidth="true" hidden="false" outlineLevel="0" max="3" min="3" style="0" width="19.09"/>
    <col collapsed="false" customWidth="true" hidden="false" outlineLevel="0" max="4" min="4" style="0" width="10.17"/>
    <col collapsed="false" customWidth="true" hidden="false" outlineLevel="0" max="5" min="5" style="0" width="13.83"/>
    <col collapsed="false" customWidth="true" hidden="false" outlineLevel="0" max="6" min="6" style="0" width="14"/>
    <col collapsed="false" customWidth="true" hidden="false" outlineLevel="0" max="7" min="7" style="0" width="13.16"/>
    <col collapsed="false" customWidth="true" hidden="false" outlineLevel="0" max="8" min="8" style="0" width="16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8</v>
      </c>
      <c r="D2" s="2" t="s">
        <v>10</v>
      </c>
      <c r="E2" s="2" t="n">
        <v>60</v>
      </c>
      <c r="F2" s="2" t="n">
        <v>78</v>
      </c>
      <c r="G2" s="2" t="n">
        <v>0</v>
      </c>
      <c r="H2" s="3" t="n">
        <f aca="false">(F2/(F2+G2))</f>
        <v>1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n">
        <v>60</v>
      </c>
      <c r="F3" s="2" t="n">
        <v>78</v>
      </c>
      <c r="G3" s="2" t="n">
        <v>0</v>
      </c>
      <c r="H3" s="3" t="n">
        <f aca="false">(F3/(F3+G3))</f>
        <v>1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15</v>
      </c>
      <c r="E4" s="2" t="n">
        <v>61</v>
      </c>
      <c r="F4" s="2" t="n">
        <v>38</v>
      </c>
      <c r="G4" s="2" t="n">
        <f aca="false">E4-F4</f>
        <v>23</v>
      </c>
      <c r="H4" s="3" t="n">
        <f aca="false">(F4/(F4+G4))</f>
        <v>0.622950819672131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17</v>
      </c>
      <c r="D5" s="2" t="s">
        <v>15</v>
      </c>
      <c r="E5" s="2" t="n">
        <v>62</v>
      </c>
      <c r="F5" s="2" t="n">
        <v>39</v>
      </c>
      <c r="G5" s="2" t="n">
        <f aca="false">E5-F5</f>
        <v>23</v>
      </c>
      <c r="H5" s="3" t="n">
        <f aca="false">(F5/(F5+G5))</f>
        <v>0.629032258064516</v>
      </c>
    </row>
    <row r="6" customFormat="false" ht="15" hidden="false" customHeight="false" outlineLevel="0" collapsed="false">
      <c r="A6" s="2" t="s">
        <v>16</v>
      </c>
      <c r="B6" s="2" t="s">
        <v>18</v>
      </c>
      <c r="C6" s="0" t="s">
        <v>19</v>
      </c>
      <c r="D6" s="2" t="s">
        <v>14</v>
      </c>
      <c r="E6" s="2" t="n">
        <v>63</v>
      </c>
      <c r="F6" s="2" t="n">
        <v>40</v>
      </c>
      <c r="G6" s="2" t="n">
        <f aca="false">E6-F6</f>
        <v>23</v>
      </c>
      <c r="H6" s="3" t="n">
        <f aca="false">(F6/(F6+G6))</f>
        <v>0.634920634920635</v>
      </c>
    </row>
    <row r="7" customFormat="false" ht="15" hidden="false" customHeight="false" outlineLevel="0" collapsed="false">
      <c r="A7" s="2" t="s">
        <v>16</v>
      </c>
      <c r="B7" s="2" t="s">
        <v>20</v>
      </c>
      <c r="C7" s="0" t="s">
        <v>19</v>
      </c>
      <c r="D7" s="2" t="s">
        <v>14</v>
      </c>
      <c r="E7" s="2" t="n">
        <v>64</v>
      </c>
      <c r="F7" s="2" t="n">
        <v>41</v>
      </c>
      <c r="G7" s="2" t="n">
        <f aca="false">E7-F7</f>
        <v>23</v>
      </c>
      <c r="H7" s="3" t="n">
        <f aca="false">(F7/(F7+G7))</f>
        <v>0.640625</v>
      </c>
    </row>
    <row r="8" customFormat="false" ht="15" hidden="false" customHeight="false" outlineLevel="0" collapsed="false">
      <c r="A8" s="2" t="s">
        <v>16</v>
      </c>
      <c r="B8" s="2" t="s">
        <v>21</v>
      </c>
      <c r="C8" s="0" t="s">
        <v>19</v>
      </c>
      <c r="D8" s="2" t="s">
        <v>14</v>
      </c>
      <c r="E8" s="2" t="n">
        <v>65</v>
      </c>
      <c r="F8" s="2" t="n">
        <v>42</v>
      </c>
      <c r="G8" s="2" t="n">
        <f aca="false">E8-F8</f>
        <v>23</v>
      </c>
      <c r="H8" s="3" t="n">
        <f aca="false">(F8/(F8+G8))</f>
        <v>0.646153846153846</v>
      </c>
    </row>
    <row r="9" customFormat="false" ht="15" hidden="false" customHeight="false" outlineLevel="0" collapsed="false">
      <c r="A9" s="2" t="s">
        <v>16</v>
      </c>
      <c r="B9" s="2" t="s">
        <v>22</v>
      </c>
      <c r="C9" s="2" t="s">
        <v>23</v>
      </c>
      <c r="D9" s="2" t="s">
        <v>14</v>
      </c>
      <c r="E9" s="2" t="n">
        <v>66</v>
      </c>
      <c r="F9" s="2" t="n">
        <v>43</v>
      </c>
      <c r="G9" s="2" t="n">
        <f aca="false">E9-F9</f>
        <v>23</v>
      </c>
      <c r="H9" s="3" t="n">
        <f aca="false">(F9/(F9+G9))</f>
        <v>0.651515151515152</v>
      </c>
    </row>
    <row r="10" customFormat="false" ht="15" hidden="false" customHeight="false" outlineLevel="0" collapsed="false">
      <c r="A10" s="2" t="s">
        <v>16</v>
      </c>
      <c r="B10" s="2" t="s">
        <v>24</v>
      </c>
      <c r="C10" s="2"/>
      <c r="D10" s="2"/>
      <c r="E10" s="2"/>
      <c r="F10" s="2"/>
      <c r="G10" s="2"/>
      <c r="H10" s="3"/>
    </row>
    <row r="11" customFormat="false" ht="15" hidden="false" customHeight="false" outlineLevel="0" collapsed="false">
      <c r="A11" s="2" t="s">
        <v>16</v>
      </c>
      <c r="B11" s="2" t="s">
        <v>25</v>
      </c>
      <c r="C11" s="2" t="s">
        <v>26</v>
      </c>
      <c r="D11" s="2" t="s">
        <v>15</v>
      </c>
      <c r="E11" s="2" t="n">
        <v>67</v>
      </c>
      <c r="F11" s="2" t="n">
        <v>44</v>
      </c>
      <c r="G11" s="2" t="n">
        <f aca="false">E11-F11</f>
        <v>23</v>
      </c>
      <c r="H11" s="3" t="n">
        <f aca="false">(F11/(F11+G11))</f>
        <v>0.656716417910448</v>
      </c>
    </row>
    <row r="12" customFormat="false" ht="15" hidden="false" customHeight="false" outlineLevel="0" collapsed="false">
      <c r="A12" s="2" t="s">
        <v>27</v>
      </c>
      <c r="B12" s="2" t="s">
        <v>28</v>
      </c>
      <c r="C12" s="2" t="s">
        <v>29</v>
      </c>
      <c r="D12" s="2" t="s">
        <v>15</v>
      </c>
      <c r="E12" s="2" t="n">
        <v>68</v>
      </c>
      <c r="F12" s="2" t="n">
        <v>45</v>
      </c>
      <c r="G12" s="2" t="n">
        <f aca="false">E12-F12</f>
        <v>23</v>
      </c>
      <c r="H12" s="3" t="n">
        <f aca="false">(F12/(F12+G12))</f>
        <v>0.661764705882353</v>
      </c>
    </row>
    <row r="13" customFormat="false" ht="15" hidden="false" customHeight="false" outlineLevel="0" collapsed="false">
      <c r="A13" s="2" t="s">
        <v>27</v>
      </c>
      <c r="B13" s="2" t="s">
        <v>30</v>
      </c>
      <c r="C13" s="2" t="s">
        <v>29</v>
      </c>
      <c r="D13" s="2" t="s">
        <v>15</v>
      </c>
      <c r="E13" s="2" t="n">
        <v>69</v>
      </c>
      <c r="F13" s="2" t="n">
        <v>46</v>
      </c>
      <c r="G13" s="2" t="n">
        <f aca="false">E13-F13</f>
        <v>23</v>
      </c>
      <c r="H13" s="3" t="n">
        <f aca="false">(F13/(F13+G13))</f>
        <v>0.666666666666667</v>
      </c>
    </row>
    <row r="14" customFormat="false" ht="15" hidden="false" customHeight="false" outlineLevel="0" collapsed="false">
      <c r="A14" s="2" t="s">
        <v>27</v>
      </c>
      <c r="B14" s="2" t="s">
        <v>17</v>
      </c>
      <c r="C14" s="2" t="s">
        <v>17</v>
      </c>
      <c r="D14" s="2" t="s">
        <v>15</v>
      </c>
      <c r="E14" s="2" t="n">
        <v>70</v>
      </c>
      <c r="F14" s="2" t="n">
        <v>47</v>
      </c>
      <c r="G14" s="2" t="n">
        <f aca="false">E14-F14</f>
        <v>23</v>
      </c>
      <c r="H14" s="3" t="n">
        <f aca="false">(F14/(F14+G14))</f>
        <v>0.671428571428571</v>
      </c>
    </row>
    <row r="15" customFormat="false" ht="15" hidden="false" customHeight="false" outlineLevel="0" collapsed="false">
      <c r="A15" s="2" t="s">
        <v>27</v>
      </c>
      <c r="B15" s="2" t="s">
        <v>31</v>
      </c>
      <c r="C15" s="2" t="s">
        <v>32</v>
      </c>
      <c r="D15" s="2" t="s">
        <v>15</v>
      </c>
      <c r="E15" s="2" t="n">
        <v>71</v>
      </c>
      <c r="F15" s="2" t="n">
        <v>48</v>
      </c>
      <c r="G15" s="2" t="n">
        <f aca="false">E15-F15</f>
        <v>23</v>
      </c>
      <c r="H15" s="3" t="n">
        <f aca="false">(F15/(F15+G15))</f>
        <v>0.676056338028169</v>
      </c>
    </row>
    <row r="16" customFormat="false" ht="15" hidden="false" customHeight="false" outlineLevel="0" collapsed="false">
      <c r="A16" s="2" t="s">
        <v>27</v>
      </c>
      <c r="B16" s="2" t="s">
        <v>33</v>
      </c>
      <c r="C16" s="2" t="s">
        <v>32</v>
      </c>
      <c r="D16" s="2" t="s">
        <v>14</v>
      </c>
      <c r="E16" s="2" t="n">
        <v>72</v>
      </c>
      <c r="F16" s="2" t="n">
        <v>49</v>
      </c>
      <c r="G16" s="2" t="n">
        <f aca="false">E16-F16</f>
        <v>23</v>
      </c>
      <c r="H16" s="3" t="n">
        <f aca="false">(F16/(F16+G16))</f>
        <v>0.680555555555556</v>
      </c>
    </row>
    <row r="17" customFormat="false" ht="15" hidden="false" customHeight="false" outlineLevel="0" collapsed="false">
      <c r="A17" s="2" t="s">
        <v>27</v>
      </c>
      <c r="B17" s="2" t="s">
        <v>34</v>
      </c>
      <c r="C17" s="2" t="s">
        <v>35</v>
      </c>
      <c r="D17" s="2" t="s">
        <v>10</v>
      </c>
      <c r="E17" s="2" t="n">
        <v>73</v>
      </c>
      <c r="F17" s="2" t="n">
        <v>50</v>
      </c>
      <c r="G17" s="2" t="n">
        <f aca="false">E17-F17</f>
        <v>23</v>
      </c>
      <c r="H17" s="3" t="n">
        <f aca="false">(F17/(F17+G17))</f>
        <v>0.684931506849315</v>
      </c>
    </row>
    <row r="18" customFormat="false" ht="15" hidden="false" customHeight="false" outlineLevel="0" collapsed="false">
      <c r="A18" s="2" t="s">
        <v>27</v>
      </c>
      <c r="B18" s="2" t="s">
        <v>36</v>
      </c>
      <c r="C18" s="2" t="s">
        <v>37</v>
      </c>
      <c r="D18" s="2" t="s">
        <v>14</v>
      </c>
      <c r="E18" s="2" t="n">
        <v>74</v>
      </c>
      <c r="F18" s="2" t="n">
        <v>51</v>
      </c>
      <c r="G18" s="2" t="n">
        <f aca="false">E18-F18</f>
        <v>23</v>
      </c>
      <c r="H18" s="3" t="n">
        <f aca="false">(F18/(F18+G18))</f>
        <v>0.689189189189189</v>
      </c>
    </row>
    <row r="19" customFormat="false" ht="15" hidden="false" customHeight="false" outlineLevel="0" collapsed="false">
      <c r="A19" s="2" t="s">
        <v>27</v>
      </c>
      <c r="B19" s="2" t="s">
        <v>38</v>
      </c>
      <c r="C19" s="2" t="s">
        <v>35</v>
      </c>
      <c r="D19" s="2" t="s">
        <v>10</v>
      </c>
      <c r="E19" s="2" t="n">
        <v>75</v>
      </c>
      <c r="F19" s="2" t="n">
        <v>52</v>
      </c>
      <c r="G19" s="2" t="n">
        <f aca="false">E19-F19</f>
        <v>23</v>
      </c>
      <c r="H19" s="3" t="n">
        <f aca="false">(F19/(F19+G19))</f>
        <v>0.693333333333333</v>
      </c>
    </row>
    <row r="20" customFormat="false" ht="15" hidden="false" customHeight="false" outlineLevel="0" collapsed="false">
      <c r="A20" s="2" t="s">
        <v>39</v>
      </c>
      <c r="B20" s="2" t="s">
        <v>40</v>
      </c>
      <c r="C20" s="2" t="s">
        <v>41</v>
      </c>
      <c r="D20" s="2" t="s">
        <v>10</v>
      </c>
      <c r="E20" s="2" t="n">
        <v>76</v>
      </c>
      <c r="F20" s="2" t="n">
        <v>53</v>
      </c>
      <c r="G20" s="2" t="n">
        <f aca="false">E20-F20</f>
        <v>23</v>
      </c>
      <c r="H20" s="3" t="n">
        <f aca="false">(F20/(F20+G20))</f>
        <v>0.697368421052632</v>
      </c>
    </row>
    <row r="22" customFormat="false" ht="15.75" hidden="false" customHeight="false" outlineLevel="0" collapsed="false">
      <c r="A22" s="0" t="s">
        <v>42</v>
      </c>
    </row>
    <row r="23" customFormat="false" ht="15.75" hidden="false" customHeight="false" outlineLevel="0" collapsed="false">
      <c r="A23" s="4" t="s">
        <v>43</v>
      </c>
      <c r="B23" s="0" t="s">
        <v>44</v>
      </c>
    </row>
    <row r="24" customFormat="false" ht="15.75" hidden="false" customHeight="false" outlineLevel="0" collapsed="false">
      <c r="A24" s="4" t="s">
        <v>5</v>
      </c>
      <c r="B24" s="0" t="s">
        <v>45</v>
      </c>
    </row>
    <row r="25" customFormat="false" ht="15.75" hidden="false" customHeight="false" outlineLevel="0" collapsed="false">
      <c r="A25" s="4" t="s">
        <v>6</v>
      </c>
      <c r="B25" s="0" t="s">
        <v>46</v>
      </c>
    </row>
    <row r="26" customFormat="false" ht="15.75" hidden="false" customHeight="false" outlineLevel="0" collapsed="false">
      <c r="B26" s="0" t="s">
        <v>47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2" t="s">
        <v>48</v>
      </c>
    </row>
    <row r="3" customFormat="false" ht="12.8" hidden="false" customHeight="false" outlineLevel="0" collapsed="false">
      <c r="A3" s="6" t="s">
        <v>49</v>
      </c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customFormat="false" ht="12.8" hidden="false" customHeight="false" outlineLevel="0" collapsed="false">
      <c r="A4" s="10" t="s">
        <v>3</v>
      </c>
      <c r="B4" s="11" t="s">
        <v>31</v>
      </c>
      <c r="C4" s="12" t="s">
        <v>28</v>
      </c>
      <c r="D4" s="12" t="s">
        <v>12</v>
      </c>
      <c r="E4" s="12" t="s">
        <v>30</v>
      </c>
      <c r="F4" s="12" t="s">
        <v>18</v>
      </c>
      <c r="G4" s="12" t="s">
        <v>21</v>
      </c>
      <c r="H4" s="12" t="s">
        <v>20</v>
      </c>
      <c r="I4" s="12" t="s">
        <v>38</v>
      </c>
      <c r="J4" s="12" t="s">
        <v>22</v>
      </c>
      <c r="K4" s="12" t="s">
        <v>24</v>
      </c>
      <c r="L4" s="12" t="s">
        <v>17</v>
      </c>
      <c r="M4" s="12" t="s">
        <v>33</v>
      </c>
      <c r="N4" s="12" t="s">
        <v>36</v>
      </c>
      <c r="O4" s="12" t="s">
        <v>34</v>
      </c>
      <c r="P4" s="12" t="s">
        <v>9</v>
      </c>
      <c r="Q4" s="12" t="s">
        <v>25</v>
      </c>
      <c r="R4" s="13" t="s">
        <v>50</v>
      </c>
    </row>
    <row r="5" customFormat="false" ht="12.8" hidden="false" customHeight="false" outlineLevel="0" collapsed="false">
      <c r="A5" s="14" t="s">
        <v>14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18"/>
    </row>
    <row r="6" customFormat="false" ht="12.8" hidden="false" customHeight="false" outlineLevel="0" collapsed="false">
      <c r="A6" s="19" t="s">
        <v>15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  <c r="R6" s="23"/>
    </row>
    <row r="7" customFormat="false" ht="12.8" hidden="false" customHeight="false" outlineLevel="0" collapsed="false">
      <c r="A7" s="19" t="s">
        <v>10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  <c r="R7" s="23"/>
    </row>
    <row r="8" customFormat="false" ht="12.8" hidden="false" customHeight="false" outlineLevel="0" collapsed="false">
      <c r="A8" s="19" t="s">
        <v>49</v>
      </c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  <c r="R8" s="27"/>
    </row>
    <row r="9" customFormat="false" ht="12.8" hidden="false" customHeight="false" outlineLevel="0" collapsed="false">
      <c r="A9" s="28" t="s">
        <v>50</v>
      </c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2023-07-11T08:58:54Z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