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<sst xmlns="http://schemas.openxmlformats.org/spreadsheetml/2006/main" count="273" uniqueCount="108">
  <si>
    <t xml:space="preserve">Catégorie</t>
  </si>
  <si>
    <t xml:space="preserve">Tâches</t>
  </si>
  <si>
    <t xml:space="preserve">Type</t>
  </si>
  <si>
    <t xml:space="preserve">Estimation</t>
  </si>
  <si>
    <t xml:space="preserve">Temps passé</t>
  </si>
  <si>
    <t xml:space="preserve">Reste à faire</t>
  </si>
  <si>
    <t xml:space="preserve">Jour</t>
  </si>
  <si>
    <t xml:space="preserve">Avancement</t>
  </si>
  <si>
    <t xml:space="preserve">Estimation total</t>
  </si>
  <si>
    <t xml:space="preserve">Temps passé total</t>
  </si>
  <si>
    <t xml:space="preserve">Reste total</t>
  </si>
  <si>
    <t xml:space="preserve">Template</t>
  </si>
  <si>
    <t xml:space="preserve">Readapter template</t>
  </si>
  <si>
    <t xml:space="preserve">Affichage</t>
  </si>
  <si>
    <t xml:space="preserve">Conception J0</t>
  </si>
  <si>
    <t xml:space="preserve">Preconception base </t>
  </si>
  <si>
    <t xml:space="preserve">Base</t>
  </si>
  <si>
    <t xml:space="preserve">Login</t>
  </si>
  <si>
    <t xml:space="preserve">Affichage Login btp et client</t>
  </si>
  <si>
    <t xml:space="preserve">Class model BTP et Client</t>
  </si>
  <si>
    <t xml:space="preserve">Métier</t>
  </si>
  <si>
    <t xml:space="preserve">Min</t>
  </si>
  <si>
    <t xml:space="preserve">Fonction de login + Repository</t>
  </si>
  <si>
    <t xml:space="preserve">Heure</t>
  </si>
  <si>
    <t xml:space="preserve">LoginService+LoginController</t>
  </si>
  <si>
    <t xml:space="preserve">Tables BTP et client</t>
  </si>
  <si>
    <t xml:space="preserve">Devis</t>
  </si>
  <si>
    <t xml:space="preserve">Affichage statique devis</t>
  </si>
  <si>
    <t xml:space="preserve">Reinitialiser</t>
  </si>
  <si>
    <t xml:space="preserve">Bouton reinitialiser</t>
  </si>
  <si>
    <t xml:space="preserve">Controller pour supprimer</t>
  </si>
  <si>
    <t xml:space="preserve">Autre</t>
  </si>
  <si>
    <t xml:space="preserve">Diner</t>
  </si>
  <si>
    <t xml:space="preserve">Conception J1</t>
  </si>
  <si>
    <t xml:space="preserve">Conception affichage</t>
  </si>
  <si>
    <t xml:space="preserve">Conception métier</t>
  </si>
  <si>
    <t xml:space="preserve">Conception base</t>
  </si>
  <si>
    <t xml:space="preserve">To-do list J1</t>
  </si>
  <si>
    <t xml:space="preserve">To-do list Jour 1</t>
  </si>
  <si>
    <t xml:space="preserve">To-do</t>
  </si>
  <si>
    <t xml:space="preserve">Repas </t>
  </si>
  <si>
    <t xml:space="preserve">Changer le champ mail en numero telephone</t>
  </si>
  <si>
    <t xml:space="preserve">Métiers</t>
  </si>
  <si>
    <t xml:space="preserve">Changer le champ mail en numero telephone et retirer mot de passe</t>
  </si>
  <si>
    <t xml:space="preserve">Liste des devis au nom du client</t>
  </si>
  <si>
    <t xml:space="preserve">Modifier la fonction d’export pdf</t>
  </si>
  <si>
    <t xml:space="preserve">Formulaire de création de devis</t>
  </si>
  <si>
    <t xml:space="preserve">Création de la table type_maison</t>
  </si>
  <si>
    <t xml:space="preserve">Class model et repository TypeMaison, TypeMaisonRepository</t>
  </si>
  <si>
    <t xml:space="preserve">Class service DevisService + Fonction getAllTypeMaison</t>
  </si>
  <si>
    <t xml:space="preserve">Création de la table type_finition</t>
  </si>
  <si>
    <t xml:space="preserve">Class model et repository TypeFinition, TypeFinitionRepository</t>
  </si>
  <si>
    <t xml:space="preserve">Fonction getAllTypeFinition dans DevisService</t>
  </si>
  <si>
    <t xml:space="preserve">Liste de devis + Export pdf</t>
  </si>
  <si>
    <t xml:space="preserve">Paiement</t>
  </si>
  <si>
    <t xml:space="preserve">Formulaire de paiement popup</t>
  </si>
  <si>
    <t xml:space="preserve">Class Controller DeviseController et fonction formDevise()</t>
  </si>
  <si>
    <t xml:space="preserve">fonction getListeDevise() dans DevisController</t>
  </si>
  <si>
    <t xml:space="preserve">Création de la table devis</t>
  </si>
  <si>
    <t xml:space="preserve">Création de la table travail</t>
  </si>
  <si>
    <t xml:space="preserve">Création de la class model et du repository Travail et TravailRepository</t>
  </si>
  <si>
    <t xml:space="preserve">Création de la class model et du repository Devis DevisRepository</t>
  </si>
  <si>
    <t xml:space="preserve">Fonction createDevise() dans DevisController</t>
  </si>
  <si>
    <t xml:space="preserve">Fonction d’insertion de devise dans DevisService</t>
  </si>
  <si>
    <t xml:space="preserve">Fonction getDateFinTravaux() dans Devis</t>
  </si>
  <si>
    <t xml:space="preserve">Création des table historique historique_devis_travail_maison </t>
  </si>
  <si>
    <t xml:space="preserve">Création des class modele et repository d’historique</t>
  </si>
  <si>
    <t xml:space="preserve">Création de la view v_travail_type_maison </t>
  </si>
  <si>
    <t xml:space="preserve">création de la table type_maison_travail </t>
  </si>
  <si>
    <t xml:space="preserve">Création de la class model et du repository TypeMaisonTravail et TypeMaisonRepository</t>
  </si>
  <si>
    <t xml:space="preserve">Création de la table paiement</t>
  </si>
  <si>
    <t xml:space="preserve">Création de la class model et du repository Paiement et PaiementRepository</t>
  </si>
  <si>
    <t xml:space="preserve">Fonction de payer() dans DevisService</t>
  </si>
  <si>
    <t xml:space="preserve">Fonction payer() dans DevisController</t>
  </si>
  <si>
    <t xml:space="preserve">Fonction getListeDevisEnCours() dans DevisService et DevisRepository</t>
  </si>
  <si>
    <t xml:space="preserve">Fonction pour listeDeviseEnCours() dans DeviseController</t>
  </si>
  <si>
    <t xml:space="preserve">Liste de devis en cours</t>
  </si>
  <si>
    <t xml:space="preserve">Details d’un devis</t>
  </si>
  <si>
    <t xml:space="preserve">Fonction getDetailDevis() dans DevisController</t>
  </si>
  <si>
    <t xml:space="preserve">Fonction getDetailDevis() dans DevisService et DevisRepository</t>
  </si>
  <si>
    <t xml:space="preserve">Script sql pour les données de test</t>
  </si>
  <si>
    <t xml:space="preserve">Liste des details d’un devis</t>
  </si>
  <si>
    <t xml:space="preserve">Details</t>
  </si>
  <si>
    <t xml:space="preserve">Design de choix de type de maison creer devis</t>
  </si>
  <si>
    <t xml:space="preserve">Gestion d’exception Login admin</t>
  </si>
  <si>
    <t xml:space="preserve">Pagination izy rehetra</t>
  </si>
  <si>
    <t xml:space="preserve">Controlle de valeur + Test </t>
  </si>
  <si>
    <t xml:space="preserve">Import</t>
  </si>
  <si>
    <t xml:space="preserve">Création des tables temporaire tmp_maison_travaux + tmp_devis</t>
  </si>
  <si>
    <t xml:space="preserve">Création des class model et Repository pour les tables temporaires</t>
  </si>
  <si>
    <t xml:space="preserve">Controller pour afficher formulaire d’import de données</t>
  </si>
  <si>
    <t xml:space="preserve">Controller pour insérer les données en base</t>
  </si>
  <si>
    <t xml:space="preserve">Fonctions d’insertion dans les Repository et DevisService</t>
  </si>
  <si>
    <t xml:space="preserve">Création de la table temporaire tmp_paiement </t>
  </si>
  <si>
    <t xml:space="preserve">Création de la class model et du Repository TmpPaiement et TmpPaiementRepository</t>
  </si>
  <si>
    <t xml:space="preserve">Controller pour afficher formulaire d’import de paiement</t>
  </si>
  <si>
    <t xml:space="preserve">Controller pour insérer le paiement en base</t>
  </si>
  <si>
    <r>
      <rPr>
        <sz val="10"/>
        <rFont val="Arial"/>
        <family val="2"/>
        <charset val="1"/>
      </rPr>
      <t xml:space="preserve">Fonctions d’insertion de paiement dans les </t>
    </r>
    <r>
      <rPr>
        <sz val="10"/>
        <rFont val="Arial"/>
        <family val="2"/>
      </rPr>
      <t xml:space="preserve">TmpPaiementRepository</t>
    </r>
    <r>
      <rPr>
        <sz val="10"/>
        <rFont val="Arial"/>
        <family val="2"/>
        <charset val="1"/>
      </rPr>
      <t xml:space="preserve"> et DevisService</t>
    </r>
  </si>
  <si>
    <t xml:space="preserve">Modifier l’affichage de liste de devis et rajouté paiement effectué + Pourcentage</t>
  </si>
  <si>
    <t xml:space="preserve">Rajouter montant total de paiement dans le tableau de bord</t>
  </si>
  <si>
    <t xml:space="preserve">RU de type de travaux</t>
  </si>
  <si>
    <t xml:space="preserve">R de type de fintion</t>
  </si>
  <si>
    <t xml:space="preserve">U de % de type de finition</t>
  </si>
  <si>
    <t xml:space="preserve">Validation de paiement ajax montant total paiement&lt;montant total devis</t>
  </si>
  <si>
    <t xml:space="preserve">Message d’erreur</t>
  </si>
  <si>
    <t xml:space="preserve">Modification conception tsy nifanaraka </t>
  </si>
  <si>
    <t xml:space="preserve">Test</t>
  </si>
  <si>
    <t xml:space="preserve">Test de l’ensemble de l’application + Amelioration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</si>
</sst>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  <fill>
      <patternFill patternType="solid">
        <fgColor rgb="FF729FCF"/>
        <bgColor rgb="FF969696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ans nom1" xfId="20"/>
    <cellStyle name="Sans nom2" xfId="21"/>
    <cellStyle name="Sans nom3" xfId="22"/>
  </cellStyles>
  <dxfs count="3">
    <dxf>
      <fill>
        <patternFill>
          <bgColor rgb="FFFF4000"/>
        </patternFill>
      </fill>
    </dxf>
    <dxf>
      <fill>
        <patternFill>
          <bgColor rgb="FF729FCF"/>
        </patternFill>
      </fill>
    </dxf>
    <dxf>
      <fill>
        <patternFill>
          <bgColor rgb="FF81D4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N17" activeCellId="0" sqref="N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52"/>
    <col collapsed="false" customWidth="true" hidden="false" outlineLevel="0" max="2" min="2" style="1" width="74.53"/>
    <col collapsed="false" customWidth="true" hidden="false" outlineLevel="0" max="5" min="5" style="1" width="12.72"/>
    <col collapsed="false" customWidth="true" hidden="false" outlineLevel="0" max="11" min="11" style="1" width="15.22"/>
    <col collapsed="false" customWidth="true" hidden="false" outlineLevel="0" max="12" min="12" style="1" width="17.17"/>
    <col collapsed="false" customWidth="true" hidden="false" outlineLevel="0" max="13" min="13" style="0" width="16.63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2" t="s">
        <v>6</v>
      </c>
      <c r="K1" s="2" t="s">
        <v>8</v>
      </c>
      <c r="L1" s="2" t="s">
        <v>9</v>
      </c>
      <c r="M1" s="2" t="s">
        <v>10</v>
      </c>
      <c r="N1" s="2" t="s">
        <v>7</v>
      </c>
    </row>
    <row r="2" s="3" customFormat="true" ht="12.8" hidden="false" customHeight="false" outlineLevel="0" collapsed="false">
      <c r="A2" s="1" t="s">
        <v>11</v>
      </c>
      <c r="B2" s="1" t="s">
        <v>12</v>
      </c>
      <c r="C2" s="4" t="s">
        <v>13</v>
      </c>
      <c r="D2" s="1" t="n">
        <v>30</v>
      </c>
      <c r="E2" s="1" t="n">
        <v>30</v>
      </c>
      <c r="F2" s="1" t="n">
        <f aca="false">D2-E2</f>
        <v>0</v>
      </c>
      <c r="G2" s="1" t="n">
        <v>0</v>
      </c>
      <c r="H2" s="5" t="n">
        <f aca="false">IF(E2+F2=0, 0, E2/(E2+F2))</f>
        <v>1</v>
      </c>
      <c r="I2" s="1"/>
      <c r="J2" s="1" t="n">
        <v>0</v>
      </c>
      <c r="K2" s="1" t="n">
        <f aca="false">SUMIFS(D:D,G:G, "=0")</f>
        <v>195</v>
      </c>
      <c r="L2" s="1" t="n">
        <f aca="false">SUMIFS(E:E,G:G, "=0")</f>
        <v>205</v>
      </c>
      <c r="M2" s="1" t="n">
        <f aca="false">SUMIFS(F:F,G:G, "=0")</f>
        <v>0</v>
      </c>
      <c r="N2" s="5" t="n">
        <f aca="false">L2/(L2+M2)</f>
        <v>1</v>
      </c>
    </row>
    <row r="3" customFormat="false" ht="12.8" hidden="false" customHeight="false" outlineLevel="0" collapsed="false">
      <c r="A3" s="1" t="s">
        <v>14</v>
      </c>
      <c r="B3" s="1" t="s">
        <v>15</v>
      </c>
      <c r="C3" s="4" t="s">
        <v>16</v>
      </c>
      <c r="D3" s="1" t="n">
        <v>30</v>
      </c>
      <c r="E3" s="1" t="n">
        <v>30</v>
      </c>
      <c r="F3" s="1" t="n">
        <f aca="false">D3-E3</f>
        <v>0</v>
      </c>
      <c r="G3" s="1" t="n">
        <v>0</v>
      </c>
      <c r="H3" s="5" t="n">
        <f aca="false">IF(E3+F3=0, 0, E3/(E3+F3))</f>
        <v>1</v>
      </c>
      <c r="J3" s="1" t="n">
        <v>1</v>
      </c>
      <c r="K3" s="1" t="n">
        <f aca="false">SUMIFS(D:D,G:G, "=1")</f>
        <v>614</v>
      </c>
      <c r="L3" s="1" t="n">
        <f aca="false">SUMIFS(E:E,G:G, "=1")</f>
        <v>559</v>
      </c>
      <c r="M3" s="1" t="n">
        <f aca="false">SUMIFS(F:F,G:G, "=1")</f>
        <v>70</v>
      </c>
      <c r="N3" s="5" t="n">
        <f aca="false">L3/(L3+M3)</f>
        <v>0.888712241653418</v>
      </c>
    </row>
    <row r="4" customFormat="false" ht="12.8" hidden="false" customHeight="false" outlineLevel="0" collapsed="false">
      <c r="A4" s="1" t="s">
        <v>17</v>
      </c>
      <c r="B4" s="1" t="s">
        <v>18</v>
      </c>
      <c r="C4" s="4" t="s">
        <v>13</v>
      </c>
      <c r="D4" s="1" t="n">
        <v>10</v>
      </c>
      <c r="E4" s="1" t="n">
        <v>10</v>
      </c>
      <c r="F4" s="1" t="n">
        <f aca="false">D4-E4</f>
        <v>0</v>
      </c>
      <c r="G4" s="1" t="n">
        <v>0</v>
      </c>
      <c r="H4" s="5" t="n">
        <f aca="false">IF(E4+F4=0, 0, E4/(E4+F4))</f>
        <v>1</v>
      </c>
      <c r="J4" s="1" t="n">
        <v>2</v>
      </c>
      <c r="K4" s="1" t="n">
        <f aca="false">SUMIFS(D:D,G:G, "=2")</f>
        <v>320</v>
      </c>
      <c r="L4" s="1" t="n">
        <f aca="false">SUMIFS(E:E,G:G, "=2")</f>
        <v>392</v>
      </c>
      <c r="M4" s="1" t="n">
        <f aca="false">SUMIFS(F:F,G:G, "=2")</f>
        <v>120</v>
      </c>
      <c r="N4" s="5" t="n">
        <f aca="false">L4/(L4+M4)</f>
        <v>0.765625</v>
      </c>
    </row>
    <row r="5" customFormat="false" ht="12.8" hidden="false" customHeight="false" outlineLevel="0" collapsed="false">
      <c r="A5" s="1" t="s">
        <v>17</v>
      </c>
      <c r="B5" s="1" t="s">
        <v>19</v>
      </c>
      <c r="C5" s="4" t="s">
        <v>20</v>
      </c>
      <c r="D5" s="1" t="n">
        <v>20</v>
      </c>
      <c r="E5" s="1" t="n">
        <v>20</v>
      </c>
      <c r="F5" s="1" t="n">
        <f aca="false">D5-E5</f>
        <v>0</v>
      </c>
      <c r="G5" s="1" t="n">
        <v>0</v>
      </c>
      <c r="H5" s="5" t="n">
        <f aca="false">IF(E5+F5=0, 0, E5/(E5+F5))</f>
        <v>1</v>
      </c>
      <c r="J5" s="6" t="s">
        <v>21</v>
      </c>
      <c r="K5" s="1" t="n">
        <f aca="false">SUM(K2:K4)</f>
        <v>1129</v>
      </c>
      <c r="L5" s="1" t="n">
        <f aca="false">SUM(L2:L4)</f>
        <v>1156</v>
      </c>
      <c r="M5" s="1" t="n">
        <f aca="false">SUM(M2:M4)</f>
        <v>190</v>
      </c>
      <c r="N5" s="5" t="n">
        <f aca="false">L5/(L5+M5)</f>
        <v>0.858841010401189</v>
      </c>
    </row>
    <row r="6" customFormat="false" ht="12.8" hidden="false" customHeight="false" outlineLevel="0" collapsed="false">
      <c r="A6" s="1" t="s">
        <v>17</v>
      </c>
      <c r="B6" s="1" t="s">
        <v>22</v>
      </c>
      <c r="C6" s="4" t="s">
        <v>20</v>
      </c>
      <c r="D6" s="1" t="n">
        <v>10</v>
      </c>
      <c r="E6" s="1" t="n">
        <v>10</v>
      </c>
      <c r="F6" s="1" t="n">
        <f aca="false">D6-E6</f>
        <v>0</v>
      </c>
      <c r="G6" s="1" t="n">
        <v>0</v>
      </c>
      <c r="H6" s="5" t="n">
        <f aca="false">IF(E6+F6=0, 0, E6/(E6+F6))</f>
        <v>1</v>
      </c>
      <c r="J6" s="6" t="s">
        <v>23</v>
      </c>
      <c r="K6" s="1" t="n">
        <f aca="false">K5/60</f>
        <v>18.8166666666667</v>
      </c>
      <c r="L6" s="1" t="n">
        <f aca="false">L5/60</f>
        <v>19.2666666666667</v>
      </c>
      <c r="M6" s="1" t="n">
        <f aca="false">M5/60</f>
        <v>3.16666666666667</v>
      </c>
    </row>
    <row r="7" customFormat="false" ht="12.8" hidden="false" customHeight="false" outlineLevel="0" collapsed="false">
      <c r="A7" s="1" t="s">
        <v>17</v>
      </c>
      <c r="B7" s="1" t="s">
        <v>24</v>
      </c>
      <c r="C7" s="4" t="s">
        <v>20</v>
      </c>
      <c r="D7" s="1" t="n">
        <v>5</v>
      </c>
      <c r="E7" s="1" t="n">
        <v>5</v>
      </c>
      <c r="F7" s="1" t="n">
        <f aca="false">D7-E7</f>
        <v>0</v>
      </c>
      <c r="G7" s="1" t="n">
        <v>0</v>
      </c>
      <c r="H7" s="5" t="n">
        <f aca="false">IF(E7+F7=0, 0, E7/(E7+F7))</f>
        <v>1</v>
      </c>
    </row>
    <row r="8" customFormat="false" ht="12.8" hidden="false" customHeight="false" outlineLevel="0" collapsed="false">
      <c r="A8" s="1" t="s">
        <v>17</v>
      </c>
      <c r="B8" s="1" t="s">
        <v>25</v>
      </c>
      <c r="C8" s="4" t="s">
        <v>16</v>
      </c>
      <c r="D8" s="1" t="n">
        <v>5</v>
      </c>
      <c r="E8" s="1" t="n">
        <v>5</v>
      </c>
      <c r="F8" s="1" t="n">
        <f aca="false">D8-E8</f>
        <v>0</v>
      </c>
      <c r="G8" s="1" t="n">
        <v>0</v>
      </c>
      <c r="H8" s="5" t="n">
        <f aca="false">IF(E8+F8=0, 0, E8/(E8+F8))</f>
        <v>1</v>
      </c>
    </row>
    <row r="9" customFormat="false" ht="12.8" hidden="false" customHeight="false" outlineLevel="0" collapsed="false">
      <c r="A9" s="1" t="s">
        <v>26</v>
      </c>
      <c r="B9" s="1" t="s">
        <v>27</v>
      </c>
      <c r="C9" s="4" t="s">
        <v>13</v>
      </c>
      <c r="D9" s="1" t="n">
        <v>10</v>
      </c>
      <c r="E9" s="1" t="n">
        <v>20</v>
      </c>
      <c r="F9" s="1" t="n">
        <v>0</v>
      </c>
      <c r="G9" s="1" t="n">
        <v>0</v>
      </c>
      <c r="H9" s="5" t="n">
        <f aca="false">IF(E9+F9=0, 0, E9/(E9+F9))</f>
        <v>1</v>
      </c>
    </row>
    <row r="10" customFormat="false" ht="12.8" hidden="false" customHeight="false" outlineLevel="0" collapsed="false">
      <c r="A10" s="1" t="s">
        <v>28</v>
      </c>
      <c r="B10" s="1" t="s">
        <v>29</v>
      </c>
      <c r="C10" s="4" t="s">
        <v>13</v>
      </c>
      <c r="D10" s="1" t="n">
        <v>5</v>
      </c>
      <c r="E10" s="1" t="n">
        <v>5</v>
      </c>
      <c r="F10" s="1" t="n">
        <f aca="false">D10-E10</f>
        <v>0</v>
      </c>
      <c r="G10" s="1" t="n">
        <v>0</v>
      </c>
      <c r="H10" s="5" t="n">
        <f aca="false">IF(E10+F10=0, 0, E10/(E10+F10))</f>
        <v>1</v>
      </c>
    </row>
    <row r="11" customFormat="false" ht="12.8" hidden="false" customHeight="false" outlineLevel="0" collapsed="false">
      <c r="A11" s="1" t="s">
        <v>28</v>
      </c>
      <c r="B11" s="1" t="s">
        <v>30</v>
      </c>
      <c r="C11" s="4" t="s">
        <v>20</v>
      </c>
      <c r="D11" s="1" t="n">
        <v>10</v>
      </c>
      <c r="E11" s="1" t="n">
        <v>10</v>
      </c>
      <c r="F11" s="1" t="n">
        <f aca="false">D11-E11</f>
        <v>0</v>
      </c>
      <c r="G11" s="1" t="n">
        <v>0</v>
      </c>
      <c r="H11" s="5" t="n">
        <f aca="false">IF(E11+F11=0, 0, E11/(E11+F11))</f>
        <v>1</v>
      </c>
    </row>
    <row r="12" customFormat="false" ht="12.8" hidden="false" customHeight="false" outlineLevel="0" collapsed="false">
      <c r="A12" s="1" t="s">
        <v>31</v>
      </c>
      <c r="B12" s="1" t="s">
        <v>32</v>
      </c>
      <c r="C12" s="4" t="s">
        <v>31</v>
      </c>
      <c r="D12" s="1" t="n">
        <v>60</v>
      </c>
      <c r="E12" s="1" t="n">
        <v>60</v>
      </c>
      <c r="F12" s="1" t="n">
        <f aca="false">D12-E12</f>
        <v>0</v>
      </c>
      <c r="G12" s="1" t="n">
        <v>0</v>
      </c>
      <c r="H12" s="5" t="n">
        <f aca="false">IF(E12+F12=0, 0, E12/(E12+F12))</f>
        <v>1</v>
      </c>
    </row>
    <row r="13" customFormat="false" ht="12.8" hidden="false" customHeight="false" outlineLevel="0" collapsed="false">
      <c r="A13" s="1" t="s">
        <v>33</v>
      </c>
      <c r="B13" s="1" t="s">
        <v>34</v>
      </c>
      <c r="C13" s="1" t="s">
        <v>13</v>
      </c>
      <c r="D13" s="1" t="n">
        <v>20</v>
      </c>
      <c r="E13" s="1" t="n">
        <v>30</v>
      </c>
      <c r="F13" s="1" t="n">
        <v>0</v>
      </c>
      <c r="G13" s="1" t="n">
        <v>1</v>
      </c>
      <c r="H13" s="5" t="n">
        <f aca="false">IF(E13+F13=0, 0, E13/(E13+F13))</f>
        <v>1</v>
      </c>
    </row>
    <row r="14" customFormat="false" ht="12.8" hidden="false" customHeight="false" outlineLevel="0" collapsed="false">
      <c r="A14" s="1" t="s">
        <v>33</v>
      </c>
      <c r="B14" s="1" t="s">
        <v>35</v>
      </c>
      <c r="C14" s="1" t="s">
        <v>20</v>
      </c>
      <c r="D14" s="1" t="n">
        <v>15</v>
      </c>
      <c r="E14" s="1" t="n">
        <v>20</v>
      </c>
      <c r="F14" s="1" t="n">
        <v>0</v>
      </c>
      <c r="G14" s="1" t="n">
        <v>1</v>
      </c>
      <c r="H14" s="5" t="n">
        <f aca="false">IF(E14+F14=0, 0, E14/(E14+F14))</f>
        <v>1</v>
      </c>
    </row>
    <row r="15" customFormat="false" ht="12.8" hidden="false" customHeight="false" outlineLevel="0" collapsed="false">
      <c r="A15" s="1" t="s">
        <v>33</v>
      </c>
      <c r="B15" s="1" t="s">
        <v>36</v>
      </c>
      <c r="C15" s="1" t="s">
        <v>16</v>
      </c>
      <c r="D15" s="1" t="n">
        <v>15</v>
      </c>
      <c r="E15" s="1" t="n">
        <v>10</v>
      </c>
      <c r="F15" s="1" t="n">
        <v>0</v>
      </c>
      <c r="G15" s="1" t="n">
        <v>1</v>
      </c>
      <c r="H15" s="5" t="n">
        <f aca="false">IF(E15+F15=0, 0, E15/(E15+F15))</f>
        <v>1</v>
      </c>
    </row>
    <row r="16" customFormat="false" ht="12.8" hidden="false" customHeight="false" outlineLevel="0" collapsed="false">
      <c r="A16" s="1" t="s">
        <v>37</v>
      </c>
      <c r="B16" s="1" t="s">
        <v>38</v>
      </c>
      <c r="C16" s="1" t="s">
        <v>39</v>
      </c>
      <c r="D16" s="1" t="n">
        <v>60</v>
      </c>
      <c r="E16" s="1" t="n">
        <v>60</v>
      </c>
      <c r="F16" s="1" t="n">
        <f aca="false">D16-E16</f>
        <v>0</v>
      </c>
      <c r="G16" s="1" t="n">
        <v>1</v>
      </c>
      <c r="H16" s="5" t="n">
        <f aca="false">IF(E16+F16=0, 0, E16/(E16+F16))</f>
        <v>1</v>
      </c>
    </row>
    <row r="17" customFormat="false" ht="12.8" hidden="false" customHeight="false" outlineLevel="0" collapsed="false">
      <c r="A17" s="1" t="s">
        <v>31</v>
      </c>
      <c r="B17" s="1" t="s">
        <v>40</v>
      </c>
      <c r="C17" s="1" t="s">
        <v>31</v>
      </c>
      <c r="D17" s="1" t="n">
        <v>120</v>
      </c>
      <c r="E17" s="1" t="n">
        <v>120</v>
      </c>
      <c r="F17" s="1" t="n">
        <f aca="false">D17-E17</f>
        <v>0</v>
      </c>
      <c r="G17" s="1" t="n">
        <v>1</v>
      </c>
      <c r="H17" s="5" t="n">
        <f aca="false">IF(E17+F17=0, 0, E17/(E17+F17))</f>
        <v>1</v>
      </c>
    </row>
    <row r="18" customFormat="false" ht="12.8" hidden="false" customHeight="false" outlineLevel="0" collapsed="false">
      <c r="A18" s="1" t="s">
        <v>17</v>
      </c>
      <c r="B18" s="1" t="s">
        <v>41</v>
      </c>
      <c r="C18" s="1" t="s">
        <v>16</v>
      </c>
      <c r="D18" s="1" t="n">
        <v>2</v>
      </c>
      <c r="E18" s="1" t="n">
        <v>2</v>
      </c>
      <c r="F18" s="1" t="n">
        <f aca="false">D18-E18</f>
        <v>0</v>
      </c>
      <c r="G18" s="1" t="n">
        <v>1</v>
      </c>
      <c r="H18" s="5" t="n">
        <f aca="false">IF(E18+F18=0, 0, E18/(E18+F18))</f>
        <v>1</v>
      </c>
    </row>
    <row r="19" customFormat="false" ht="12.8" hidden="false" customHeight="false" outlineLevel="0" collapsed="false">
      <c r="A19" s="1" t="s">
        <v>17</v>
      </c>
      <c r="B19" s="1" t="s">
        <v>41</v>
      </c>
      <c r="C19" s="1" t="s">
        <v>42</v>
      </c>
      <c r="D19" s="1" t="n">
        <v>2</v>
      </c>
      <c r="E19" s="1" t="n">
        <v>2</v>
      </c>
      <c r="F19" s="1" t="n">
        <f aca="false">D19-E19</f>
        <v>0</v>
      </c>
      <c r="G19" s="1" t="n">
        <v>1</v>
      </c>
      <c r="H19" s="5" t="n">
        <f aca="false">IF(E19+F19=0, 0, E19/(E19+F19))</f>
        <v>1</v>
      </c>
    </row>
    <row r="20" customFormat="false" ht="12.8" hidden="false" customHeight="false" outlineLevel="0" collapsed="false">
      <c r="A20" s="1" t="s">
        <v>17</v>
      </c>
      <c r="B20" s="1" t="s">
        <v>43</v>
      </c>
      <c r="C20" s="1" t="s">
        <v>13</v>
      </c>
      <c r="D20" s="1" t="n">
        <v>2</v>
      </c>
      <c r="E20" s="1" t="n">
        <v>2</v>
      </c>
      <c r="F20" s="1" t="n">
        <f aca="false">D20-E20</f>
        <v>0</v>
      </c>
      <c r="G20" s="1" t="n">
        <v>1</v>
      </c>
      <c r="H20" s="5" t="n">
        <f aca="false">IF(E20+F20=0, 0, E20/(E20+F20))</f>
        <v>1</v>
      </c>
    </row>
    <row r="21" customFormat="false" ht="12.8" hidden="false" customHeight="false" outlineLevel="0" collapsed="false">
      <c r="A21" s="1" t="s">
        <v>26</v>
      </c>
      <c r="B21" s="1" t="s">
        <v>44</v>
      </c>
      <c r="C21" s="1" t="s">
        <v>13</v>
      </c>
      <c r="D21" s="1" t="n">
        <v>5</v>
      </c>
      <c r="E21" s="1" t="n">
        <v>5</v>
      </c>
      <c r="F21" s="1" t="n">
        <f aca="false">D21-E21</f>
        <v>0</v>
      </c>
      <c r="G21" s="1" t="n">
        <v>1</v>
      </c>
      <c r="H21" s="5" t="n">
        <f aca="false">IF(E21+F21=0, 0, E21/(E21+F21))</f>
        <v>1</v>
      </c>
    </row>
    <row r="22" customFormat="false" ht="12.8" hidden="false" customHeight="false" outlineLevel="0" collapsed="false">
      <c r="A22" s="1" t="s">
        <v>26</v>
      </c>
      <c r="B22" s="1" t="s">
        <v>45</v>
      </c>
      <c r="C22" s="1" t="s">
        <v>20</v>
      </c>
      <c r="D22" s="1" t="n">
        <v>10</v>
      </c>
      <c r="E22" s="1" t="n">
        <v>20</v>
      </c>
      <c r="F22" s="1" t="n">
        <v>0</v>
      </c>
      <c r="G22" s="1" t="n">
        <v>1</v>
      </c>
      <c r="H22" s="5" t="n">
        <f aca="false">IF(E22+F22=0, 0, E22/(E22+F22))</f>
        <v>1</v>
      </c>
    </row>
    <row r="23" customFormat="false" ht="12.8" hidden="false" customHeight="false" outlineLevel="0" collapsed="false">
      <c r="A23" s="1" t="s">
        <v>26</v>
      </c>
      <c r="B23" s="1" t="s">
        <v>46</v>
      </c>
      <c r="C23" s="1" t="s">
        <v>13</v>
      </c>
      <c r="D23" s="1" t="n">
        <v>10</v>
      </c>
      <c r="E23" s="1" t="n">
        <v>10</v>
      </c>
      <c r="F23" s="1" t="n">
        <f aca="false">D23-E23</f>
        <v>0</v>
      </c>
      <c r="G23" s="1" t="n">
        <v>1</v>
      </c>
      <c r="H23" s="5" t="n">
        <f aca="false">IF(E23+F23=0, 0, E23/(E23+F23))</f>
        <v>1</v>
      </c>
    </row>
    <row r="24" customFormat="false" ht="12.8" hidden="false" customHeight="false" outlineLevel="0" collapsed="false">
      <c r="A24" s="1" t="s">
        <v>26</v>
      </c>
      <c r="B24" s="1" t="s">
        <v>47</v>
      </c>
      <c r="C24" s="1" t="s">
        <v>16</v>
      </c>
      <c r="D24" s="1" t="n">
        <v>5</v>
      </c>
      <c r="E24" s="1" t="n">
        <v>5</v>
      </c>
      <c r="F24" s="1" t="n">
        <f aca="false">D24-E24</f>
        <v>0</v>
      </c>
      <c r="G24" s="1" t="n">
        <v>1</v>
      </c>
      <c r="H24" s="5" t="n">
        <f aca="false">IF(E24+F24=0, 0, E24/(E24+F24))</f>
        <v>1</v>
      </c>
    </row>
    <row r="25" customFormat="false" ht="12.8" hidden="false" customHeight="false" outlineLevel="0" collapsed="false">
      <c r="A25" s="1" t="s">
        <v>26</v>
      </c>
      <c r="B25" s="1" t="s">
        <v>48</v>
      </c>
      <c r="C25" s="1" t="s">
        <v>20</v>
      </c>
      <c r="D25" s="1" t="n">
        <v>10</v>
      </c>
      <c r="E25" s="1" t="n">
        <v>10</v>
      </c>
      <c r="F25" s="1" t="n">
        <f aca="false">D25-E25</f>
        <v>0</v>
      </c>
      <c r="G25" s="1" t="n">
        <v>1</v>
      </c>
      <c r="H25" s="5" t="n">
        <f aca="false">IF(E25+F25=0, 0, E25/(E25+F25))</f>
        <v>1</v>
      </c>
    </row>
    <row r="26" customFormat="false" ht="12.8" hidden="false" customHeight="false" outlineLevel="0" collapsed="false">
      <c r="A26" s="1" t="s">
        <v>26</v>
      </c>
      <c r="B26" s="1" t="s">
        <v>49</v>
      </c>
      <c r="C26" s="1" t="s">
        <v>20</v>
      </c>
      <c r="D26" s="1" t="n">
        <v>5</v>
      </c>
      <c r="E26" s="1" t="n">
        <v>5</v>
      </c>
      <c r="F26" s="1" t="n">
        <f aca="false">D26-E26</f>
        <v>0</v>
      </c>
      <c r="G26" s="1" t="n">
        <v>1</v>
      </c>
      <c r="H26" s="5" t="n">
        <f aca="false">IF(E26+F26=0, 0, E26/(E26+F26))</f>
        <v>1</v>
      </c>
    </row>
    <row r="27" customFormat="false" ht="12.8" hidden="false" customHeight="false" outlineLevel="0" collapsed="false">
      <c r="A27" s="1" t="s">
        <v>26</v>
      </c>
      <c r="B27" s="1" t="s">
        <v>50</v>
      </c>
      <c r="C27" s="1" t="s">
        <v>20</v>
      </c>
      <c r="D27" s="1" t="n">
        <v>5</v>
      </c>
      <c r="E27" s="1" t="n">
        <v>5</v>
      </c>
      <c r="F27" s="1" t="n">
        <f aca="false">D27-E27</f>
        <v>0</v>
      </c>
      <c r="G27" s="1" t="n">
        <v>1</v>
      </c>
      <c r="H27" s="5" t="n">
        <f aca="false">IF(E27+F27=0, 0, E27/(E27+F27))</f>
        <v>1</v>
      </c>
    </row>
    <row r="28" customFormat="false" ht="12.8" hidden="false" customHeight="false" outlineLevel="0" collapsed="false">
      <c r="A28" s="1" t="s">
        <v>26</v>
      </c>
      <c r="B28" s="1" t="s">
        <v>51</v>
      </c>
      <c r="C28" s="1" t="s">
        <v>20</v>
      </c>
      <c r="D28" s="1" t="n">
        <v>10</v>
      </c>
      <c r="E28" s="1" t="n">
        <v>10</v>
      </c>
      <c r="F28" s="1" t="n">
        <f aca="false">D28-E28</f>
        <v>0</v>
      </c>
      <c r="G28" s="1" t="n">
        <v>1</v>
      </c>
      <c r="H28" s="5" t="n">
        <f aca="false">IF(E28+F28=0, 0, E28/(E28+F28))</f>
        <v>1</v>
      </c>
    </row>
    <row r="29" customFormat="false" ht="12.8" hidden="false" customHeight="false" outlineLevel="0" collapsed="false">
      <c r="A29" s="1" t="s">
        <v>26</v>
      </c>
      <c r="B29" s="1" t="s">
        <v>52</v>
      </c>
      <c r="C29" s="1" t="s">
        <v>20</v>
      </c>
      <c r="D29" s="1" t="n">
        <v>5</v>
      </c>
      <c r="E29" s="1" t="n">
        <v>5</v>
      </c>
      <c r="F29" s="1" t="n">
        <f aca="false">D29-E29</f>
        <v>0</v>
      </c>
      <c r="G29" s="1" t="n">
        <v>1</v>
      </c>
      <c r="H29" s="5" t="n">
        <f aca="false">IF(E29+F29=0, 0, E29/(E29+F29))</f>
        <v>1</v>
      </c>
    </row>
    <row r="30" customFormat="false" ht="12.8" hidden="false" customHeight="false" outlineLevel="0" collapsed="false">
      <c r="A30" s="1" t="s">
        <v>26</v>
      </c>
      <c r="B30" s="1" t="s">
        <v>53</v>
      </c>
      <c r="C30" s="1" t="s">
        <v>13</v>
      </c>
      <c r="D30" s="1" t="n">
        <v>15</v>
      </c>
      <c r="E30" s="1" t="n">
        <v>5</v>
      </c>
      <c r="F30" s="1" t="n">
        <v>0</v>
      </c>
      <c r="G30" s="1" t="n">
        <v>1</v>
      </c>
      <c r="H30" s="5" t="n">
        <f aca="false">IF(E30+F30=0, 0, E30/(E30+F30))</f>
        <v>1</v>
      </c>
    </row>
    <row r="31" customFormat="false" ht="12.8" hidden="false" customHeight="false" outlineLevel="0" collapsed="false">
      <c r="A31" s="1" t="s">
        <v>54</v>
      </c>
      <c r="B31" s="1" t="s">
        <v>55</v>
      </c>
      <c r="C31" s="1" t="s">
        <v>13</v>
      </c>
      <c r="D31" s="1" t="n">
        <v>10</v>
      </c>
      <c r="E31" s="1" t="n">
        <v>10</v>
      </c>
      <c r="F31" s="1" t="n">
        <f aca="false">D31-E31</f>
        <v>0</v>
      </c>
      <c r="G31" s="1" t="n">
        <v>1</v>
      </c>
      <c r="H31" s="5" t="n">
        <f aca="false">IF(E31+F31=0, 0, E31/(E31+F31))</f>
        <v>1</v>
      </c>
    </row>
    <row r="32" customFormat="false" ht="12.8" hidden="false" customHeight="false" outlineLevel="0" collapsed="false">
      <c r="A32" s="1" t="s">
        <v>26</v>
      </c>
      <c r="B32" s="1" t="s">
        <v>56</v>
      </c>
      <c r="C32" s="1" t="s">
        <v>20</v>
      </c>
      <c r="D32" s="1" t="n">
        <v>10</v>
      </c>
      <c r="E32" s="1" t="n">
        <v>10</v>
      </c>
      <c r="F32" s="1" t="n">
        <f aca="false">D32-E32</f>
        <v>0</v>
      </c>
      <c r="G32" s="1" t="n">
        <v>1</v>
      </c>
      <c r="H32" s="5" t="n">
        <f aca="false">IF(E32+F32=0, 0, E32/(E32+F32))</f>
        <v>1</v>
      </c>
    </row>
    <row r="33" customFormat="false" ht="12.8" hidden="false" customHeight="false" outlineLevel="0" collapsed="false">
      <c r="A33" s="1" t="s">
        <v>26</v>
      </c>
      <c r="B33" s="1" t="s">
        <v>57</v>
      </c>
      <c r="C33" s="4" t="s">
        <v>20</v>
      </c>
      <c r="D33" s="1" t="n">
        <v>5</v>
      </c>
      <c r="E33" s="1" t="n">
        <v>5</v>
      </c>
      <c r="F33" s="1" t="n">
        <f aca="false">D33-E33</f>
        <v>0</v>
      </c>
      <c r="G33" s="1" t="n">
        <v>1</v>
      </c>
      <c r="H33" s="5" t="n">
        <f aca="false">IF(E33+F33=0, 0, E33/(E33+F33))</f>
        <v>1</v>
      </c>
    </row>
    <row r="34" customFormat="false" ht="12.8" hidden="false" customHeight="false" outlineLevel="0" collapsed="false">
      <c r="A34" s="1" t="s">
        <v>26</v>
      </c>
      <c r="B34" s="1" t="s">
        <v>58</v>
      </c>
      <c r="C34" s="4" t="s">
        <v>16</v>
      </c>
      <c r="D34" s="1" t="n">
        <v>5</v>
      </c>
      <c r="E34" s="1" t="n">
        <v>5</v>
      </c>
      <c r="F34" s="1" t="n">
        <f aca="false">D34-E34</f>
        <v>0</v>
      </c>
      <c r="G34" s="1" t="n">
        <v>1</v>
      </c>
      <c r="H34" s="5" t="n">
        <f aca="false">IF(E34+F34=0, 0, E34/(E34+F34))</f>
        <v>1</v>
      </c>
    </row>
    <row r="35" customFormat="false" ht="12.8" hidden="false" customHeight="false" outlineLevel="0" collapsed="false">
      <c r="A35" s="1" t="s">
        <v>26</v>
      </c>
      <c r="B35" s="4" t="s">
        <v>59</v>
      </c>
      <c r="C35" s="4" t="s">
        <v>20</v>
      </c>
      <c r="D35" s="1" t="n">
        <v>5</v>
      </c>
      <c r="E35" s="1" t="n">
        <v>5</v>
      </c>
      <c r="F35" s="1" t="n">
        <f aca="false">D35-E35</f>
        <v>0</v>
      </c>
      <c r="G35" s="1" t="n">
        <v>1</v>
      </c>
      <c r="H35" s="5" t="n">
        <f aca="false">IF(E35+F35=0, 0, E35/(E35+F35))</f>
        <v>1</v>
      </c>
    </row>
    <row r="36" customFormat="false" ht="12.8" hidden="false" customHeight="false" outlineLevel="0" collapsed="false">
      <c r="A36" s="1" t="s">
        <v>26</v>
      </c>
      <c r="B36" s="4" t="s">
        <v>60</v>
      </c>
      <c r="C36" s="4" t="s">
        <v>20</v>
      </c>
      <c r="D36" s="1" t="n">
        <v>10</v>
      </c>
      <c r="E36" s="1" t="n">
        <v>10</v>
      </c>
      <c r="F36" s="1" t="n">
        <f aca="false">D36-E36</f>
        <v>0</v>
      </c>
      <c r="G36" s="1" t="n">
        <v>1</v>
      </c>
      <c r="H36" s="5" t="n">
        <f aca="false">IF(E36+F36=0, 0, E36/(E36+F36))</f>
        <v>1</v>
      </c>
    </row>
    <row r="37" customFormat="false" ht="12.8" hidden="false" customHeight="false" outlineLevel="0" collapsed="false">
      <c r="A37" s="1" t="s">
        <v>26</v>
      </c>
      <c r="B37" s="1" t="s">
        <v>61</v>
      </c>
      <c r="C37" s="4" t="s">
        <v>20</v>
      </c>
      <c r="D37" s="1" t="n">
        <v>10</v>
      </c>
      <c r="E37" s="1" t="n">
        <v>10</v>
      </c>
      <c r="F37" s="1" t="n">
        <f aca="false">D37-E37</f>
        <v>0</v>
      </c>
      <c r="G37" s="1" t="n">
        <v>1</v>
      </c>
      <c r="H37" s="5" t="n">
        <f aca="false">IF(E37+F37=0, 0, E37/(E37+F37))</f>
        <v>1</v>
      </c>
    </row>
    <row r="38" customFormat="false" ht="12.8" hidden="false" customHeight="false" outlineLevel="0" collapsed="false">
      <c r="A38" s="1" t="s">
        <v>26</v>
      </c>
      <c r="B38" s="1" t="s">
        <v>62</v>
      </c>
      <c r="C38" s="4" t="s">
        <v>20</v>
      </c>
      <c r="D38" s="1" t="n">
        <v>5</v>
      </c>
      <c r="E38" s="1" t="n">
        <v>5</v>
      </c>
      <c r="F38" s="1" t="n">
        <f aca="false">D38-E38</f>
        <v>0</v>
      </c>
      <c r="G38" s="1" t="n">
        <v>1</v>
      </c>
      <c r="H38" s="5" t="n">
        <f aca="false">IF(E38+F38=0, 0, E38/(E38+F38))</f>
        <v>1</v>
      </c>
    </row>
    <row r="39" customFormat="false" ht="12.8" hidden="false" customHeight="false" outlineLevel="0" collapsed="false">
      <c r="A39" s="1" t="s">
        <v>26</v>
      </c>
      <c r="B39" s="1" t="s">
        <v>63</v>
      </c>
      <c r="C39" s="4" t="s">
        <v>20</v>
      </c>
      <c r="D39" s="1" t="n">
        <v>5</v>
      </c>
      <c r="E39" s="1" t="n">
        <v>20</v>
      </c>
      <c r="F39" s="1" t="n">
        <v>0</v>
      </c>
      <c r="G39" s="1" t="n">
        <v>1</v>
      </c>
      <c r="H39" s="5" t="n">
        <f aca="false">IF(E39+F39=0, 0, E39/(E39+F39))</f>
        <v>1</v>
      </c>
    </row>
    <row r="40" customFormat="false" ht="12.8" hidden="false" customHeight="false" outlineLevel="0" collapsed="false">
      <c r="A40" s="1" t="s">
        <v>26</v>
      </c>
      <c r="B40" s="1" t="s">
        <v>64</v>
      </c>
      <c r="C40" s="4" t="s">
        <v>20</v>
      </c>
      <c r="D40" s="1" t="n">
        <v>5</v>
      </c>
      <c r="E40" s="1" t="n">
        <v>5</v>
      </c>
      <c r="F40" s="1" t="n">
        <f aca="false">D40-E40</f>
        <v>0</v>
      </c>
      <c r="G40" s="1" t="n">
        <v>1</v>
      </c>
      <c r="H40" s="5" t="n">
        <f aca="false">IF(E40+F40=0, 0, E40/(E40+F40))</f>
        <v>1</v>
      </c>
    </row>
    <row r="41" customFormat="false" ht="12.8" hidden="false" customHeight="false" outlineLevel="0" collapsed="false">
      <c r="A41" s="1" t="s">
        <v>26</v>
      </c>
      <c r="B41" s="4" t="s">
        <v>65</v>
      </c>
      <c r="C41" s="4" t="s">
        <v>20</v>
      </c>
      <c r="D41" s="1" t="n">
        <v>5</v>
      </c>
      <c r="E41" s="1" t="n">
        <v>5</v>
      </c>
      <c r="F41" s="1" t="n">
        <f aca="false">D41-E41</f>
        <v>0</v>
      </c>
      <c r="G41" s="1" t="n">
        <v>1</v>
      </c>
      <c r="H41" s="5" t="n">
        <f aca="false">IF(E41+F41=0, 0, E41/(E41+F41))</f>
        <v>1</v>
      </c>
    </row>
    <row r="42" customFormat="false" ht="12.8" hidden="false" customHeight="false" outlineLevel="0" collapsed="false">
      <c r="A42" s="1" t="s">
        <v>26</v>
      </c>
      <c r="B42" s="4" t="s">
        <v>66</v>
      </c>
      <c r="C42" s="4" t="s">
        <v>20</v>
      </c>
      <c r="D42" s="1" t="n">
        <v>10</v>
      </c>
      <c r="E42" s="1" t="n">
        <v>10</v>
      </c>
      <c r="F42" s="1" t="n">
        <f aca="false">D42-E42</f>
        <v>0</v>
      </c>
      <c r="G42" s="1" t="n">
        <v>1</v>
      </c>
      <c r="H42" s="5" t="n">
        <f aca="false">IF(E42+F42=0, 0, E42/(E42+F42))</f>
        <v>1</v>
      </c>
    </row>
    <row r="43" customFormat="false" ht="12.8" hidden="false" customHeight="false" outlineLevel="0" collapsed="false">
      <c r="A43" s="1" t="s">
        <v>26</v>
      </c>
      <c r="B43" s="4" t="s">
        <v>67</v>
      </c>
      <c r="C43" s="4" t="s">
        <v>16</v>
      </c>
      <c r="D43" s="1" t="n">
        <v>5</v>
      </c>
      <c r="E43" s="1" t="n">
        <v>5</v>
      </c>
      <c r="F43" s="1" t="n">
        <f aca="false">D43-E43</f>
        <v>0</v>
      </c>
      <c r="G43" s="1" t="n">
        <v>1</v>
      </c>
      <c r="H43" s="5" t="n">
        <f aca="false">IF(E43+F43=0, 0, E43/(E43+F43))</f>
        <v>1</v>
      </c>
    </row>
    <row r="44" customFormat="false" ht="12.8" hidden="false" customHeight="false" outlineLevel="0" collapsed="false">
      <c r="A44" s="1" t="s">
        <v>26</v>
      </c>
      <c r="B44" s="4" t="s">
        <v>68</v>
      </c>
      <c r="C44" s="4" t="s">
        <v>16</v>
      </c>
      <c r="D44" s="1" t="n">
        <v>5</v>
      </c>
      <c r="E44" s="1" t="n">
        <v>5</v>
      </c>
      <c r="F44" s="1" t="n">
        <f aca="false">D44-E44</f>
        <v>0</v>
      </c>
      <c r="G44" s="1" t="n">
        <v>1</v>
      </c>
      <c r="H44" s="5" t="n">
        <f aca="false">IF(E44+F44=0, 0, E44/(E44+F44))</f>
        <v>1</v>
      </c>
    </row>
    <row r="45" customFormat="false" ht="12.8" hidden="false" customHeight="false" outlineLevel="0" collapsed="false">
      <c r="A45" s="1" t="s">
        <v>26</v>
      </c>
      <c r="B45" s="4" t="s">
        <v>69</v>
      </c>
      <c r="C45" s="4" t="s">
        <v>20</v>
      </c>
      <c r="D45" s="1" t="n">
        <v>20</v>
      </c>
      <c r="E45" s="1" t="n">
        <v>10</v>
      </c>
      <c r="F45" s="1" t="n">
        <v>0</v>
      </c>
      <c r="G45" s="1" t="n">
        <v>1</v>
      </c>
      <c r="H45" s="5" t="n">
        <f aca="false">IF(E45+F45=0, 0, E45/(E45+F45))</f>
        <v>1</v>
      </c>
    </row>
    <row r="46" customFormat="false" ht="12.8" hidden="false" customHeight="false" outlineLevel="0" collapsed="false">
      <c r="A46" s="1" t="s">
        <v>54</v>
      </c>
      <c r="B46" s="1" t="s">
        <v>70</v>
      </c>
      <c r="C46" s="4" t="s">
        <v>16</v>
      </c>
      <c r="D46" s="1" t="n">
        <v>5</v>
      </c>
      <c r="E46" s="1" t="n">
        <v>5</v>
      </c>
      <c r="F46" s="1" t="n">
        <f aca="false">D46-E46</f>
        <v>0</v>
      </c>
      <c r="G46" s="1" t="n">
        <v>1</v>
      </c>
      <c r="H46" s="5" t="n">
        <f aca="false">IF(E46+F46=0, 0, E46/(E46+F46))</f>
        <v>1</v>
      </c>
    </row>
    <row r="47" customFormat="false" ht="12.8" hidden="false" customHeight="false" outlineLevel="0" collapsed="false">
      <c r="A47" s="1" t="s">
        <v>54</v>
      </c>
      <c r="B47" s="1" t="s">
        <v>71</v>
      </c>
      <c r="C47" s="4" t="s">
        <v>20</v>
      </c>
      <c r="D47" s="1" t="n">
        <v>10</v>
      </c>
      <c r="E47" s="1" t="n">
        <v>10</v>
      </c>
      <c r="F47" s="1" t="n">
        <f aca="false">D47-E47</f>
        <v>0</v>
      </c>
      <c r="G47" s="1" t="n">
        <v>1</v>
      </c>
      <c r="H47" s="5" t="n">
        <f aca="false">IF(E47+F47=0, 0, E47/(E47+F47))</f>
        <v>1</v>
      </c>
    </row>
    <row r="48" customFormat="false" ht="12.8" hidden="false" customHeight="false" outlineLevel="0" collapsed="false">
      <c r="A48" s="1" t="s">
        <v>54</v>
      </c>
      <c r="B48" s="1" t="s">
        <v>72</v>
      </c>
      <c r="C48" s="4" t="s">
        <v>20</v>
      </c>
      <c r="D48" s="1" t="n">
        <v>10</v>
      </c>
      <c r="E48" s="1" t="n">
        <v>10</v>
      </c>
      <c r="F48" s="1" t="n">
        <f aca="false">D48-E48</f>
        <v>0</v>
      </c>
      <c r="G48" s="1" t="n">
        <v>1</v>
      </c>
      <c r="H48" s="5" t="n">
        <f aca="false">IF(E48+F48=0, 0, E48/(E48+F48))</f>
        <v>1</v>
      </c>
    </row>
    <row r="49" customFormat="false" ht="12.8" hidden="false" customHeight="false" outlineLevel="0" collapsed="false">
      <c r="A49" s="1" t="s">
        <v>54</v>
      </c>
      <c r="B49" s="1" t="s">
        <v>73</v>
      </c>
      <c r="C49" s="4" t="s">
        <v>20</v>
      </c>
      <c r="D49" s="1" t="n">
        <v>5</v>
      </c>
      <c r="E49" s="1" t="n">
        <v>5</v>
      </c>
      <c r="F49" s="1" t="n">
        <f aca="false">D49-E49</f>
        <v>0</v>
      </c>
      <c r="G49" s="1" t="n">
        <v>1</v>
      </c>
      <c r="H49" s="5" t="n">
        <f aca="false">IF(E49+F49=0, 0, E49/(E49+F49))</f>
        <v>1</v>
      </c>
    </row>
    <row r="50" customFormat="false" ht="12.8" hidden="false" customHeight="false" outlineLevel="0" collapsed="false">
      <c r="A50" s="1" t="s">
        <v>54</v>
      </c>
      <c r="B50" s="1" t="s">
        <v>74</v>
      </c>
      <c r="C50" s="4" t="s">
        <v>20</v>
      </c>
      <c r="D50" s="1" t="n">
        <v>20</v>
      </c>
      <c r="E50" s="1" t="n">
        <v>20</v>
      </c>
      <c r="F50" s="1" t="n">
        <f aca="false">D50-E50</f>
        <v>0</v>
      </c>
      <c r="G50" s="1" t="n">
        <v>1</v>
      </c>
      <c r="H50" s="5" t="n">
        <f aca="false">IF(E50+F50=0, 0, E50/(E50+F50))</f>
        <v>1</v>
      </c>
    </row>
    <row r="51" customFormat="false" ht="12.8" hidden="false" customHeight="false" outlineLevel="0" collapsed="false">
      <c r="A51" s="1" t="s">
        <v>54</v>
      </c>
      <c r="B51" s="1" t="s">
        <v>75</v>
      </c>
      <c r="C51" s="4" t="s">
        <v>20</v>
      </c>
      <c r="D51" s="1" t="n">
        <v>5</v>
      </c>
      <c r="E51" s="1" t="n">
        <v>5</v>
      </c>
      <c r="F51" s="1" t="n">
        <f aca="false">D51-E51</f>
        <v>0</v>
      </c>
      <c r="G51" s="1" t="n">
        <v>1</v>
      </c>
      <c r="H51" s="5" t="n">
        <f aca="false">IF(E51+F51=0, 0, E51/(E51+F51))</f>
        <v>1</v>
      </c>
    </row>
    <row r="52" customFormat="false" ht="12.8" hidden="false" customHeight="false" outlineLevel="0" collapsed="false">
      <c r="A52" s="1" t="s">
        <v>54</v>
      </c>
      <c r="B52" s="1" t="s">
        <v>76</v>
      </c>
      <c r="C52" s="4" t="s">
        <v>13</v>
      </c>
      <c r="D52" s="1" t="n">
        <v>10</v>
      </c>
      <c r="E52" s="1" t="n">
        <v>10</v>
      </c>
      <c r="F52" s="1" t="n">
        <f aca="false">D52-E52</f>
        <v>0</v>
      </c>
      <c r="G52" s="1" t="n">
        <v>1</v>
      </c>
      <c r="H52" s="5" t="n">
        <f aca="false">IF(E52+F52=0, 0, E52/(E52+F52))</f>
        <v>1</v>
      </c>
    </row>
    <row r="53" customFormat="false" ht="12.8" hidden="false" customHeight="false" outlineLevel="0" collapsed="false">
      <c r="A53" s="1" t="s">
        <v>26</v>
      </c>
      <c r="B53" s="1" t="s">
        <v>77</v>
      </c>
      <c r="C53" s="4" t="s">
        <v>13</v>
      </c>
      <c r="D53" s="1" t="n">
        <v>5</v>
      </c>
      <c r="E53" s="1" t="n">
        <v>5</v>
      </c>
      <c r="F53" s="1" t="n">
        <f aca="false">D53-E53</f>
        <v>0</v>
      </c>
      <c r="G53" s="1" t="n">
        <v>1</v>
      </c>
      <c r="H53" s="5" t="n">
        <f aca="false">IF(E53+F53=0, 0, E53/(E53+F53))</f>
        <v>1</v>
      </c>
    </row>
    <row r="54" customFormat="false" ht="12.8" hidden="false" customHeight="false" outlineLevel="0" collapsed="false">
      <c r="A54" s="1" t="s">
        <v>26</v>
      </c>
      <c r="B54" s="1" t="s">
        <v>78</v>
      </c>
      <c r="C54" s="4" t="s">
        <v>20</v>
      </c>
      <c r="D54" s="1" t="n">
        <v>5</v>
      </c>
      <c r="E54" s="1" t="n">
        <v>5</v>
      </c>
      <c r="F54" s="1" t="n">
        <f aca="false">D54-E54</f>
        <v>0</v>
      </c>
      <c r="G54" s="1" t="n">
        <v>1</v>
      </c>
      <c r="H54" s="5" t="n">
        <f aca="false">IF(E54+F54=0, 0, E54/(E54+F54))</f>
        <v>1</v>
      </c>
    </row>
    <row r="55" customFormat="false" ht="12.8" hidden="false" customHeight="false" outlineLevel="0" collapsed="false">
      <c r="A55" s="1" t="s">
        <v>26</v>
      </c>
      <c r="B55" s="1" t="s">
        <v>79</v>
      </c>
      <c r="C55" s="4" t="s">
        <v>20</v>
      </c>
      <c r="D55" s="1" t="n">
        <v>5</v>
      </c>
      <c r="E55" s="1" t="n">
        <v>5</v>
      </c>
      <c r="F55" s="1" t="n">
        <f aca="false">D55-E55</f>
        <v>0</v>
      </c>
      <c r="G55" s="1" t="n">
        <v>1</v>
      </c>
      <c r="H55" s="5" t="n">
        <f aca="false">IF(E55+F55=0, 0, E55/(E55+F55))</f>
        <v>1</v>
      </c>
    </row>
    <row r="56" customFormat="false" ht="12.8" hidden="false" customHeight="false" outlineLevel="0" collapsed="false">
      <c r="A56" s="1" t="s">
        <v>31</v>
      </c>
      <c r="B56" s="1" t="s">
        <v>80</v>
      </c>
      <c r="C56" s="4" t="s">
        <v>16</v>
      </c>
      <c r="D56" s="1" t="n">
        <v>10</v>
      </c>
      <c r="E56" s="1" t="n">
        <v>10</v>
      </c>
      <c r="F56" s="1" t="n">
        <f aca="false">D56-E56</f>
        <v>0</v>
      </c>
      <c r="G56" s="1" t="n">
        <v>1</v>
      </c>
      <c r="H56" s="5" t="n">
        <f aca="false">IF(E56+F56=0, 0, E56/(E56+F56))</f>
        <v>1</v>
      </c>
    </row>
    <row r="57" customFormat="false" ht="12.8" hidden="false" customHeight="false" outlineLevel="0" collapsed="false">
      <c r="A57" s="1" t="s">
        <v>31</v>
      </c>
      <c r="B57" s="1" t="s">
        <v>81</v>
      </c>
      <c r="C57" s="1" t="s">
        <v>13</v>
      </c>
      <c r="D57" s="1" t="n">
        <v>10</v>
      </c>
      <c r="E57" s="1" t="n">
        <v>10</v>
      </c>
      <c r="F57" s="1" t="n">
        <f aca="false">D57-E57</f>
        <v>0</v>
      </c>
      <c r="G57" s="1" t="n">
        <v>1</v>
      </c>
      <c r="H57" s="5" t="n">
        <f aca="false">IF(E57+F57=0, 0, E57/(E57+F57))</f>
        <v>1</v>
      </c>
    </row>
    <row r="58" customFormat="false" ht="12.8" hidden="false" customHeight="false" outlineLevel="0" collapsed="false">
      <c r="A58" s="1" t="s">
        <v>82</v>
      </c>
      <c r="B58" s="1" t="s">
        <v>83</v>
      </c>
      <c r="C58" s="1" t="s">
        <v>13</v>
      </c>
      <c r="D58" s="1" t="n">
        <v>10</v>
      </c>
      <c r="F58" s="1" t="n">
        <f aca="false">D58-E58</f>
        <v>10</v>
      </c>
      <c r="G58" s="1" t="n">
        <v>1</v>
      </c>
      <c r="H58" s="5" t="n">
        <f aca="false">IF(E58+F58=0, 0, E58/(E58+F58))</f>
        <v>0</v>
      </c>
    </row>
    <row r="59" customFormat="false" ht="12.8" hidden="false" customHeight="false" outlineLevel="0" collapsed="false">
      <c r="A59" s="1" t="s">
        <v>82</v>
      </c>
      <c r="B59" s="1" t="s">
        <v>84</v>
      </c>
      <c r="C59" s="1" t="s">
        <v>13</v>
      </c>
      <c r="D59" s="1" t="n">
        <v>3</v>
      </c>
      <c r="E59" s="1" t="n">
        <v>3</v>
      </c>
      <c r="F59" s="1" t="n">
        <f aca="false">D59-E59</f>
        <v>0</v>
      </c>
      <c r="G59" s="1" t="n">
        <v>1</v>
      </c>
      <c r="H59" s="5" t="n">
        <f aca="false">IF(E59+F59=0, 0, E59/(E59+F59))</f>
        <v>1</v>
      </c>
    </row>
    <row r="60" customFormat="false" ht="12.8" hidden="false" customHeight="false" outlineLevel="0" collapsed="false">
      <c r="A60" s="1" t="s">
        <v>82</v>
      </c>
      <c r="B60" s="1" t="s">
        <v>84</v>
      </c>
      <c r="C60" s="1" t="s">
        <v>20</v>
      </c>
      <c r="D60" s="1" t="n">
        <v>10</v>
      </c>
      <c r="E60" s="1" t="n">
        <v>10</v>
      </c>
      <c r="F60" s="1" t="n">
        <f aca="false">D60-E60</f>
        <v>0</v>
      </c>
      <c r="G60" s="1" t="n">
        <v>1</v>
      </c>
      <c r="H60" s="5" t="n">
        <f aca="false">IF(E60+F60=0, 0, E60/(E60+F60))</f>
        <v>1</v>
      </c>
    </row>
    <row r="61" customFormat="false" ht="12.8" hidden="false" customHeight="false" outlineLevel="0" collapsed="false">
      <c r="A61" s="1" t="s">
        <v>82</v>
      </c>
      <c r="B61" s="1" t="s">
        <v>85</v>
      </c>
      <c r="C61" s="1" t="s">
        <v>20</v>
      </c>
      <c r="D61" s="1" t="n">
        <v>10</v>
      </c>
      <c r="F61" s="1" t="n">
        <f aca="false">D61-E61</f>
        <v>10</v>
      </c>
      <c r="G61" s="1" t="n">
        <v>1</v>
      </c>
      <c r="H61" s="5" t="n">
        <f aca="false">IF(E61+F61=0, 0, E61/(E61+F61))</f>
        <v>0</v>
      </c>
    </row>
    <row r="62" customFormat="false" ht="12.8" hidden="false" customHeight="false" outlineLevel="0" collapsed="false">
      <c r="A62" s="1" t="s">
        <v>82</v>
      </c>
      <c r="B62" s="1" t="s">
        <v>85</v>
      </c>
      <c r="C62" s="1" t="s">
        <v>16</v>
      </c>
      <c r="D62" s="1" t="n">
        <v>10</v>
      </c>
      <c r="F62" s="1" t="n">
        <f aca="false">D62-E62</f>
        <v>10</v>
      </c>
      <c r="G62" s="1" t="n">
        <v>1</v>
      </c>
      <c r="H62" s="5" t="n">
        <f aca="false">IF(E62+F62=0, 0, E62/(E62+F62))</f>
        <v>0</v>
      </c>
    </row>
    <row r="63" customFormat="false" ht="12.8" hidden="false" customHeight="false" outlineLevel="0" collapsed="false">
      <c r="A63" s="1" t="s">
        <v>82</v>
      </c>
      <c r="B63" s="1" t="s">
        <v>85</v>
      </c>
      <c r="C63" s="1" t="s">
        <v>13</v>
      </c>
      <c r="D63" s="1" t="n">
        <v>10</v>
      </c>
      <c r="F63" s="1" t="n">
        <f aca="false">D63-E63</f>
        <v>10</v>
      </c>
      <c r="G63" s="1" t="n">
        <v>1</v>
      </c>
      <c r="H63" s="5" t="n">
        <f aca="false">IF(E63+F63=0, 0, E63/(E63+F63))</f>
        <v>0</v>
      </c>
    </row>
    <row r="64" customFormat="false" ht="12.8" hidden="false" customHeight="false" outlineLevel="0" collapsed="false">
      <c r="A64" s="1" t="s">
        <v>82</v>
      </c>
      <c r="B64" s="1" t="s">
        <v>86</v>
      </c>
      <c r="C64" s="1" t="s">
        <v>20</v>
      </c>
      <c r="D64" s="1" t="n">
        <v>30</v>
      </c>
      <c r="F64" s="1" t="n">
        <f aca="false">D64-E64</f>
        <v>30</v>
      </c>
      <c r="G64" s="1" t="n">
        <v>1</v>
      </c>
      <c r="H64" s="5" t="n">
        <f aca="false">IF(E64+F64=0, 0, E64/(E64+F64))</f>
        <v>0</v>
      </c>
    </row>
    <row r="65" customFormat="false" ht="12.8" hidden="false" customHeight="false" outlineLevel="0" collapsed="false">
      <c r="A65" s="1" t="s">
        <v>87</v>
      </c>
      <c r="B65" s="4" t="s">
        <v>88</v>
      </c>
      <c r="C65" s="1" t="s">
        <v>16</v>
      </c>
      <c r="D65" s="1" t="n">
        <v>10</v>
      </c>
      <c r="E65" s="1" t="n">
        <v>10</v>
      </c>
      <c r="F65" s="1" t="n">
        <f aca="false">D65-E65</f>
        <v>0</v>
      </c>
      <c r="G65" s="1" t="n">
        <v>2</v>
      </c>
      <c r="H65" s="5" t="n">
        <f aca="false">IF(E65+F65=0, 0, E65/(E65+F65))</f>
        <v>1</v>
      </c>
    </row>
    <row r="66" customFormat="false" ht="12.8" hidden="false" customHeight="false" outlineLevel="0" collapsed="false">
      <c r="A66" s="1" t="s">
        <v>87</v>
      </c>
      <c r="B66" s="1" t="s">
        <v>89</v>
      </c>
      <c r="C66" s="1" t="s">
        <v>20</v>
      </c>
      <c r="D66" s="1" t="n">
        <v>20</v>
      </c>
      <c r="E66" s="1" t="n">
        <v>20</v>
      </c>
      <c r="F66" s="1" t="n">
        <f aca="false">D66-E66</f>
        <v>0</v>
      </c>
      <c r="G66" s="1" t="n">
        <v>2</v>
      </c>
      <c r="H66" s="5" t="n">
        <f aca="false">IF(E66+F66=0, 0, E66/(E66+F66))</f>
        <v>1</v>
      </c>
    </row>
    <row r="67" customFormat="false" ht="12.8" hidden="false" customHeight="false" outlineLevel="0" collapsed="false">
      <c r="A67" s="1" t="s">
        <v>87</v>
      </c>
      <c r="B67" s="1" t="s">
        <v>90</v>
      </c>
      <c r="C67" s="1" t="s">
        <v>20</v>
      </c>
      <c r="D67" s="1" t="n">
        <v>5</v>
      </c>
      <c r="E67" s="1" t="n">
        <v>10</v>
      </c>
      <c r="F67" s="1" t="n">
        <v>0</v>
      </c>
      <c r="G67" s="1" t="n">
        <v>2</v>
      </c>
      <c r="H67" s="5" t="n">
        <f aca="false">IF(E67+F67=0, 0, E67/(E67+F67))</f>
        <v>1</v>
      </c>
    </row>
    <row r="68" customFormat="false" ht="12.8" hidden="false" customHeight="false" outlineLevel="0" collapsed="false">
      <c r="A68" s="1" t="s">
        <v>87</v>
      </c>
      <c r="B68" s="1" t="s">
        <v>91</v>
      </c>
      <c r="C68" s="1" t="s">
        <v>20</v>
      </c>
      <c r="D68" s="1" t="n">
        <v>5</v>
      </c>
      <c r="E68" s="1" t="n">
        <v>5</v>
      </c>
      <c r="F68" s="1" t="n">
        <f aca="false">D68-E68</f>
        <v>0</v>
      </c>
      <c r="G68" s="1" t="n">
        <v>2</v>
      </c>
      <c r="H68" s="5" t="n">
        <f aca="false">IF(E68+F68=0, 0, E68/(E68+F68))</f>
        <v>1</v>
      </c>
    </row>
    <row r="69" customFormat="false" ht="12.8" hidden="false" customHeight="false" outlineLevel="0" collapsed="false">
      <c r="A69" s="1" t="s">
        <v>87</v>
      </c>
      <c r="B69" s="1" t="s">
        <v>92</v>
      </c>
      <c r="C69" s="1" t="s">
        <v>20</v>
      </c>
      <c r="D69" s="1" t="n">
        <v>20</v>
      </c>
      <c r="E69" s="1" t="n">
        <v>120</v>
      </c>
      <c r="F69" s="1" t="n">
        <v>0</v>
      </c>
      <c r="G69" s="1" t="n">
        <v>2</v>
      </c>
      <c r="H69" s="5" t="n">
        <f aca="false">IF(E69+F69=0, 0, E69/(E69+F69))</f>
        <v>1</v>
      </c>
    </row>
    <row r="70" customFormat="false" ht="12.8" hidden="false" customHeight="false" outlineLevel="0" collapsed="false">
      <c r="A70" s="1" t="s">
        <v>87</v>
      </c>
      <c r="B70" s="1" t="s">
        <v>93</v>
      </c>
      <c r="C70" s="1" t="s">
        <v>16</v>
      </c>
      <c r="D70" s="1" t="n">
        <v>5</v>
      </c>
      <c r="E70" s="1" t="n">
        <v>5</v>
      </c>
      <c r="F70" s="1" t="n">
        <f aca="false">D70-E70</f>
        <v>0</v>
      </c>
      <c r="G70" s="1" t="n">
        <v>2</v>
      </c>
      <c r="H70" s="5" t="n">
        <f aca="false">IF(E70+F70=0, 0, E70/(E70+F70))</f>
        <v>1</v>
      </c>
    </row>
    <row r="71" customFormat="false" ht="12.8" hidden="false" customHeight="false" outlineLevel="0" collapsed="false">
      <c r="A71" s="1" t="s">
        <v>87</v>
      </c>
      <c r="B71" s="1" t="s">
        <v>94</v>
      </c>
      <c r="C71" s="6" t="s">
        <v>20</v>
      </c>
      <c r="D71" s="0" t="n">
        <v>10</v>
      </c>
      <c r="E71" s="1" t="n">
        <v>10</v>
      </c>
      <c r="F71" s="1" t="n">
        <f aca="false">D71-E71</f>
        <v>0</v>
      </c>
      <c r="G71" s="1" t="n">
        <v>2</v>
      </c>
      <c r="H71" s="5" t="n">
        <f aca="false">IF(E71+F71=0, 0, E71/(E71+F71))</f>
        <v>1</v>
      </c>
    </row>
    <row r="72" customFormat="false" ht="12.8" hidden="false" customHeight="false" outlineLevel="0" collapsed="false">
      <c r="A72" s="1" t="s">
        <v>87</v>
      </c>
      <c r="B72" s="1" t="s">
        <v>95</v>
      </c>
      <c r="C72" s="6" t="s">
        <v>20</v>
      </c>
      <c r="D72" s="0" t="n">
        <v>5</v>
      </c>
      <c r="E72" s="1" t="n">
        <v>5</v>
      </c>
      <c r="F72" s="1" t="n">
        <f aca="false">D72-E72</f>
        <v>0</v>
      </c>
      <c r="G72" s="1" t="n">
        <v>2</v>
      </c>
      <c r="H72" s="5" t="n">
        <f aca="false">IF(E72+F72=0, 0, E72/(E72+F72))</f>
        <v>1</v>
      </c>
    </row>
    <row r="73" customFormat="false" ht="12.8" hidden="false" customHeight="false" outlineLevel="0" collapsed="false">
      <c r="A73" s="1" t="s">
        <v>87</v>
      </c>
      <c r="B73" s="1" t="s">
        <v>96</v>
      </c>
      <c r="C73" s="6" t="s">
        <v>20</v>
      </c>
      <c r="D73" s="0" t="n">
        <v>5</v>
      </c>
      <c r="E73" s="1" t="n">
        <v>5</v>
      </c>
      <c r="F73" s="1" t="n">
        <f aca="false">D73-E73</f>
        <v>0</v>
      </c>
      <c r="G73" s="1" t="n">
        <v>2</v>
      </c>
      <c r="H73" s="5" t="n">
        <f aca="false">IF(E73+F73=0, 0, E73/(E73+F73))</f>
        <v>1</v>
      </c>
    </row>
    <row r="74" customFormat="false" ht="12.8" hidden="false" customHeight="false" outlineLevel="0" collapsed="false">
      <c r="A74" s="1" t="s">
        <v>87</v>
      </c>
      <c r="B74" s="1" t="s">
        <v>97</v>
      </c>
      <c r="C74" s="6" t="s">
        <v>20</v>
      </c>
      <c r="D74" s="0" t="n">
        <v>20</v>
      </c>
      <c r="E74" s="1" t="n">
        <v>60</v>
      </c>
      <c r="F74" s="1" t="n">
        <v>0</v>
      </c>
      <c r="G74" s="1" t="n">
        <v>2</v>
      </c>
      <c r="H74" s="5" t="n">
        <f aca="false">IF(E74+F74=0, 0, E74/(E74+F74))</f>
        <v>1</v>
      </c>
    </row>
    <row r="75" customFormat="false" ht="12.8" hidden="false" customHeight="false" outlineLevel="0" collapsed="false">
      <c r="A75" s="1" t="s">
        <v>26</v>
      </c>
      <c r="B75" s="1" t="s">
        <v>98</v>
      </c>
      <c r="C75" s="6" t="s">
        <v>13</v>
      </c>
      <c r="D75" s="0" t="n">
        <v>5</v>
      </c>
      <c r="E75" s="1" t="n">
        <v>5</v>
      </c>
      <c r="F75" s="1" t="n">
        <f aca="false">D75-E75</f>
        <v>0</v>
      </c>
      <c r="G75" s="1" t="n">
        <v>2</v>
      </c>
      <c r="H75" s="5" t="n">
        <f aca="false">IF(E75+F75=0, 0, E75/(E75+F75))</f>
        <v>1</v>
      </c>
    </row>
    <row r="76" customFormat="false" ht="12.8" hidden="false" customHeight="false" outlineLevel="0" collapsed="false">
      <c r="A76" s="1" t="s">
        <v>26</v>
      </c>
      <c r="B76" s="1" t="s">
        <v>99</v>
      </c>
      <c r="C76" s="6" t="s">
        <v>13</v>
      </c>
      <c r="D76" s="0" t="n">
        <v>5</v>
      </c>
      <c r="E76" s="1" t="n">
        <v>20</v>
      </c>
      <c r="F76" s="1" t="n">
        <v>0</v>
      </c>
      <c r="G76" s="1" t="n">
        <v>2</v>
      </c>
      <c r="H76" s="5" t="n">
        <f aca="false">IF(E76+F76=0, 0, E76/(E76+F76))</f>
        <v>1</v>
      </c>
    </row>
    <row r="77" customFormat="false" ht="12.8" hidden="false" customHeight="false" outlineLevel="0" collapsed="false">
      <c r="A77" s="1" t="s">
        <v>26</v>
      </c>
      <c r="B77" s="1" t="s">
        <v>100</v>
      </c>
      <c r="C77" s="6" t="s">
        <v>13</v>
      </c>
      <c r="D77" s="0" t="n">
        <v>10</v>
      </c>
      <c r="E77" s="1" t="n">
        <v>10</v>
      </c>
      <c r="F77" s="1" t="n">
        <f aca="false">D77-E77</f>
        <v>0</v>
      </c>
      <c r="G77" s="1" t="n">
        <v>2</v>
      </c>
      <c r="H77" s="5" t="n">
        <f aca="false">IF(E77+F77=0, 0, E77/(E77+F77))</f>
        <v>1</v>
      </c>
    </row>
    <row r="78" customFormat="false" ht="12.8" hidden="false" customHeight="false" outlineLevel="0" collapsed="false">
      <c r="A78" s="1" t="s">
        <v>26</v>
      </c>
      <c r="B78" s="1" t="s">
        <v>100</v>
      </c>
      <c r="C78" s="6" t="s">
        <v>20</v>
      </c>
      <c r="D78" s="0" t="n">
        <v>20</v>
      </c>
      <c r="E78" s="1" t="n">
        <v>10</v>
      </c>
      <c r="F78" s="1" t="n">
        <v>0</v>
      </c>
      <c r="G78" s="1" t="n">
        <v>2</v>
      </c>
      <c r="H78" s="5" t="n">
        <f aca="false">IF(E78+F78=0, 0, E78/(E78+F78))</f>
        <v>1</v>
      </c>
    </row>
    <row r="79" customFormat="false" ht="12.8" hidden="false" customHeight="false" outlineLevel="0" collapsed="false">
      <c r="A79" s="1" t="s">
        <v>26</v>
      </c>
      <c r="B79" s="1" t="s">
        <v>101</v>
      </c>
      <c r="C79" s="6" t="s">
        <v>13</v>
      </c>
      <c r="D79" s="0" t="n">
        <v>5</v>
      </c>
      <c r="E79" s="1" t="n">
        <v>5</v>
      </c>
      <c r="F79" s="1" t="n">
        <f aca="false">D79-E79</f>
        <v>0</v>
      </c>
      <c r="G79" s="1" t="n">
        <v>2</v>
      </c>
      <c r="H79" s="5" t="n">
        <f aca="false">IF(E79+F79=0, 0, E79/(E79+F79))</f>
        <v>1</v>
      </c>
    </row>
    <row r="80" customFormat="false" ht="12.8" hidden="false" customHeight="false" outlineLevel="0" collapsed="false">
      <c r="A80" s="1" t="s">
        <v>26</v>
      </c>
      <c r="B80" s="1" t="s">
        <v>101</v>
      </c>
      <c r="C80" s="6" t="s">
        <v>20</v>
      </c>
      <c r="D80" s="0" t="n">
        <v>10</v>
      </c>
      <c r="E80" s="1" t="n">
        <v>5</v>
      </c>
      <c r="F80" s="1" t="n">
        <v>0</v>
      </c>
      <c r="G80" s="1" t="n">
        <v>2</v>
      </c>
      <c r="H80" s="5" t="n">
        <f aca="false">IF(E80+F80=0, 0, E80/(E80+F80))</f>
        <v>1</v>
      </c>
    </row>
    <row r="81" customFormat="false" ht="12.8" hidden="false" customHeight="false" outlineLevel="0" collapsed="false">
      <c r="A81" s="1" t="s">
        <v>26</v>
      </c>
      <c r="B81" s="1" t="s">
        <v>102</v>
      </c>
      <c r="C81" s="6" t="s">
        <v>13</v>
      </c>
      <c r="D81" s="0" t="n">
        <v>5</v>
      </c>
      <c r="E81" s="1" t="n">
        <v>5</v>
      </c>
      <c r="F81" s="1" t="n">
        <f aca="false">D81-E81</f>
        <v>0</v>
      </c>
      <c r="G81" s="1" t="n">
        <v>2</v>
      </c>
      <c r="H81" s="5" t="n">
        <f aca="false">IF(E81+F81=0, 0, E81/(E81+F81))</f>
        <v>1</v>
      </c>
    </row>
    <row r="82" customFormat="false" ht="12.8" hidden="false" customHeight="false" outlineLevel="0" collapsed="false">
      <c r="A82" s="1" t="s">
        <v>26</v>
      </c>
      <c r="B82" s="1" t="s">
        <v>102</v>
      </c>
      <c r="C82" s="6" t="s">
        <v>20</v>
      </c>
      <c r="D82" s="0" t="n">
        <v>10</v>
      </c>
      <c r="E82" s="1" t="n">
        <v>5</v>
      </c>
      <c r="F82" s="1" t="n">
        <v>0</v>
      </c>
      <c r="G82" s="1" t="n">
        <v>2</v>
      </c>
      <c r="H82" s="5" t="n">
        <f aca="false">IF(E82+F82=0, 0, E82/(E82+F82))</f>
        <v>1</v>
      </c>
    </row>
    <row r="83" customFormat="false" ht="12.8" hidden="false" customHeight="false" outlineLevel="0" collapsed="false">
      <c r="A83" s="1" t="s">
        <v>54</v>
      </c>
      <c r="B83" s="1" t="s">
        <v>103</v>
      </c>
      <c r="C83" s="6" t="s">
        <v>20</v>
      </c>
      <c r="D83" s="0" t="n">
        <v>10</v>
      </c>
      <c r="E83" s="1" t="n">
        <v>15</v>
      </c>
      <c r="F83" s="1" t="n">
        <v>0</v>
      </c>
      <c r="G83" s="1" t="n">
        <v>2</v>
      </c>
      <c r="H83" s="5" t="n">
        <f aca="false">IF(E83+F83=0, 0, E83/(E83+F83))</f>
        <v>1</v>
      </c>
    </row>
    <row r="84" customFormat="false" ht="12.8" hidden="false" customHeight="false" outlineLevel="0" collapsed="false">
      <c r="A84" s="1" t="s">
        <v>54</v>
      </c>
      <c r="B84" s="1" t="s">
        <v>104</v>
      </c>
      <c r="C84" s="6" t="s">
        <v>13</v>
      </c>
      <c r="D84" s="0" t="n">
        <v>5</v>
      </c>
      <c r="E84" s="1" t="n">
        <v>2</v>
      </c>
      <c r="F84" s="1" t="n">
        <v>0</v>
      </c>
      <c r="G84" s="1" t="n">
        <v>2</v>
      </c>
      <c r="H84" s="5" t="n">
        <f aca="false">IF(E84+F84=0, 0, E84/(E84+F84))</f>
        <v>1</v>
      </c>
    </row>
    <row r="85" customFormat="false" ht="12.8" hidden="false" customHeight="false" outlineLevel="0" collapsed="false">
      <c r="A85" s="1" t="s">
        <v>87</v>
      </c>
      <c r="B85" s="1" t="s">
        <v>105</v>
      </c>
      <c r="C85" s="6" t="s">
        <v>20</v>
      </c>
      <c r="D85" s="0" t="n">
        <v>5</v>
      </c>
      <c r="E85" s="1" t="n">
        <v>30</v>
      </c>
      <c r="F85" s="1" t="n">
        <v>0</v>
      </c>
      <c r="G85" s="1" t="n">
        <v>2</v>
      </c>
      <c r="H85" s="5" t="n">
        <f aca="false">IF(E85+F85=0, 0, E85/(E85+F85))</f>
        <v>1</v>
      </c>
    </row>
    <row r="86" customFormat="false" ht="12.8" hidden="false" customHeight="false" outlineLevel="0" collapsed="false">
      <c r="A86" s="1" t="s">
        <v>87</v>
      </c>
      <c r="B86" s="1" t="s">
        <v>105</v>
      </c>
      <c r="C86" s="6" t="s">
        <v>16</v>
      </c>
      <c r="D86" s="0" t="n">
        <v>5</v>
      </c>
      <c r="E86" s="1" t="n">
        <v>30</v>
      </c>
      <c r="F86" s="1" t="n">
        <v>0</v>
      </c>
      <c r="G86" s="1" t="n">
        <v>2</v>
      </c>
      <c r="H86" s="5" t="n">
        <f aca="false">IF(E86+F86=0, 0, E86/(E86+F86))</f>
        <v>1</v>
      </c>
    </row>
    <row r="87" customFormat="false" ht="12.8" hidden="false" customHeight="false" outlineLevel="0" collapsed="false">
      <c r="A87" s="1" t="s">
        <v>106</v>
      </c>
      <c r="B87" s="1" t="s">
        <v>107</v>
      </c>
      <c r="C87" s="6" t="s">
        <v>106</v>
      </c>
      <c r="D87" s="0" t="n">
        <v>120</v>
      </c>
      <c r="F87" s="1" t="n">
        <f aca="false">D87-E87</f>
        <v>120</v>
      </c>
      <c r="G87" s="0" t="n">
        <v>2</v>
      </c>
      <c r="H87" s="5" t="n">
        <f aca="false">IF(E87+F87=0, 0, E87/(E87+F87))</f>
        <v>0</v>
      </c>
    </row>
  </sheetData>
  <conditionalFormatting sqref="N2:N5 H2:H87">
    <cfRule type="cellIs" priority="2" operator="lessThan" aboveAverage="0" equalAverage="0" bottom="0" percent="0" rank="0" text="" dxfId="0">
      <formula>0.5</formula>
    </cfRule>
    <cfRule type="cellIs" priority="3" operator="equal" aboveAverage="0" equalAverage="0" bottom="0" percent="0" rank="0" text="" dxfId="1">
      <formula>0.5</formula>
    </cfRule>
    <cfRule type="cellIs" priority="4" operator="greaterThan" aboveAverage="0" equalAverage="0" bottom="0" percent="0" rank="0" text="" dxfId="2">
      <formula>0.5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2024-05-11T20:18:25Z</dcterms:created>
  <dc:creator/>
  <dc:description/>
  <dc:language>en-US</dc:language>
  <cp:lastModifiedBy/>
  <dcterms:modified xsi:type="dcterms:W3CDTF">2024-05-14T17:29:55Z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