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dericotafur/Desktop/"/>
    </mc:Choice>
  </mc:AlternateContent>
  <xr:revisionPtr revIDLastSave="0" documentId="8_{5B522801-485C-F84D-B4A4-FDD5C4809D3D}" xr6:coauthVersionLast="47" xr6:coauthVersionMax="47" xr10:uidLastSave="{00000000-0000-0000-0000-000000000000}"/>
  <bookViews>
    <workbookView xWindow="0" yWindow="720" windowWidth="29400" windowHeight="18400" tabRatio="550" xr2:uid="{00000000-000D-0000-FFFF-FFFF00000000}"/>
  </bookViews>
  <sheets>
    <sheet name="Current Month" sheetId="1" r:id="rId1"/>
    <sheet name="Chart Data" sheetId="2" state="hidden" r:id="rId2"/>
  </sheets>
  <definedNames>
    <definedName name="_xlnm.Print_Titles" localSheetId="0">'Current Month'!$16:$17</definedName>
    <definedName name="TotalMonthlyExpenses">'Current Month'!$F$9</definedName>
    <definedName name="TotalMonthlyIncome">'Current Month'!$F$6</definedName>
    <definedName name="TotalMonthlySavings">'Current Month'!$F$12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12" i="1" l="1"/>
  <c r="F9" i="1"/>
  <c r="B6" i="2" s="1"/>
  <c r="B5" i="2" l="1"/>
  <c r="B4" i="2" s="1"/>
  <c r="F15" i="1"/>
</calcChain>
</file>

<file path=xl/sharedStrings.xml><?xml version="1.0" encoding="utf-8"?>
<sst xmlns="http://schemas.openxmlformats.org/spreadsheetml/2006/main" count="29" uniqueCount="23">
  <si>
    <t xml:space="preserve"> </t>
  </si>
  <si>
    <t>Summary</t>
  </si>
  <si>
    <t>TOTAL MONTHLY INCOME</t>
  </si>
  <si>
    <t>TOTAL MONTHLY EXPENSES</t>
  </si>
  <si>
    <t>TOTAL MONTHLY SAVINGS</t>
  </si>
  <si>
    <t>CASH BALANCE</t>
  </si>
  <si>
    <t>Monthly Income</t>
  </si>
  <si>
    <t>Monthly Expenses</t>
  </si>
  <si>
    <t>ITEM</t>
  </si>
  <si>
    <t>AMOUNT</t>
  </si>
  <si>
    <t>DUE DATE</t>
  </si>
  <si>
    <t>DATE</t>
  </si>
  <si>
    <t>Percentage of Income Spent</t>
  </si>
  <si>
    <t>Personal Budget</t>
  </si>
  <si>
    <t>CHART DATA</t>
  </si>
  <si>
    <t>Monthly Savings</t>
  </si>
  <si>
    <t>Gasolina</t>
  </si>
  <si>
    <t>Rent Apartamento</t>
  </si>
  <si>
    <t>Supermercado</t>
  </si>
  <si>
    <t xml:space="preserve"> mes</t>
  </si>
  <si>
    <t>mes</t>
  </si>
  <si>
    <t>Mesada</t>
  </si>
  <si>
    <t>Almuerzo en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</si>
</sst>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&quot;$&quot;#,##0.00"/>
  </numFmts>
  <fonts count="10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0"/>
      <color rgb="FFFF0000"/>
      <name val="Century Gothic"/>
      <family val="2"/>
      <scheme val="minor"/>
    </font>
    <font>
      <sz val="10"/>
      <color theme="3" tint="0.2499465926084170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</borders>
  <cellStyleXfs count="6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4" fontId="3" fillId="4" borderId="0" applyAlignment="0" applyProtection="0"/>
    <xf numFmtId="0" fontId="1" fillId="0" borderId="0" applyNumberFormat="0" applyFill="0" applyBorder="0" applyAlignment="0" applyProtection="0"/>
  </cellStyleXfs>
  <cellXfs count="19">
    <xf numFmtId="0" fontId="0" fillId="4" borderId="0" xfId="0"/>
    <xf numFmtId="0" fontId="2" fillId="4" borderId="0" xfId="0" applyFont="1" applyAlignment="1">
      <alignment horizontal="left" vertical="center"/>
    </xf>
    <xf numFmtId="165" fontId="2" fillId="4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Alignment="1">
      <alignment horizontal="left" vertical="center"/>
    </xf>
    <xf numFmtId="9" fontId="0" fillId="4" borderId="0" xfId="0" applyNumberFormat="1" applyAlignment="1">
      <alignment vertical="center"/>
    </xf>
    <xf numFmtId="165" fontId="0" fillId="4" borderId="0" xfId="0" applyNumberFormat="1" applyAlignment="1">
      <alignment horizontal="left" vertical="center"/>
    </xf>
    <xf numFmtId="14" fontId="0" fillId="4" borderId="0" xfId="0" applyNumberFormat="1" applyAlignment="1">
      <alignment horizontal="left" vertical="center"/>
    </xf>
    <xf numFmtId="0" fontId="0" fillId="4" borderId="0" xfId="0" applyAlignment="1">
      <alignment horizontal="left"/>
    </xf>
    <xf numFmtId="165" fontId="0" fillId="4" borderId="0" xfId="0" applyNumberFormat="1" applyAlignment="1">
      <alignment horizontal="left"/>
    </xf>
    <xf numFmtId="14" fontId="0" fillId="4" borderId="0" xfId="0" applyNumberFormat="1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0" fontId="4" fillId="4" borderId="1" xfId="3" applyAlignment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8" fillId="4" borderId="0" xfId="0" applyFont="1" applyAlignment="1">
      <alignment horizontal="left" vertical="center"/>
    </xf>
    <xf numFmtId="0" fontId="4" fillId="4" borderId="1" xfId="3" applyAlignment="1"/>
    <xf numFmtId="164" fontId="3" fillId="4" borderId="0" xfId="4" applyAlignment="1">
      <alignment horizontal="left" vertical="top"/>
    </xf>
    <xf numFmtId="0" fontId="9" fillId="4" borderId="0" xfId="0" applyFont="1" applyAlignment="1">
      <alignment horizontal="left"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4">
    <dxf>
      <font>
        <color theme="7"/>
      </font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TableStyleMedium2" defaultPivotStyle="PivotStyleLight16">
    <tableStyle name="Personal budget table" pivot="0" count="3" xr9:uid="{00000000-0011-0000-FFFF-FFFF00000000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9-4669-9A55-9B918C2F1273}"/>
                </c:ext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A9-4669-9A55-9B918C2F1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'Chart Data'!$B$4:$B$5</c:f>
              <c:numCache>
                <c:formatCode>0%</c:formatCode>
                <c:ptCount val="2"/>
                <c:pt idx="0">
                  <c:v>0.13149999999999995</c:v>
                </c:pt>
                <c:pt idx="1">
                  <c:v>0.86850000000000005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Month'!$F$6</c:f>
              <c:numCache>
                <c:formatCode>"$"#,##0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Month'!$F$9</c:f>
              <c:numCache>
                <c:formatCode>"$"#,##0</c:formatCode>
                <c:ptCount val="1"/>
                <c:pt idx="0">
                  <c:v>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274295816"/>
        <c:axId val="274296208"/>
      </c:barChart>
      <c:catAx>
        <c:axId val="27429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6208"/>
        <c:crosses val="autoZero"/>
        <c:auto val="1"/>
        <c:lblAlgn val="ctr"/>
        <c:lblOffset val="100"/>
        <c:noMultiLvlLbl val="0"/>
      </c:catAx>
      <c:valAx>
        <c:axId val="274296208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434877</xdr:colOff>
      <xdr:row>16</xdr:row>
      <xdr:rowOff>59921</xdr:rowOff>
    </xdr:to>
    <xdr:graphicFrame macro="">
      <xdr:nvGraphicFramePr>
        <xdr:cNvPr id="4" name="chtIncomePct" descr="Donut chart showing percentage of income." title="Percentage of income 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10</xdr:col>
      <xdr:colOff>155865</xdr:colOff>
      <xdr:row>14</xdr:row>
      <xdr:rowOff>536864</xdr:rowOff>
    </xdr:to>
    <xdr:graphicFrame macro="">
      <xdr:nvGraphicFramePr>
        <xdr:cNvPr id="2" name="chtIncomeExpenses" descr="Column bar chart showing income and expenses." title="Income vs. Expens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hlyIncome" displayName="MonthlyIncome" ref="B17:C20" totalsRowShown="0" dataDxfId="10" headerRowCellStyle="Heading 2">
  <autoFilter ref="B17:C20" xr:uid="{00000000-0009-0000-0100-000001000000}"/>
  <tableColumns count="2">
    <tableColumn id="1" xr3:uid="{00000000-0010-0000-0000-000001000000}" name="ITEM" dataDxfId="9"/>
    <tableColumn id="2" xr3:uid="{00000000-0010-0000-0000-000002000000}" name="AMOUNT" dataDxfId="8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Income" altTextSummary="Enter monthly income sources and their amount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hlyExpenses" displayName="MonthlyExpenses" ref="E17:G30" totalsRowShown="0" dataDxfId="7" headerRowCellStyle="Heading 2">
  <autoFilter ref="E17:G30" xr:uid="{00000000-0009-0000-0100-000002000000}"/>
  <tableColumns count="3">
    <tableColumn id="1" xr3:uid="{00000000-0010-0000-0100-000001000000}" name="ITEM" dataDxfId="6"/>
    <tableColumn id="2" xr3:uid="{00000000-0010-0000-0100-000002000000}" name="DUE DATE" dataDxfId="5"/>
    <tableColumn id="3" xr3:uid="{00000000-0010-0000-0100-000003000000}" name="AMOUNT" dataDxfId="4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Expenses" altTextSummary="Enter monthly expense items, their due date and amounts per month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I17:J20" totalsRowShown="0" dataDxfId="3" headerRowCellStyle="Heading 2">
  <autoFilter ref="I17:J20" xr:uid="{00000000-0009-0000-0100-000003000000}"/>
  <tableColumns count="2">
    <tableColumn id="1" xr3:uid="{00000000-0010-0000-0200-000001000000}" name="DATE" dataDxfId="2"/>
    <tableColumn id="2" xr3:uid="{00000000-0010-0000-0200-000002000000}" name="AMOUNT" dataDxfId="1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Savings" altTextSummary="Enter monthly savings and date saved.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249977111117893"/>
    <pageSetUpPr fitToPage="1"/>
  </sheetPr>
  <dimension ref="A1:K30"/>
  <sheetViews>
    <sheetView showGridLines="0" tabSelected="1" topLeftCell="A3" zoomScale="125" zoomScaleNormal="125" workbookViewId="0">
      <selection activeCell="E22" sqref="E22"/>
    </sheetView>
  </sheetViews>
  <sheetFormatPr baseColWidth="10" defaultColWidth="9.1640625" defaultRowHeight="27.75" customHeight="1" x14ac:dyDescent="0.15"/>
  <cols>
    <col min="1" max="1" width="4.5" style="8" customWidth="1"/>
    <col min="2" max="2" width="19.6640625" style="8" customWidth="1"/>
    <col min="3" max="3" width="15.6640625" style="9" customWidth="1"/>
    <col min="4" max="4" width="6.5" style="8" customWidth="1"/>
    <col min="5" max="5" width="19.6640625" style="8" customWidth="1"/>
    <col min="6" max="6" width="15.6640625" style="10" customWidth="1"/>
    <col min="7" max="7" width="15.6640625" style="9" customWidth="1"/>
    <col min="8" max="8" width="6.5" style="8" customWidth="1"/>
    <col min="9" max="9" width="15.6640625" style="10" customWidth="1"/>
    <col min="10" max="10" width="15.6640625" style="9" customWidth="1"/>
    <col min="11" max="11" width="4.5" style="8" customWidth="1"/>
    <col min="12" max="16384" width="9.1640625" style="8"/>
  </cols>
  <sheetData>
    <row r="1" spans="1:11" s="3" customFormat="1" ht="5.25" customHeight="1" x14ac:dyDescent="0.15"/>
    <row r="2" spans="1:11" s="12" customFormat="1" ht="40.5" customHeight="1" x14ac:dyDescent="0.15">
      <c r="B2" s="12" t="s">
        <v>13</v>
      </c>
      <c r="K2" s="12" t="s">
        <v>0</v>
      </c>
    </row>
    <row r="3" spans="1:11" s="4" customFormat="1" ht="33" customHeight="1" x14ac:dyDescent="0.2">
      <c r="B3" s="11" t="s">
        <v>12</v>
      </c>
      <c r="F3" s="11" t="s">
        <v>1</v>
      </c>
    </row>
    <row r="4" spans="1:11" s="4" customFormat="1" ht="18.75" customHeight="1" x14ac:dyDescent="0.15">
      <c r="B4" s="15"/>
      <c r="E4" s="1"/>
      <c r="F4" s="16" t="s">
        <v>2</v>
      </c>
      <c r="G4" s="16"/>
    </row>
    <row r="5" spans="1:11" s="4" customFormat="1" ht="3.75" customHeight="1" x14ac:dyDescent="0.15">
      <c r="E5" s="1"/>
      <c r="F5"/>
      <c r="G5"/>
    </row>
    <row r="6" spans="1:11" s="4" customFormat="1" ht="46.5" customHeight="1" x14ac:dyDescent="0.15">
      <c r="E6" s="1"/>
      <c r="F6" s="17">
        <f>SUM(MonthlyIncome[AMOUNT])</f>
        <v>2000</v>
      </c>
      <c r="G6" s="17"/>
      <c r="I6" s="1"/>
      <c r="J6" s="2"/>
    </row>
    <row r="7" spans="1:11" s="4" customFormat="1" ht="18.75" customHeight="1" x14ac:dyDescent="0.15">
      <c r="F7" s="16" t="s">
        <v>3</v>
      </c>
      <c r="G7" s="16"/>
      <c r="I7" s="1"/>
      <c r="J7" s="2"/>
    </row>
    <row r="8" spans="1:11" s="4" customFormat="1" ht="3.75" customHeight="1" x14ac:dyDescent="0.15">
      <c r="F8"/>
      <c r="G8"/>
      <c r="I8" s="1"/>
      <c r="J8" s="2"/>
    </row>
    <row r="9" spans="1:11" s="4" customFormat="1" ht="46.5" customHeight="1" x14ac:dyDescent="0.15">
      <c r="E9" s="5"/>
      <c r="F9" s="17">
        <f>SUM(MonthlyExpenses[AMOUNT])</f>
        <v>1737</v>
      </c>
      <c r="G9" s="17"/>
    </row>
    <row r="10" spans="1:11" s="4" customFormat="1" ht="18.75" customHeight="1" x14ac:dyDescent="0.15">
      <c r="A10" s="5"/>
      <c r="E10" s="5"/>
      <c r="F10" s="16" t="s">
        <v>4</v>
      </c>
      <c r="G10" s="16"/>
    </row>
    <row r="11" spans="1:11" s="4" customFormat="1" ht="3.75" customHeight="1" x14ac:dyDescent="0.15">
      <c r="A11" s="5"/>
      <c r="E11" s="5"/>
      <c r="F11"/>
      <c r="G11"/>
    </row>
    <row r="12" spans="1:11" s="4" customFormat="1" ht="46.5" customHeight="1" x14ac:dyDescent="0.15">
      <c r="A12" s="5"/>
      <c r="E12" s="5"/>
      <c r="F12" s="17">
        <f>SUM(Savings[AMOUNT])</f>
        <v>263</v>
      </c>
      <c r="G12" s="17"/>
    </row>
    <row r="13" spans="1:11" s="4" customFormat="1" ht="18.75" customHeight="1" x14ac:dyDescent="0.15">
      <c r="A13" s="5"/>
      <c r="E13" s="5"/>
      <c r="F13" s="16" t="s">
        <v>5</v>
      </c>
      <c r="G13" s="16"/>
    </row>
    <row r="14" spans="1:11" s="4" customFormat="1" ht="3.75" customHeight="1" x14ac:dyDescent="0.15">
      <c r="A14" s="5"/>
      <c r="E14" s="5"/>
      <c r="F14"/>
      <c r="G14"/>
    </row>
    <row r="15" spans="1:11" s="4" customFormat="1" ht="46.5" customHeight="1" x14ac:dyDescent="0.15">
      <c r="A15" s="5"/>
      <c r="E15" s="5"/>
      <c r="F15" s="17">
        <f>TotalMonthlyIncome-TotalMonthlyExpenses-TotalMonthlySavings</f>
        <v>0</v>
      </c>
      <c r="G15" s="17"/>
    </row>
    <row r="16" spans="1:11" s="4" customFormat="1" ht="31.5" customHeight="1" x14ac:dyDescent="0.2">
      <c r="B16" s="11" t="s">
        <v>6</v>
      </c>
      <c r="C16" s="11"/>
      <c r="D16"/>
      <c r="E16" s="11" t="s">
        <v>7</v>
      </c>
      <c r="F16" s="11"/>
      <c r="G16" s="11"/>
      <c r="H16"/>
      <c r="I16" s="11" t="s">
        <v>15</v>
      </c>
      <c r="J16" s="11"/>
    </row>
    <row r="17" spans="1:11" s="4" customFormat="1" ht="18.75" customHeight="1" x14ac:dyDescent="0.15">
      <c r="B17" s="13" t="s">
        <v>8</v>
      </c>
      <c r="C17" s="13" t="s">
        <v>9</v>
      </c>
      <c r="E17" s="13" t="s">
        <v>8</v>
      </c>
      <c r="F17" s="13" t="s">
        <v>10</v>
      </c>
      <c r="G17" s="13" t="s">
        <v>9</v>
      </c>
      <c r="I17" s="13" t="s">
        <v>11</v>
      </c>
      <c r="J17" s="13" t="s">
        <v>9</v>
      </c>
    </row>
    <row r="18" spans="1:11" ht="28" customHeight="1" x14ac:dyDescent="0.15">
      <c r="A18" s="4"/>
      <c r="B18" s="4" t="s">
        <v>21</v>
      </c>
      <c r="C18" s="6">
        <v>2000</v>
      </c>
      <c r="D18" s="4"/>
      <c r="E18" s="4" t="s">
        <v>17</v>
      </c>
      <c r="F18" s="7" t="s">
        <v>20</v>
      </c>
      <c r="G18" s="6">
        <v>987</v>
      </c>
      <c r="H18" s="4"/>
      <c r="I18" s="7" t="s">
        <v>20</v>
      </c>
      <c r="J18" s="6">
        <v>263</v>
      </c>
      <c r="K18" s="4"/>
    </row>
    <row r="19" spans="1:11" ht="28" customHeight="1" x14ac:dyDescent="0.15">
      <c r="A19" s="4"/>
      <c r="B19" s="4"/>
      <c r="C19" s="6"/>
      <c r="D19" s="4"/>
      <c r="E19" s="4" t="s">
        <v>16</v>
      </c>
      <c r="F19" s="7" t="s">
        <v>20</v>
      </c>
      <c r="G19" s="6">
        <v>80</v>
      </c>
      <c r="H19" s="4"/>
      <c r="I19" s="7"/>
      <c r="J19" s="6"/>
      <c r="K19" s="4"/>
    </row>
    <row r="20" spans="1:11" ht="28" customHeight="1" x14ac:dyDescent="0.15">
      <c r="A20" s="4"/>
      <c r="B20" s="4"/>
      <c r="C20" s="6"/>
      <c r="D20" s="4"/>
      <c r="E20" s="4" t="s">
        <v>18</v>
      </c>
      <c r="F20" s="7" t="s">
        <v>19</v>
      </c>
      <c r="G20" s="6">
        <v>550</v>
      </c>
      <c r="H20" s="4"/>
      <c r="I20" s="7"/>
      <c r="J20" s="6"/>
      <c r="K20" s="4"/>
    </row>
    <row r="21" spans="1:11" ht="28" customHeight="1" x14ac:dyDescent="0.15">
      <c r="A21" s="4"/>
      <c r="B21" s="4"/>
      <c r="C21" s="6"/>
      <c r="D21" s="4"/>
      <c r="E21" s="4" t="s">
        <v>22</v>
      </c>
      <c r="F21" s="7" t="s">
        <v>20</v>
      </c>
      <c r="G21" s="6">
        <v>120</v>
      </c>
      <c r="H21" s="4"/>
      <c r="K21" s="4"/>
    </row>
    <row r="22" spans="1:11" ht="28" customHeight="1" x14ac:dyDescent="0.15">
      <c r="A22" s="4"/>
      <c r="B22" s="4"/>
      <c r="C22" s="6"/>
      <c r="D22" s="4"/>
      <c r="E22" s="4"/>
      <c r="F22" s="7"/>
      <c r="G22" s="6"/>
      <c r="H22" s="4"/>
      <c r="K22" s="4"/>
    </row>
    <row r="23" spans="1:11" ht="28" customHeight="1" x14ac:dyDescent="0.15">
      <c r="A23" s="4"/>
      <c r="B23" s="4"/>
      <c r="C23" s="6"/>
      <c r="D23" s="4"/>
      <c r="E23" s="4"/>
      <c r="F23" s="7"/>
      <c r="G23" s="6"/>
      <c r="H23" s="4"/>
      <c r="K23" s="4"/>
    </row>
    <row r="24" spans="1:11" ht="28" customHeight="1" x14ac:dyDescent="0.15">
      <c r="A24" s="4"/>
      <c r="B24" s="4"/>
      <c r="C24" s="6"/>
      <c r="D24" s="4"/>
      <c r="E24" s="4"/>
      <c r="F24" s="7"/>
      <c r="G24" s="6"/>
      <c r="H24" s="4"/>
      <c r="K24" s="4"/>
    </row>
    <row r="25" spans="1:11" ht="28" customHeight="1" x14ac:dyDescent="0.15">
      <c r="A25" s="4"/>
      <c r="B25" s="4"/>
      <c r="C25" s="6"/>
      <c r="D25" s="4"/>
      <c r="E25" s="4"/>
      <c r="F25" s="7"/>
      <c r="G25" s="6"/>
      <c r="H25" s="4"/>
      <c r="K25" s="4"/>
    </row>
    <row r="26" spans="1:11" ht="28" customHeight="1" x14ac:dyDescent="0.15">
      <c r="A26" s="4"/>
      <c r="B26" s="4"/>
      <c r="C26" s="6"/>
      <c r="D26" s="4"/>
      <c r="E26" s="18"/>
      <c r="F26" s="7"/>
      <c r="G26" s="6"/>
      <c r="H26" s="4"/>
      <c r="K26" s="4"/>
    </row>
    <row r="27" spans="1:11" ht="28" customHeight="1" x14ac:dyDescent="0.15">
      <c r="A27" s="4"/>
      <c r="B27" s="4"/>
      <c r="C27" s="6"/>
      <c r="D27" s="4"/>
      <c r="E27" s="4"/>
      <c r="F27" s="7"/>
      <c r="G27" s="6"/>
      <c r="H27" s="4"/>
      <c r="K27" s="4"/>
    </row>
    <row r="28" spans="1:11" ht="28" customHeight="1" x14ac:dyDescent="0.15">
      <c r="A28" s="4"/>
      <c r="B28" s="4"/>
      <c r="C28" s="6"/>
      <c r="D28" s="4"/>
      <c r="E28" s="4"/>
      <c r="F28" s="7"/>
      <c r="G28" s="6"/>
      <c r="H28" s="4"/>
      <c r="K28" s="4"/>
    </row>
    <row r="29" spans="1:11" ht="28" customHeight="1" x14ac:dyDescent="0.15">
      <c r="A29" s="4"/>
      <c r="B29" s="4"/>
      <c r="C29" s="6"/>
      <c r="D29" s="4"/>
      <c r="E29" s="4"/>
      <c r="F29" s="7"/>
      <c r="G29" s="6"/>
      <c r="H29" s="4"/>
      <c r="K29" s="4"/>
    </row>
    <row r="30" spans="1:11" ht="28" customHeight="1" x14ac:dyDescent="0.15">
      <c r="A30" s="4"/>
      <c r="B30" s="4"/>
      <c r="C30" s="6"/>
      <c r="D30" s="4"/>
      <c r="E30" s="4"/>
      <c r="F30" s="7"/>
      <c r="G30" s="6"/>
      <c r="H30" s="4"/>
      <c r="K30" s="4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scale="71" fitToHeight="0" orientation="portrait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259091-5E1F-48B8-ACB1-043C76D3FB35}">
            <xm:f>'Chart Data'!$B$6</xm:f>
            <x14:dxf>
              <font>
                <color theme="7"/>
              </font>
            </x14:dxf>
          </x14:cfRule>
          <xm:sqref>F15:G15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249977111117893"/>
  </sheetPr>
  <dimension ref="B2:B6"/>
  <sheetViews>
    <sheetView workbookViewId="0">
      <selection activeCell="B7" sqref="B7"/>
    </sheetView>
  </sheetViews>
  <sheetFormatPr baseColWidth="10" defaultColWidth="8.83203125" defaultRowHeight="13" x14ac:dyDescent="0.15"/>
  <cols>
    <col min="1" max="1" width="1.6640625" customWidth="1"/>
  </cols>
  <sheetData>
    <row r="2" spans="2:2" x14ac:dyDescent="0.15">
      <c r="B2" t="s">
        <v>14</v>
      </c>
    </row>
    <row r="4" spans="2:2" x14ac:dyDescent="0.15">
      <c r="B4" s="14">
        <f>MIN(1,1-B5)</f>
        <v>0.13149999999999995</v>
      </c>
    </row>
    <row r="5" spans="2:2" x14ac:dyDescent="0.15">
      <c r="B5" s="14">
        <f>MIN(TotalMonthlyExpenses/TotalMonthlyIncome,1)</f>
        <v>0.86850000000000005</v>
      </c>
    </row>
    <row r="6" spans="2:2" x14ac:dyDescent="0.15">
      <c r="B6" t="b">
        <f>(TotalMonthlyExpenses/TotalMonthlyIncome)&gt;1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TM10000049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Current Month</vt:lpstr>
      <vt:lpstr>Chart Data</vt:lpstr>
      <vt:lpstr>'Current Month'!Print_Titles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Tafur</dc:creator>
  <cp:lastModifiedBy>Federico Tafur</cp:lastModifiedBy>
  <dcterms:created xsi:type="dcterms:W3CDTF">2014-09-09T12:15:28Z</dcterms:created>
  <dcterms:modified xsi:type="dcterms:W3CDTF">2023-10-05T02:17:08Z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TF10000002</vt:lpwstr>
  </property>
</Properties>
</file>