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jp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drawings/drawing9.xml" ContentType="application/vnd.openxmlformats-officedocument.drawing+xml"/>
  <Override PartName="/xl/drawings/drawing10.xml" ContentType="application/vnd.openxmlformats-officedocument.drawing+xml"/>
  <Override PartName="/xl/drawings/drawing11.xml" ContentType="application/vnd.openxmlformats-officedocument.drawing+xml"/>
  <Override PartName="/xl/drawings/drawing12.xml" ContentType="application/vnd.openxmlformats-officedocument.drawing+xml"/>
  <Override PartName="/xl/drawings/drawing13.xml" ContentType="application/vnd.openxmlformats-officedocument.drawing+xml"/>
  <Override PartName="/xl/drawings/drawing14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1126"/>
  <workbookPr autoCompressPictures="0" defaultThemeVersion="124226"/>
  <mc:AlternateContent xmlns:mc="http://schemas.openxmlformats.org/markup-compatibility/2006">
    <mc:Choice Requires="x15">
      <x15ac:absPath xmlns:x15ac="http://schemas.microsoft.com/office/spreadsheetml/2010/11/ac" url="E:\2019 Iranian FF\"/>
    </mc:Choice>
  </mc:AlternateContent>
  <xr:revisionPtr revIDLastSave="0" documentId="13_ncr:1_{F619F946-5E16-4DF2-A54D-581F626D023C}" xr6:coauthVersionLast="40" xr6:coauthVersionMax="40" xr10:uidLastSave="{00000000-0000-0000-0000-000000000000}"/>
  <bookViews>
    <workbookView xWindow="0" yWindow="0" windowWidth="20490" windowHeight="7545" tabRatio="705" firstSheet="13" activeTab="16" xr2:uid="{00000000-000D-0000-FFFF-FFFF00000000}"/>
  </bookViews>
  <sheets>
    <sheet name="2019 Iranian FF POSM Spec" sheetId="1" r:id="rId1"/>
    <sheet name="POSM Allocation" sheetId="2" r:id="rId2"/>
    <sheet name="Button Badges" sheetId="3" r:id="rId3"/>
    <sheet name="Widget (Star,Kosmo, CP, MM)" sheetId="5" r:id="rId4"/>
    <sheet name="complimentary pass" sheetId="11" r:id="rId5"/>
    <sheet name="poster,eposter &amp; lgtbox poster" sheetId="9" r:id="rId6"/>
    <sheet name="Generic &amp; Showtime bunting" sheetId="8" r:id="rId7"/>
    <sheet name="Promo Banner" sheetId="6" r:id="rId8"/>
    <sheet name="Campaign Masthead" sheetId="7" r:id="rId9"/>
    <sheet name="GSC website movie info" sheetId="12" r:id="rId10"/>
    <sheet name="GSC backdrop frame" sheetId="13" r:id="rId11"/>
    <sheet name="ROS Banner (Mobile)" sheetId="15" r:id="rId12"/>
    <sheet name="GSC Generic monthly e-mailer" sheetId="16" r:id="rId13"/>
    <sheet name="GSC In-Box mobile app" sheetId="17" r:id="rId14"/>
    <sheet name="GSC e-backdrop" sheetId="18" r:id="rId15"/>
    <sheet name="GSC MV video wall" sheetId="19" r:id="rId16"/>
    <sheet name="Daily Express KK cinema listing" sheetId="21" r:id="rId17"/>
    <sheet name="Sheet5" sheetId="24" r:id="rId18"/>
  </sheets>
  <definedNames>
    <definedName name="_xlnm.Print_Area" localSheetId="2">'Button Badges'!$A$1:$M$38</definedName>
  </definedNames>
  <calcPr calcId="181029" concurrentCalc="0"/>
  <extLst>
    <ext xmlns:mx="http://schemas.microsoft.com/office/mac/excel/2008/main" uri="{7523E5D3-25F3-A5E0-1632-64F254C22452}">
      <mx:ArchID Flags="2"/>
    </ext>
  </extLst>
</workbook>
</file>

<file path=xl/calcChain.xml><?xml version="1.0" encoding="utf-8"?>
<calcChain xmlns="http://schemas.openxmlformats.org/spreadsheetml/2006/main">
  <c r="E7" i="2" l="1"/>
  <c r="E9" i="2"/>
  <c r="E8" i="2"/>
  <c r="E10" i="2"/>
  <c r="E17" i="1"/>
  <c r="C37" i="3"/>
  <c r="E5" i="1"/>
  <c r="E2" i="9"/>
  <c r="E6" i="2"/>
</calcChain>
</file>

<file path=xl/sharedStrings.xml><?xml version="1.0" encoding="utf-8"?>
<sst xmlns="http://schemas.openxmlformats.org/spreadsheetml/2006/main" count="324" uniqueCount="268">
  <si>
    <t xml:space="preserve">No </t>
  </si>
  <si>
    <t xml:space="preserve">Item </t>
  </si>
  <si>
    <t xml:space="preserve">Giant Banner - Pavilion KL </t>
  </si>
  <si>
    <t xml:space="preserve">8ft (w) X 18ft (H) </t>
  </si>
  <si>
    <t xml:space="preserve">Poster </t>
  </si>
  <si>
    <t xml:space="preserve">27" (w) x 39" (H) </t>
  </si>
  <si>
    <t xml:space="preserve">Generic Bunting </t>
  </si>
  <si>
    <t>3' (w) x 6' (H)</t>
  </si>
  <si>
    <t xml:space="preserve">Showtime Bunting </t>
  </si>
  <si>
    <t xml:space="preserve">4' (w) x 6' (H) </t>
  </si>
  <si>
    <t>File size: &lt; 2mb</t>
  </si>
  <si>
    <t>Deadline</t>
  </si>
  <si>
    <t>800 (w) x 125 (h) pixels</t>
  </si>
  <si>
    <t>File size: &lt; 50kb</t>
  </si>
  <si>
    <t>Jpeg   - Applies to cinema with plasma tv</t>
  </si>
  <si>
    <t>Jpeg</t>
  </si>
  <si>
    <t>Preferred Mpeg 4 &amp; AVI. Other format Mpeg 1, 2, 3, DAT, WMV, M2V, VOB, MOV (Quick Time), RM (Real media)</t>
  </si>
  <si>
    <t>20% of total capacity</t>
  </si>
  <si>
    <t>Deliver to GSC HQ</t>
  </si>
  <si>
    <t xml:space="preserve">Invitation Cards - KL </t>
  </si>
  <si>
    <t xml:space="preserve">Size </t>
  </si>
  <si>
    <t xml:space="preserve">Total Qty </t>
  </si>
  <si>
    <t xml:space="preserve">Allocation </t>
  </si>
  <si>
    <t xml:space="preserve">GSC Mid Valley </t>
  </si>
  <si>
    <t>GSC 1 Utama</t>
  </si>
  <si>
    <t xml:space="preserve">GSC Pavilion KL </t>
  </si>
  <si>
    <t>GSC Gurney Plaza</t>
  </si>
  <si>
    <t xml:space="preserve">Person in Charge: </t>
  </si>
  <si>
    <t>No</t>
  </si>
  <si>
    <t xml:space="preserve">Location </t>
  </si>
  <si>
    <t xml:space="preserve">PIC </t>
  </si>
  <si>
    <t>Address</t>
  </si>
  <si>
    <t xml:space="preserve">Contact Number </t>
  </si>
  <si>
    <t xml:space="preserve">Lot T-001, Level 4, Mid Valley Megamall Shopping Complex, Batu 2 1/2, Jalan Klang Lama, 5800 Kuala Lumpur </t>
  </si>
  <si>
    <t>Lot E403, 4th Floor, 1 Utama Shopping Centre, No. 1, Lebuh Bandar Utama, Bandara Utama Damansara, 47800, Petaling Jaya</t>
  </si>
  <si>
    <t xml:space="preserve">03- 7722 2440/ 019-221 7765 </t>
  </si>
  <si>
    <t xml:space="preserve">Lot C5.02 Level 5 &amp; Lot C6.01 Level 6, Pavilion KL. No 168, Jalan Bukit Bintang, 55100, KL </t>
  </si>
  <si>
    <t>Lot 170-07-01, Plaza Gurney, Persiaran Gurney, 10250 Penang</t>
  </si>
  <si>
    <t>04-228 2201/ 012-516 7582</t>
  </si>
  <si>
    <t>Giant Banner - Pavilion KL</t>
  </si>
  <si>
    <t>Deliver to participating cinemas</t>
  </si>
  <si>
    <t>GSC E-Poster</t>
  </si>
  <si>
    <t>GSC Video Wall Trailer</t>
  </si>
  <si>
    <t>GSC Monthly Emailer</t>
  </si>
  <si>
    <t>* subject to space availability</t>
  </si>
  <si>
    <t>POSM</t>
  </si>
  <si>
    <t>With Sponsors logo</t>
  </si>
  <si>
    <t>Only GSC, GSC Int Screens,</t>
  </si>
  <si>
    <t>Giant Banner</t>
  </si>
  <si>
    <t>√</t>
  </si>
  <si>
    <t>Poster</t>
  </si>
  <si>
    <t>Generic Buntings</t>
  </si>
  <si>
    <t>Showtime Buntings</t>
  </si>
  <si>
    <t>Flyers / Booklets</t>
  </si>
  <si>
    <t>Complimentary Passes</t>
  </si>
  <si>
    <t>Invitation Cards</t>
  </si>
  <si>
    <t>E-poster</t>
  </si>
  <si>
    <t>Video Wall</t>
  </si>
  <si>
    <t>E-mailer</t>
  </si>
  <si>
    <t>1) Sample</t>
  </si>
  <si>
    <r>
      <rPr>
        <b/>
        <u/>
        <sz val="11"/>
        <color rgb="FFFF0000"/>
        <rFont val="Calibri"/>
        <family val="2"/>
        <scheme val="minor"/>
      </rPr>
      <t>IMPORTANT</t>
    </r>
    <r>
      <rPr>
        <sz val="11"/>
        <color theme="1"/>
        <rFont val="Calibri"/>
        <family val="2"/>
        <charset val="128"/>
        <scheme val="minor"/>
      </rPr>
      <t>: Please include "Golden Screen Cinemas Sdn Bhd (3609-M)", GSC website and film festival website (if any)  in the button as shown in the picture.</t>
    </r>
  </si>
  <si>
    <t xml:space="preserve"> Font is "Arial".</t>
  </si>
  <si>
    <t xml:space="preserve">2) Size </t>
  </si>
  <si>
    <t>5.5cm (w) x 5.5cm (h)</t>
  </si>
  <si>
    <t>GSC Widget</t>
  </si>
  <si>
    <t>282 x 160 pixels</t>
  </si>
  <si>
    <t>jpeg</t>
  </si>
  <si>
    <t>Lightbox Poster</t>
  </si>
  <si>
    <t>Lightbox poster</t>
  </si>
  <si>
    <t>Mobile App (ROS Banner)</t>
  </si>
  <si>
    <t>Super Banner</t>
  </si>
  <si>
    <t>Lot L5.14, Level 5 NU Sentral , No 201 Jalan Tun Sambanthan 50470, Kuala Lumpur</t>
  </si>
  <si>
    <t>Promo Banner (website)</t>
  </si>
  <si>
    <t>Campaign Masthead  (website)</t>
  </si>
  <si>
    <t>• Size – 1920 pixels (width) x 450 pixels (height)
Content safe area – 1170 (w) x 450 (h) 
• Format – JPEG 
• File Size – Less than 150KB
• Please leave space for call-to-action button on bottom right side or the visual will be blocked.</t>
  </si>
  <si>
    <t>Campaign Masthead (website)</t>
  </si>
  <si>
    <t>• Size – 1920 pixels (width) x 600 pixels (height).
Content safe area – 1170 (w) x 600 (h) 
• Format – JPEG 
• File Size – Less than 150KB</t>
  </si>
  <si>
    <t>e-trailer</t>
  </si>
  <si>
    <t>File size: &lt; 50kb , jpeg</t>
  </si>
  <si>
    <t>size: 3' (w) x 6' (H)</t>
  </si>
  <si>
    <t>Showtime Bunting</t>
  </si>
  <si>
    <t xml:space="preserve">Size : 4' (w) x 6' (H) </t>
  </si>
  <si>
    <t>e-poster</t>
  </si>
  <si>
    <t xml:space="preserve">size : 27" (w) x 39" (H) </t>
  </si>
  <si>
    <t xml:space="preserve">1,280 (H) pixels x 768 (w) pixels </t>
  </si>
  <si>
    <t xml:space="preserve">Size : 1,280 (H) pixels x 768 (w) pixels </t>
  </si>
  <si>
    <t>GSC Suria Sabah Mall</t>
  </si>
  <si>
    <t>8th Floor, Suria Sabah Shopping Mall, Jalan Tun Fuad Stephen 88000 Kota Kinabalu</t>
  </si>
  <si>
    <t>088 - 486 638 / 016 - 586 0228</t>
  </si>
  <si>
    <t>GSC CityONE Megamall</t>
  </si>
  <si>
    <t>Lot No.MT12, 3rd Floor, CityONE Megamall, No.1, Jalan Song 93350 Kuching</t>
  </si>
  <si>
    <t>082 - 532 948 / 019 - 898 0606</t>
  </si>
  <si>
    <t>GSC NU Sentral (TBC)</t>
  </si>
  <si>
    <t xml:space="preserve">Mr. V. Kaviaarasa/ Manager on Duty </t>
  </si>
  <si>
    <t>03-2938 3113/ 017-263 3550</t>
  </si>
  <si>
    <t>03-2142 1463/ 017- 666 5116</t>
  </si>
  <si>
    <t>03-2260 1157/013-689 1051</t>
  </si>
  <si>
    <t>GSC Mid Valley</t>
  </si>
  <si>
    <t>GSC Pavilion KL</t>
  </si>
  <si>
    <t>Mr. James Aman Jr / Manager on Duty</t>
  </si>
  <si>
    <t>Mr. Nuresmandy / Manager on Duty</t>
  </si>
  <si>
    <t>-</t>
  </si>
  <si>
    <t>Diameter 55 mm</t>
  </si>
  <si>
    <t>Artwork</t>
  </si>
  <si>
    <t>No.</t>
  </si>
  <si>
    <t>Location</t>
  </si>
  <si>
    <t>Total (pcs)</t>
  </si>
  <si>
    <t xml:space="preserve">GSC Gurney Plaza </t>
  </si>
  <si>
    <t>GSC Suria Sabah,Kota Kinabalu</t>
  </si>
  <si>
    <t>GSC CityOne Megamall,Kuching</t>
  </si>
  <si>
    <t>Total</t>
  </si>
  <si>
    <t xml:space="preserve"> </t>
  </si>
  <si>
    <t>Production button badges</t>
  </si>
  <si>
    <t>Email softcopy for GSC approval</t>
  </si>
  <si>
    <t>2 mths</t>
  </si>
  <si>
    <t>Leadtime 1 week production leadtime</t>
  </si>
  <si>
    <t>Adaptation design to collaterals listed below</t>
  </si>
  <si>
    <t>GSC Mobile ROS Banner</t>
  </si>
  <si>
    <t>Send dropbox link to GSC</t>
  </si>
  <si>
    <t xml:space="preserve">Mr. Lee Kong Yew/ Manager on Duty </t>
  </si>
  <si>
    <t xml:space="preserve">Mr Puspanathan/ Manager on Duty </t>
  </si>
  <si>
    <t>GSC MV</t>
  </si>
  <si>
    <t>GSC 1 U</t>
  </si>
  <si>
    <t>GSC PKL</t>
  </si>
  <si>
    <t>GSC NUS</t>
  </si>
  <si>
    <t>GSC GPP</t>
  </si>
  <si>
    <t>GSC SKK</t>
  </si>
  <si>
    <t>GSC C1K</t>
  </si>
  <si>
    <t>e-mail</t>
  </si>
  <si>
    <t>gscmv@gsc.com.my</t>
  </si>
  <si>
    <t>gsc1u@gsc.com.my</t>
  </si>
  <si>
    <t>gscnus@gsc.com.my</t>
  </si>
  <si>
    <t>gscgurney@gsc.com.my</t>
  </si>
  <si>
    <t>gscpkl@gsc.com.my</t>
  </si>
  <si>
    <t>gscc1i@gsc.gsm.my</t>
  </si>
  <si>
    <t>gscc1k@gsc.com.my</t>
  </si>
  <si>
    <t xml:space="preserve">GSC NU Sentral </t>
  </si>
  <si>
    <t>rounded up</t>
  </si>
  <si>
    <t>First draft of master visual (2 months prior)</t>
  </si>
  <si>
    <t>Showtime Bunting (2/location)</t>
  </si>
  <si>
    <t xml:space="preserve">Email softcopy to GSC </t>
  </si>
  <si>
    <t>ROS Banner - GSC Mobile app</t>
  </si>
  <si>
    <t>Promo Banner (GSC Website)</t>
  </si>
  <si>
    <t>promo banner</t>
  </si>
  <si>
    <t>FF Logo</t>
  </si>
  <si>
    <t>GSC backdrop frame</t>
  </si>
  <si>
    <t xml:space="preserve">Size : </t>
  </si>
  <si>
    <t>7.5 ft x 7.5 ft</t>
  </si>
  <si>
    <t>2014 info :  unique visitors : 2.9 million,  page views: 12.8 million</t>
  </si>
  <si>
    <t>Star Online</t>
  </si>
  <si>
    <t>Kosmo  Online ww.kosmo.com.my</t>
  </si>
  <si>
    <t>Unique visitors : 1,1513</t>
  </si>
  <si>
    <t>100% SOV</t>
  </si>
  <si>
    <t>Placement : Lifestyle &amp; Ebtertaiment and all subsequent pages</t>
  </si>
  <si>
    <t>China Press Online www.chinapress.com.my</t>
  </si>
  <si>
    <t>Desktop pageviews - 11,753,718, unique visitors - 3,647,962</t>
  </si>
  <si>
    <t>Mobile pageviews - 5,783,535, unique visitors - 2,695,538</t>
  </si>
  <si>
    <t>Unique visitors : 1,748,000</t>
  </si>
  <si>
    <t>1) Widget - in The Star Online ( News &amp; Star 2 section) www.thestar.com.my</t>
  </si>
  <si>
    <t>2) Widget -  Kosmo Online www.kosmo.com.my</t>
  </si>
  <si>
    <t>3) Widget -  China Press Online www.chinapress.com.y</t>
  </si>
  <si>
    <t>4)  Widget - Malay Mail Online www.themalaymailonline.com.my</t>
  </si>
  <si>
    <t>Size :  984 pixel (W) x 1482 pixel (H)</t>
  </si>
  <si>
    <t xml:space="preserve">http://www.ceskatelevize.cz/porady/10745118963-hlas-pro-rimskeho-krale/21551212101/ </t>
  </si>
  <si>
    <t>GSC website movie info page keyart</t>
  </si>
  <si>
    <t>value RM2015,982 per week</t>
  </si>
  <si>
    <t>value RM5,538 per week</t>
  </si>
  <si>
    <t>value RM3,461 per week</t>
  </si>
  <si>
    <t>value RM8,000 per week</t>
  </si>
  <si>
    <t>12.5cm (w) x 18.8 cm (H)</t>
  </si>
  <si>
    <t>Film Fest movie info</t>
  </si>
  <si>
    <t>Flyers/Booklets tbc</t>
  </si>
  <si>
    <t>2\</t>
  </si>
  <si>
    <t>Button Badges Info - design by main organiser, production cost by GSC</t>
  </si>
  <si>
    <t>if applicable</t>
  </si>
  <si>
    <r>
      <t xml:space="preserve">GSC Widget </t>
    </r>
    <r>
      <rPr>
        <b/>
        <sz val="12"/>
        <color theme="1"/>
        <rFont val="Cambria"/>
        <family val="1"/>
        <scheme val="major"/>
      </rPr>
      <t>Oct 12  -28</t>
    </r>
  </si>
  <si>
    <t>to be confirmed by Embassy</t>
  </si>
  <si>
    <t>Complimentary pass - where applicable ( Not applicable for FF whereby tickets are given out for free)</t>
  </si>
  <si>
    <t xml:space="preserve">to use movie stills for masthead, visual to be different from GSC website </t>
  </si>
  <si>
    <t xml:space="preserve">1000 px (W) x 1000 px (H) &amp; 
690 px (w) x 380 (h) </t>
  </si>
  <si>
    <t>GSC Paradigm JB</t>
  </si>
  <si>
    <t>NOT applicable for  FOC Film Festival</t>
  </si>
  <si>
    <t>Deliver to GSC PKL to install (if launch in PKL</t>
  </si>
  <si>
    <t>Mr Mohd Fizri</t>
  </si>
  <si>
    <t>7F-01 &amp; 7F-02, Paradigm Mall Johor Bahru,</t>
  </si>
  <si>
    <t>Jalan Skudai,</t>
  </si>
  <si>
    <t>81200 Johor Bahru</t>
  </si>
  <si>
    <t xml:space="preserve"> 2 SIZE : 800 (w) x 125 (h) pixels   </t>
  </si>
  <si>
    <t xml:space="preserve">size :1000 px x 1000 px &amp; Option 1: 690 px (w) x 380 px (h) </t>
  </si>
  <si>
    <t xml:space="preserve">and Option 2:  628(w) x 375 (h) </t>
  </si>
  <si>
    <t>less than 1 min 30 secs                                                            File Size: &lt; 40mb, below 100mb </t>
  </si>
  <si>
    <t>5 days prior</t>
  </si>
  <si>
    <t>Deliver to cinemas 2 weeks prior</t>
  </si>
  <si>
    <t>Deliver to PKL, MV</t>
  </si>
  <si>
    <t xml:space="preserve">• Size – 1920 pixels (w) x 450 pixels (h)
Content safe area – 1170 (w) x 450 (h) 
• Format – JPEG 
• File Size – Less than 150KB
• Please leave space for call-to-action button on bottom right side or the visual will be blocked.
</t>
  </si>
  <si>
    <t xml:space="preserve">                 • Size – 1920 pixels (w) x 600 pixels (h).
Content safe area – 1170 (w) x 600 (h) 
• Format – JPEG 
• File Size – Less than 150KB
</t>
  </si>
  <si>
    <t xml:space="preserve">Campaign Masthead ( GSC website) </t>
  </si>
  <si>
    <t>GSC In-box (Mobile app - Announcement)</t>
  </si>
  <si>
    <t>Size :</t>
  </si>
  <si>
    <t>1920 (w) x 600 (h)</t>
  </si>
  <si>
    <t>Title of event/promtion:</t>
  </si>
  <si>
    <t>Description of event /Promotion ( 2000 characters):</t>
  </si>
  <si>
    <t>Booking Date:</t>
  </si>
  <si>
    <t>Flyers/Booklets (500)</t>
  </si>
  <si>
    <t>GSC  e-backrop on cinema screens</t>
  </si>
  <si>
    <t>to be projected onto the cinema screens</t>
  </si>
  <si>
    <t>during press conference and launch</t>
  </si>
  <si>
    <t>Embassy /organiser to bring own lapop/hdmi cables etc</t>
  </si>
  <si>
    <t>and assign own personnel to project this from projector room</t>
  </si>
  <si>
    <t>to ensure there is space/border around  (see visual) as</t>
  </si>
  <si>
    <t>GSC screens may differ in size  in the different halls.</t>
  </si>
  <si>
    <t>Need to adjust</t>
  </si>
  <si>
    <t>GSC In-Box Announcement</t>
  </si>
  <si>
    <t xml:space="preserve"> e-backdrop for hall screen</t>
  </si>
  <si>
    <t>GSC Widget -Star/Kosmo/MM/</t>
  </si>
  <si>
    <t>for GSC MV &amp; PJB videowall - 1920 x 1080 pixels</t>
  </si>
  <si>
    <t>7, 2018WIDGET IN  THE STAR ONLINE,  CHINA PRESS,   KOSMO,   MALAYSIA updated April 16, 2018</t>
  </si>
  <si>
    <t xml:space="preserve">Comp Passes </t>
  </si>
  <si>
    <t xml:space="preserve">to calculate separately based on hall </t>
  </si>
  <si>
    <t xml:space="preserve">Mr. Mohammad Hadi/ Manager on Duty </t>
  </si>
  <si>
    <t>Mr. Thanaraj / Manager on Duty</t>
  </si>
  <si>
    <t>gscpjb@gsc.com.my</t>
  </si>
  <si>
    <t>019-7854256</t>
  </si>
  <si>
    <t xml:space="preserve">07 - 244 8005/244 7775/ </t>
  </si>
  <si>
    <t>2018 Japanese Film Festival</t>
  </si>
  <si>
    <t>for example</t>
  </si>
  <si>
    <t>in the following locations - GSC Pavilion KL, GSC Mid Valley Megamall, GSC 1Utama, GSC NU Sentral, GSC  Gurney Plaza Penang and GSC Paradigm JB.</t>
  </si>
  <si>
    <t>Aug 9 - 29, 2018</t>
  </si>
  <si>
    <r>
      <t xml:space="preserve">Specs : 1000 (H) x1000(H), less than 100 kb   as at Aug 9,2018  </t>
    </r>
    <r>
      <rPr>
        <b/>
        <sz val="10"/>
        <color theme="1"/>
        <rFont val="Calibri"/>
        <family val="2"/>
        <scheme val="minor"/>
      </rPr>
      <t>(old dimension was 690 px (W) x 380 px (H))</t>
    </r>
  </si>
  <si>
    <t>a) Size 1024 x 768 pixel</t>
  </si>
  <si>
    <t>b) Size 1998 x 1080 pixel</t>
  </si>
  <si>
    <t>for Fb promo - 1000 (w) x 1000(h)</t>
  </si>
  <si>
    <r>
      <t>Ple</t>
    </r>
    <r>
      <rPr>
        <b/>
        <sz val="11"/>
        <color theme="1"/>
        <rFont val="Calibri"/>
        <family val="2"/>
        <scheme val="minor"/>
      </rPr>
      <t>ase give two (2) options</t>
    </r>
  </si>
  <si>
    <t>GSC videowall poster</t>
  </si>
  <si>
    <t xml:space="preserve">specs requirement: </t>
  </si>
  <si>
    <t>b) GSC PJB 1680 (W) x  960(H) HD</t>
  </si>
  <si>
    <t>a)  GSC MV  2816 x 928  HD</t>
  </si>
  <si>
    <t>same as GSC websie masthead size</t>
  </si>
  <si>
    <t>Use movie stills</t>
  </si>
  <si>
    <t>e-mailer /website thumbnail - monthly, disseminated first week of the month</t>
  </si>
  <si>
    <t xml:space="preserve">Size required : Banner </t>
  </si>
  <si>
    <t>Daily Express , KK cinema listings (only applicable for Film festival in GSC SKK)</t>
  </si>
  <si>
    <t>size - 3 column  x  3 cm ( 1 column is 3.3cm )</t>
  </si>
  <si>
    <t xml:space="preserve"> or  9.9 cm x 3 cm size</t>
  </si>
  <si>
    <t>Back up promotion banner ( in case wht's hot banner is fully allocated</t>
  </si>
  <si>
    <t xml:space="preserve">1920 x 690 pixels </t>
  </si>
  <si>
    <t>1mth</t>
  </si>
  <si>
    <t>Email softcopy to GSC (Mac 2019  emailer)</t>
  </si>
  <si>
    <t>Generic Bunting (2 per location)</t>
  </si>
  <si>
    <t>2 x 6 = 12</t>
  </si>
  <si>
    <t>Specs : 1000 px (W) x 1000 px (H)</t>
  </si>
  <si>
    <t>Size 1024 x 768 pixel  refer to tab</t>
  </si>
  <si>
    <t>n/a</t>
  </si>
  <si>
    <t>Book  April 2019</t>
  </si>
  <si>
    <r>
      <t xml:space="preserve">1 CD  - Applies to GSC MV  video wall     n/a       ;        </t>
    </r>
    <r>
      <rPr>
        <b/>
        <sz val="12"/>
        <color rgb="FF000000"/>
        <rFont val="Cambria"/>
        <family val="1"/>
        <scheme val="major"/>
      </rPr>
      <t>Submit first draft by May 24</t>
    </r>
    <r>
      <rPr>
        <b/>
        <sz val="12"/>
        <color rgb="FFFF0000"/>
        <rFont val="Cambria"/>
        <family val="1"/>
        <scheme val="major"/>
      </rPr>
      <t xml:space="preserve">                                     *FF to povide the CD, Send to GSC Pavilion KL by 14 wrkg days before launch for cinema to test (NOT APPLICABLE NOW)</t>
    </r>
  </si>
  <si>
    <t>FF Button Badges/ticket design</t>
  </si>
  <si>
    <t>lightbox poster (printing front &amp; back) 1 sheeter</t>
  </si>
  <si>
    <t>Material - duratrans/ backlit tranparency</t>
  </si>
  <si>
    <t>2019 Iranian  FF  - POSM ( Jan 22, 2019)</t>
  </si>
  <si>
    <t>updated Jan 22, 2019</t>
  </si>
  <si>
    <t>2019 Iranian FF  - POSM Allocation (Recommended allocation only)</t>
  </si>
  <si>
    <t>in GSC PKL &amp; MV only,  June 27 - July 3, 2019 ( 1 week)</t>
  </si>
  <si>
    <t>can also use this design &amp; dimensions for the Film Festival launch stickers for invited guests</t>
  </si>
  <si>
    <t xml:space="preserve">2018 Japanese Film Festival will be screened from  August 23 - 29, 2018. Ticket can be purchased @RM10 each from Aug 21 onwards </t>
  </si>
  <si>
    <t>Email softcopy to GSC,(insertion June 13 - Jul 3)</t>
  </si>
  <si>
    <t>Email GSC (insertion June 13 - Jul 3)</t>
  </si>
  <si>
    <t>Email softcopy to GSC ( insertion July 13 - Jul 3)</t>
  </si>
  <si>
    <t>Email softcopy to GSC (insertion July 13 - Jul 3)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</si>
</sst>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[$-409]d\-mmm;@"/>
  </numFmts>
  <fonts count="53">
    <font>
      <sz val="11"/>
      <color theme="1"/>
      <name val="Calibri"/>
      <family val="2"/>
      <charset val="128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6"/>
      <name val="Calibri"/>
      <family val="2"/>
      <charset val="128"/>
      <scheme val="minor"/>
    </font>
    <font>
      <b/>
      <u/>
      <sz val="11"/>
      <color theme="1"/>
      <name val="Cambria"/>
      <family val="1"/>
      <scheme val="major"/>
    </font>
    <font>
      <sz val="11"/>
      <color theme="1"/>
      <name val="Cambria"/>
      <family val="1"/>
      <scheme val="major"/>
    </font>
    <font>
      <b/>
      <sz val="11"/>
      <color theme="1"/>
      <name val="Cambria"/>
      <family val="1"/>
      <scheme val="major"/>
    </font>
    <font>
      <sz val="11"/>
      <name val="Cambria"/>
      <family val="1"/>
      <scheme val="major"/>
    </font>
    <font>
      <sz val="11"/>
      <color rgb="FF000000"/>
      <name val="Cambria"/>
      <family val="1"/>
      <scheme val="major"/>
    </font>
    <font>
      <b/>
      <sz val="11"/>
      <color theme="0"/>
      <name val="Cambria"/>
      <family val="1"/>
      <scheme val="major"/>
    </font>
    <font>
      <b/>
      <sz val="11"/>
      <color rgb="FF000000"/>
      <name val="Calibri"/>
      <family val="2"/>
    </font>
    <font>
      <b/>
      <sz val="11"/>
      <color rgb="FF1F497D"/>
      <name val="Calibri"/>
      <family val="2"/>
    </font>
    <font>
      <b/>
      <sz val="11"/>
      <color rgb="FFFF0000"/>
      <name val="Calibri"/>
      <family val="2"/>
    </font>
    <font>
      <b/>
      <u/>
      <sz val="11"/>
      <color theme="1"/>
      <name val="Calibri"/>
      <family val="2"/>
      <scheme val="minor"/>
    </font>
    <font>
      <b/>
      <u/>
      <sz val="11"/>
      <color rgb="FFFF0000"/>
      <name val="Calibri"/>
      <family val="2"/>
      <scheme val="minor"/>
    </font>
    <font>
      <sz val="10"/>
      <name val="Arial"/>
      <family val="2"/>
    </font>
    <font>
      <b/>
      <u/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i/>
      <sz val="12"/>
      <color theme="1"/>
      <name val="Calibri"/>
      <family val="2"/>
      <scheme val="minor"/>
    </font>
    <font>
      <i/>
      <sz val="12"/>
      <color rgb="FFFF0000"/>
      <name val="Calibri"/>
      <family val="2"/>
      <scheme val="minor"/>
    </font>
    <font>
      <b/>
      <u/>
      <sz val="12"/>
      <color theme="1"/>
      <name val="Cambria"/>
      <family val="1"/>
      <scheme val="major"/>
    </font>
    <font>
      <sz val="12"/>
      <color theme="1"/>
      <name val="Cambria"/>
      <family val="1"/>
      <scheme val="major"/>
    </font>
    <font>
      <b/>
      <sz val="12"/>
      <color theme="1"/>
      <name val="Cambria"/>
      <family val="1"/>
      <scheme val="major"/>
    </font>
    <font>
      <b/>
      <sz val="12"/>
      <color rgb="FFC00000"/>
      <name val="Arial"/>
      <family val="2"/>
    </font>
    <font>
      <i/>
      <sz val="12"/>
      <color theme="1"/>
      <name val="Cambria"/>
      <family val="1"/>
      <scheme val="major"/>
    </font>
    <font>
      <sz val="12"/>
      <color theme="1"/>
      <name val="Arial"/>
      <family val="2"/>
    </font>
    <font>
      <sz val="12"/>
      <name val="Cambria"/>
      <family val="1"/>
      <scheme val="major"/>
    </font>
    <font>
      <sz val="12"/>
      <color rgb="FF000000"/>
      <name val="Cambria"/>
      <family val="1"/>
      <scheme val="major"/>
    </font>
    <font>
      <b/>
      <sz val="12"/>
      <color rgb="FF000000"/>
      <name val="Cambria"/>
      <family val="1"/>
      <scheme val="major"/>
    </font>
    <font>
      <b/>
      <sz val="12"/>
      <color rgb="FFFF0000"/>
      <name val="Cambria"/>
      <family val="1"/>
      <scheme val="major"/>
    </font>
    <font>
      <i/>
      <sz val="12"/>
      <name val="Cambria"/>
      <family val="1"/>
      <scheme val="major"/>
    </font>
    <font>
      <u/>
      <sz val="11"/>
      <color theme="10"/>
      <name val="Calibri"/>
      <family val="2"/>
      <charset val="128"/>
      <scheme val="minor"/>
    </font>
    <font>
      <b/>
      <sz val="12"/>
      <color theme="1"/>
      <name val="Calibri"/>
      <family val="2"/>
      <scheme val="minor"/>
    </font>
    <font>
      <b/>
      <i/>
      <sz val="12"/>
      <color theme="1"/>
      <name val="Calibri"/>
      <family val="2"/>
      <scheme val="minor"/>
    </font>
    <font>
      <sz val="11"/>
      <color rgb="FFFDA711"/>
      <name val="Arial"/>
      <family val="2"/>
    </font>
    <font>
      <b/>
      <sz val="11"/>
      <name val="Cambria"/>
      <family val="1"/>
      <scheme val="major"/>
    </font>
    <font>
      <u/>
      <sz val="11"/>
      <color theme="11"/>
      <name val="Calibri"/>
      <family val="2"/>
      <charset val="128"/>
      <scheme val="minor"/>
    </font>
    <font>
      <sz val="14"/>
      <color rgb="FFFF0000"/>
      <name val="Calibri"/>
      <family val="2"/>
      <charset val="128"/>
      <scheme val="minor"/>
    </font>
    <font>
      <b/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2"/>
      <color theme="0"/>
      <name val="Cambria"/>
      <family val="1"/>
      <scheme val="major"/>
    </font>
    <font>
      <sz val="12"/>
      <color theme="0"/>
      <name val="Arial"/>
      <family val="2"/>
    </font>
    <font>
      <sz val="9"/>
      <name val="Trebuchet MS"/>
      <family val="2"/>
    </font>
    <font>
      <b/>
      <sz val="11"/>
      <name val="Calibri"/>
      <family val="2"/>
    </font>
    <font>
      <b/>
      <sz val="10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12"/>
      <color theme="1"/>
      <name val="Arial"/>
      <family val="2"/>
    </font>
    <font>
      <b/>
      <sz val="11"/>
      <color rgb="FFC00000"/>
      <name val="Cambria"/>
      <family val="1"/>
      <scheme val="major"/>
    </font>
    <font>
      <b/>
      <sz val="11"/>
      <color theme="4" tint="-0.249977111117893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rgb="FFBFBFBF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rgb="FFFFFF00"/>
        <bgColor indexed="64"/>
      </patternFill>
    </fill>
  </fills>
  <borders count="49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medium">
        <color auto="1"/>
      </left>
      <right style="medium">
        <color auto="1"/>
      </right>
      <top style="medium">
        <color auto="1"/>
      </top>
      <bottom/>
      <diagonal/>
    </border>
    <border>
      <left style="medium">
        <color auto="1"/>
      </left>
      <right style="medium">
        <color auto="1"/>
      </right>
      <top/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/>
      <diagonal/>
    </border>
    <border>
      <left/>
      <right style="medium">
        <color auto="1"/>
      </right>
      <top/>
      <bottom style="medium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 style="medium">
        <color auto="1"/>
      </left>
      <right style="medium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hair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/>
      <diagonal/>
    </border>
    <border>
      <left style="medium">
        <color auto="1"/>
      </left>
      <right style="thin">
        <color auto="1"/>
      </right>
      <top/>
      <bottom style="thin">
        <color auto="1"/>
      </bottom>
      <diagonal/>
    </border>
    <border>
      <left style="medium">
        <color auto="1"/>
      </left>
      <right style="thin">
        <color auto="1"/>
      </right>
      <top/>
      <bottom/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/>
      <bottom style="medium">
        <color auto="1"/>
      </bottom>
      <diagonal/>
    </border>
    <border>
      <left style="thin">
        <color auto="1"/>
      </left>
      <right/>
      <top style="medium">
        <color auto="1"/>
      </top>
      <bottom style="thin">
        <color auto="1"/>
      </bottom>
      <diagonal/>
    </border>
    <border>
      <left style="thin">
        <color auto="1"/>
      </left>
      <right/>
      <top/>
      <bottom style="medium">
        <color auto="1"/>
      </bottom>
      <diagonal/>
    </border>
    <border>
      <left style="medium">
        <color auto="1"/>
      </left>
      <right style="medium">
        <color auto="1"/>
      </right>
      <top/>
      <bottom/>
      <diagonal/>
    </border>
    <border>
      <left style="medium">
        <color auto="1"/>
      </left>
      <right style="medium">
        <color auto="1"/>
      </right>
      <top style="hair">
        <color auto="1"/>
      </top>
      <bottom/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 style="thin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/>
      <bottom style="hair">
        <color auto="1"/>
      </bottom>
      <diagonal/>
    </border>
    <border>
      <left style="hair">
        <color auto="1"/>
      </left>
      <right style="hair">
        <color auto="1"/>
      </right>
      <top/>
      <bottom style="hair">
        <color auto="1"/>
      </bottom>
      <diagonal/>
    </border>
    <border>
      <left style="hair">
        <color auto="1"/>
      </left>
      <right style="thin">
        <color auto="1"/>
      </right>
      <top/>
      <bottom style="hair">
        <color auto="1"/>
      </bottom>
      <diagonal/>
    </border>
    <border>
      <left style="thin">
        <color auto="1"/>
      </left>
      <right style="hair">
        <color auto="1"/>
      </right>
      <top style="thin">
        <color auto="1"/>
      </top>
      <bottom style="thin">
        <color auto="1"/>
      </bottom>
      <diagonal/>
    </border>
    <border>
      <left style="hair">
        <color auto="1"/>
      </left>
      <right style="hair">
        <color auto="1"/>
      </right>
      <top style="thin">
        <color auto="1"/>
      </top>
      <bottom style="thin">
        <color auto="1"/>
      </bottom>
      <diagonal/>
    </border>
    <border>
      <left style="hair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hair">
        <color auto="1"/>
      </right>
      <top style="hair">
        <color auto="1"/>
      </top>
      <bottom/>
      <diagonal/>
    </border>
    <border>
      <left style="hair">
        <color auto="1"/>
      </left>
      <right style="hair">
        <color auto="1"/>
      </right>
      <top style="hair">
        <color auto="1"/>
      </top>
      <bottom/>
      <diagonal/>
    </border>
    <border>
      <left style="hair">
        <color auto="1"/>
      </left>
      <right style="thin">
        <color auto="1"/>
      </right>
      <top style="hair">
        <color auto="1"/>
      </top>
      <bottom/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hair">
        <color auto="1"/>
      </right>
      <top/>
      <bottom/>
      <diagonal/>
    </border>
    <border>
      <left style="hair">
        <color auto="1"/>
      </left>
      <right style="hair">
        <color auto="1"/>
      </right>
      <top/>
      <bottom/>
      <diagonal/>
    </border>
    <border>
      <left style="hair">
        <color auto="1"/>
      </left>
      <right style="thin">
        <color auto="1"/>
      </right>
      <top/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</borders>
  <cellStyleXfs count="14">
    <xf numFmtId="0" fontId="0" fillId="0" borderId="0">
      <alignment vertical="center"/>
    </xf>
    <xf numFmtId="0" fontId="6" fillId="0" borderId="0"/>
    <xf numFmtId="0" fontId="5" fillId="0" borderId="0"/>
    <xf numFmtId="0" fontId="5" fillId="0" borderId="0"/>
    <xf numFmtId="0" fontId="4" fillId="0" borderId="0"/>
    <xf numFmtId="0" fontId="3" fillId="0" borderId="0"/>
    <xf numFmtId="0" fontId="3" fillId="0" borderId="0"/>
    <xf numFmtId="0" fontId="3" fillId="0" borderId="0"/>
    <xf numFmtId="0" fontId="19" fillId="0" borderId="0"/>
    <xf numFmtId="44" fontId="19" fillId="0" borderId="0" applyFont="0" applyFill="0" applyBorder="0" applyAlignment="0" applyProtection="0"/>
    <xf numFmtId="0" fontId="19" fillId="0" borderId="0"/>
    <xf numFmtId="0" fontId="2" fillId="0" borderId="0"/>
    <xf numFmtId="0" fontId="35" fillId="0" borderId="0" applyNumberFormat="0" applyFill="0" applyBorder="0" applyAlignment="0" applyProtection="0">
      <alignment vertical="center"/>
    </xf>
    <xf numFmtId="0" fontId="40" fillId="0" borderId="0" applyNumberFormat="0" applyFill="0" applyBorder="0" applyAlignment="0" applyProtection="0">
      <alignment vertical="center"/>
    </xf>
  </cellStyleXfs>
  <cellXfs count="266">
    <xf numFmtId="0" fontId="0" fillId="0" borderId="0" xfId="0">
      <alignment vertical="center"/>
    </xf>
    <xf numFmtId="0" fontId="9" fillId="0" borderId="0" xfId="0" applyFont="1">
      <alignment vertical="center"/>
    </xf>
    <xf numFmtId="0" fontId="9" fillId="0" borderId="0" xfId="0" applyFont="1" applyAlignment="1">
      <alignment horizontal="center" vertical="center"/>
    </xf>
    <xf numFmtId="0" fontId="12" fillId="0" borderId="0" xfId="1" applyFont="1" applyBorder="1" applyAlignment="1">
      <alignment vertical="center"/>
    </xf>
    <xf numFmtId="0" fontId="9" fillId="0" borderId="0" xfId="0" applyFont="1" applyBorder="1">
      <alignment vertical="center"/>
    </xf>
    <xf numFmtId="0" fontId="9" fillId="0" borderId="0" xfId="0" applyFont="1" applyBorder="1" applyAlignment="1">
      <alignment horizontal="center" vertical="center"/>
    </xf>
    <xf numFmtId="0" fontId="8" fillId="0" borderId="0" xfId="0" applyFont="1" applyAlignment="1"/>
    <xf numFmtId="0" fontId="9" fillId="0" borderId="0" xfId="0" applyFont="1" applyAlignment="1"/>
    <xf numFmtId="0" fontId="9" fillId="0" borderId="1" xfId="0" applyFont="1" applyFill="1" applyBorder="1" applyAlignment="1">
      <alignment horizontal="center" vertical="center"/>
    </xf>
    <xf numFmtId="0" fontId="9" fillId="0" borderId="1" xfId="0" applyFont="1" applyFill="1" applyBorder="1" applyAlignment="1">
      <alignment horizontal="left" vertical="center"/>
    </xf>
    <xf numFmtId="0" fontId="9" fillId="0" borderId="1" xfId="0" applyFont="1" applyBorder="1" applyAlignment="1">
      <alignment horizontal="center"/>
    </xf>
    <xf numFmtId="0" fontId="9" fillId="0" borderId="1" xfId="0" applyFont="1" applyBorder="1" applyAlignment="1"/>
    <xf numFmtId="0" fontId="10" fillId="4" borderId="1" xfId="0" applyFont="1" applyFill="1" applyBorder="1" applyAlignment="1">
      <alignment horizontal="center"/>
    </xf>
    <xf numFmtId="0" fontId="10" fillId="4" borderId="1" xfId="0" applyFont="1" applyFill="1" applyBorder="1" applyAlignment="1"/>
    <xf numFmtId="0" fontId="14" fillId="5" borderId="7" xfId="0" applyFont="1" applyFill="1" applyBorder="1" applyAlignment="1">
      <alignment horizontal="center" vertical="center" wrapText="1"/>
    </xf>
    <xf numFmtId="0" fontId="14" fillId="5" borderId="8" xfId="0" applyFont="1" applyFill="1" applyBorder="1" applyAlignment="1">
      <alignment horizontal="center" vertical="center" wrapText="1"/>
    </xf>
    <xf numFmtId="0" fontId="15" fillId="0" borderId="6" xfId="0" applyFont="1" applyBorder="1" applyAlignment="1">
      <alignment vertical="center" wrapText="1"/>
    </xf>
    <xf numFmtId="0" fontId="16" fillId="0" borderId="8" xfId="0" applyFont="1" applyBorder="1" applyAlignment="1">
      <alignment horizontal="center" vertical="center" wrapText="1"/>
    </xf>
    <xf numFmtId="0" fontId="17" fillId="0" borderId="0" xfId="0" applyFont="1">
      <alignment vertical="center"/>
    </xf>
    <xf numFmtId="0" fontId="4" fillId="0" borderId="0" xfId="0" applyFont="1">
      <alignment vertical="center"/>
    </xf>
    <xf numFmtId="0" fontId="0" fillId="0" borderId="0" xfId="0" applyAlignment="1">
      <alignment vertical="center" wrapText="1"/>
    </xf>
    <xf numFmtId="0" fontId="9" fillId="0" borderId="23" xfId="1" applyFont="1" applyFill="1" applyBorder="1" applyAlignment="1">
      <alignment horizontal="center" vertical="center"/>
    </xf>
    <xf numFmtId="0" fontId="12" fillId="0" borderId="25" xfId="1" applyFont="1" applyBorder="1" applyAlignment="1">
      <alignment horizontal="center" vertical="center"/>
    </xf>
    <xf numFmtId="0" fontId="20" fillId="0" borderId="0" xfId="11" applyFont="1"/>
    <xf numFmtId="0" fontId="21" fillId="0" borderId="0" xfId="11" applyFont="1"/>
    <xf numFmtId="0" fontId="21" fillId="0" borderId="31" xfId="11" applyFont="1" applyBorder="1"/>
    <xf numFmtId="0" fontId="21" fillId="0" borderId="35" xfId="11" applyFont="1" applyBorder="1"/>
    <xf numFmtId="0" fontId="21" fillId="0" borderId="38" xfId="11" applyFont="1" applyBorder="1"/>
    <xf numFmtId="0" fontId="21" fillId="0" borderId="37" xfId="11" applyFont="1" applyBorder="1" applyAlignment="1">
      <alignment horizontal="center"/>
    </xf>
    <xf numFmtId="0" fontId="21" fillId="0" borderId="34" xfId="11" applyFont="1" applyBorder="1" applyAlignment="1">
      <alignment horizontal="center"/>
    </xf>
    <xf numFmtId="0" fontId="21" fillId="0" borderId="32" xfId="11" applyFont="1" applyBorder="1" applyAlignment="1">
      <alignment horizontal="center"/>
    </xf>
    <xf numFmtId="0" fontId="21" fillId="0" borderId="39" xfId="11" applyFont="1" applyBorder="1" applyAlignment="1">
      <alignment horizontal="center"/>
    </xf>
    <xf numFmtId="0" fontId="21" fillId="0" borderId="40" xfId="11" applyFont="1" applyBorder="1" applyAlignment="1">
      <alignment horizontal="center"/>
    </xf>
    <xf numFmtId="0" fontId="21" fillId="0" borderId="41" xfId="11" applyFont="1" applyBorder="1"/>
    <xf numFmtId="0" fontId="21" fillId="0" borderId="38" xfId="11" applyFont="1" applyBorder="1" applyAlignment="1">
      <alignment horizontal="right"/>
    </xf>
    <xf numFmtId="0" fontId="22" fillId="0" borderId="31" xfId="11" applyFont="1" applyBorder="1"/>
    <xf numFmtId="0" fontId="23" fillId="0" borderId="0" xfId="11" applyFont="1"/>
    <xf numFmtId="0" fontId="25" fillId="0" borderId="0" xfId="0" applyFont="1">
      <alignment vertical="center"/>
    </xf>
    <xf numFmtId="0" fontId="25" fillId="0" borderId="0" xfId="0" applyFont="1" applyAlignment="1">
      <alignment horizontal="center" vertical="center"/>
    </xf>
    <xf numFmtId="0" fontId="26" fillId="4" borderId="2" xfId="0" applyFont="1" applyFill="1" applyBorder="1" applyAlignment="1">
      <alignment horizontal="center" vertical="center"/>
    </xf>
    <xf numFmtId="0" fontId="25" fillId="0" borderId="18" xfId="2" applyFont="1" applyFill="1" applyBorder="1" applyAlignment="1">
      <alignment horizontal="center"/>
    </xf>
    <xf numFmtId="0" fontId="25" fillId="0" borderId="19" xfId="2" applyFont="1" applyBorder="1"/>
    <xf numFmtId="0" fontId="25" fillId="0" borderId="19" xfId="2" applyFont="1" applyFill="1" applyBorder="1" applyAlignment="1">
      <alignment horizontal="center"/>
    </xf>
    <xf numFmtId="0" fontId="25" fillId="0" borderId="19" xfId="0" applyFont="1" applyFill="1" applyBorder="1" applyAlignment="1">
      <alignment horizontal="center" vertical="center"/>
    </xf>
    <xf numFmtId="0" fontId="25" fillId="0" borderId="27" xfId="2" applyFont="1" applyBorder="1"/>
    <xf numFmtId="164" fontId="27" fillId="0" borderId="20" xfId="0" applyNumberFormat="1" applyFont="1" applyFill="1" applyBorder="1" applyAlignment="1">
      <alignment horizontal="center" vertical="center"/>
    </xf>
    <xf numFmtId="0" fontId="25" fillId="0" borderId="43" xfId="2" applyFont="1" applyFill="1" applyBorder="1" applyAlignment="1">
      <alignment horizontal="center"/>
    </xf>
    <xf numFmtId="0" fontId="28" fillId="0" borderId="3" xfId="2" applyFont="1" applyBorder="1"/>
    <xf numFmtId="0" fontId="25" fillId="0" borderId="3" xfId="2" applyFont="1" applyFill="1" applyBorder="1" applyAlignment="1">
      <alignment horizontal="center"/>
    </xf>
    <xf numFmtId="0" fontId="25" fillId="0" borderId="3" xfId="0" applyFont="1" applyFill="1" applyBorder="1" applyAlignment="1">
      <alignment horizontal="center" vertical="center"/>
    </xf>
    <xf numFmtId="0" fontId="25" fillId="0" borderId="16" xfId="2" applyFont="1" applyBorder="1"/>
    <xf numFmtId="0" fontId="25" fillId="0" borderId="1" xfId="2" applyFont="1" applyFill="1" applyBorder="1" applyAlignment="1">
      <alignment horizontal="center"/>
    </xf>
    <xf numFmtId="0" fontId="25" fillId="0" borderId="1" xfId="2" applyFont="1" applyBorder="1"/>
    <xf numFmtId="0" fontId="25" fillId="0" borderId="1" xfId="0" applyFont="1" applyFill="1" applyBorder="1" applyAlignment="1">
      <alignment horizontal="center" vertical="center"/>
    </xf>
    <xf numFmtId="164" fontId="29" fillId="0" borderId="30" xfId="0" applyNumberFormat="1" applyFont="1" applyBorder="1" applyAlignment="1">
      <alignment horizontal="center" vertical="center" wrapText="1"/>
    </xf>
    <xf numFmtId="0" fontId="25" fillId="0" borderId="1" xfId="1" applyFont="1" applyBorder="1" applyAlignment="1">
      <alignment horizontal="center"/>
    </xf>
    <xf numFmtId="0" fontId="25" fillId="0" borderId="1" xfId="1" applyFont="1" applyBorder="1"/>
    <xf numFmtId="0" fontId="25" fillId="2" borderId="1" xfId="1" applyFont="1" applyFill="1" applyBorder="1" applyAlignment="1">
      <alignment horizontal="center"/>
    </xf>
    <xf numFmtId="0" fontId="30" fillId="0" borderId="1" xfId="1" applyFont="1" applyBorder="1" applyAlignment="1">
      <alignment horizontal="center"/>
    </xf>
    <xf numFmtId="0" fontId="25" fillId="0" borderId="1" xfId="3" applyFont="1" applyBorder="1"/>
    <xf numFmtId="0" fontId="25" fillId="0" borderId="21" xfId="2" applyFont="1" applyBorder="1" applyAlignment="1">
      <alignment horizontal="center"/>
    </xf>
    <xf numFmtId="0" fontId="25" fillId="2" borderId="1" xfId="2" applyFont="1" applyFill="1" applyBorder="1" applyAlignment="1">
      <alignment horizontal="center"/>
    </xf>
    <xf numFmtId="0" fontId="25" fillId="2" borderId="1" xfId="0" applyFont="1" applyFill="1" applyBorder="1">
      <alignment vertical="center"/>
    </xf>
    <xf numFmtId="0" fontId="25" fillId="0" borderId="13" xfId="2" applyFont="1" applyBorder="1"/>
    <xf numFmtId="164" fontId="29" fillId="0" borderId="12" xfId="0" applyNumberFormat="1" applyFont="1" applyFill="1" applyBorder="1" applyAlignment="1">
      <alignment horizontal="center" vertical="center"/>
    </xf>
    <xf numFmtId="0" fontId="25" fillId="0" borderId="21" xfId="1" applyFont="1" applyBorder="1" applyAlignment="1">
      <alignment horizontal="center"/>
    </xf>
    <xf numFmtId="0" fontId="25" fillId="0" borderId="13" xfId="3" applyFont="1" applyBorder="1"/>
    <xf numFmtId="0" fontId="25" fillId="0" borderId="1" xfId="1" quotePrefix="1" applyFont="1" applyBorder="1" applyAlignment="1">
      <alignment horizontal="center"/>
    </xf>
    <xf numFmtId="0" fontId="31" fillId="0" borderId="21" xfId="1" applyFont="1" applyBorder="1" applyAlignment="1">
      <alignment horizontal="center" vertical="center"/>
    </xf>
    <xf numFmtId="0" fontId="31" fillId="0" borderId="1" xfId="1" applyFont="1" applyBorder="1" applyAlignment="1">
      <alignment vertical="center"/>
    </xf>
    <xf numFmtId="0" fontId="31" fillId="0" borderId="1" xfId="1" applyFont="1" applyBorder="1" applyAlignment="1">
      <alignment horizontal="center" vertical="center" wrapText="1"/>
    </xf>
    <xf numFmtId="0" fontId="31" fillId="0" borderId="1" xfId="1" applyFont="1" applyBorder="1" applyAlignment="1">
      <alignment horizontal="center" vertical="center"/>
    </xf>
    <xf numFmtId="0" fontId="31" fillId="0" borderId="13" xfId="1" applyFont="1" applyBorder="1" applyAlignment="1">
      <alignment vertical="center"/>
    </xf>
    <xf numFmtId="0" fontId="25" fillId="0" borderId="1" xfId="2" applyFont="1" applyBorder="1" applyAlignment="1">
      <alignment horizontal="center"/>
    </xf>
    <xf numFmtId="0" fontId="25" fillId="0" borderId="21" xfId="2" applyFont="1" applyFill="1" applyBorder="1" applyAlignment="1">
      <alignment horizontal="center"/>
    </xf>
    <xf numFmtId="3" fontId="25" fillId="0" borderId="1" xfId="1" applyNumberFormat="1" applyFont="1" applyBorder="1" applyAlignment="1">
      <alignment horizontal="center"/>
    </xf>
    <xf numFmtId="3" fontId="25" fillId="2" borderId="1" xfId="1" applyNumberFormat="1" applyFont="1" applyFill="1" applyBorder="1" applyAlignment="1">
      <alignment horizontal="center"/>
    </xf>
    <xf numFmtId="0" fontId="25" fillId="3" borderId="2" xfId="1" applyFont="1" applyFill="1" applyBorder="1" applyAlignment="1">
      <alignment horizontal="center"/>
    </xf>
    <xf numFmtId="0" fontId="25" fillId="3" borderId="3" xfId="1" applyFont="1" applyFill="1" applyBorder="1" applyAlignment="1">
      <alignment horizontal="center"/>
    </xf>
    <xf numFmtId="0" fontId="25" fillId="0" borderId="3" xfId="1" applyFont="1" applyBorder="1" applyAlignment="1">
      <alignment horizontal="left" vertical="center"/>
    </xf>
    <xf numFmtId="0" fontId="25" fillId="3" borderId="3" xfId="1" applyFont="1" applyFill="1" applyBorder="1" applyAlignment="1">
      <alignment horizontal="center" wrapText="1"/>
    </xf>
    <xf numFmtId="0" fontId="25" fillId="3" borderId="3" xfId="1" applyFont="1" applyFill="1" applyBorder="1" applyAlignment="1">
      <alignment horizontal="center" vertical="center"/>
    </xf>
    <xf numFmtId="0" fontId="25" fillId="0" borderId="3" xfId="1" applyFont="1" applyFill="1" applyBorder="1" applyAlignment="1">
      <alignment horizontal="center" vertical="center"/>
    </xf>
    <xf numFmtId="0" fontId="25" fillId="0" borderId="13" xfId="3" applyFont="1" applyBorder="1" applyAlignment="1">
      <alignment horizontal="left" vertical="center"/>
    </xf>
    <xf numFmtId="0" fontId="31" fillId="0" borderId="26" xfId="1" applyFont="1" applyBorder="1" applyAlignment="1">
      <alignment horizontal="center" vertical="center" wrapText="1"/>
    </xf>
    <xf numFmtId="0" fontId="31" fillId="0" borderId="28" xfId="1" applyFont="1" applyBorder="1" applyAlignment="1">
      <alignment horizontal="left" vertical="center" wrapText="1"/>
    </xf>
    <xf numFmtId="0" fontId="34" fillId="0" borderId="0" xfId="0" applyFont="1" applyBorder="1">
      <alignment vertical="center"/>
    </xf>
    <xf numFmtId="0" fontId="25" fillId="0" borderId="0" xfId="0" applyFont="1" applyBorder="1">
      <alignment vertical="center"/>
    </xf>
    <xf numFmtId="0" fontId="25" fillId="6" borderId="1" xfId="2" applyFont="1" applyFill="1" applyBorder="1" applyAlignment="1">
      <alignment horizontal="center"/>
    </xf>
    <xf numFmtId="0" fontId="25" fillId="6" borderId="13" xfId="2" applyFont="1" applyFill="1" applyBorder="1"/>
    <xf numFmtId="0" fontId="17" fillId="7" borderId="0" xfId="0" applyFont="1" applyFill="1">
      <alignment vertical="center"/>
    </xf>
    <xf numFmtId="0" fontId="38" fillId="0" borderId="0" xfId="0" applyFont="1">
      <alignment vertical="center"/>
    </xf>
    <xf numFmtId="0" fontId="25" fillId="7" borderId="0" xfId="0" applyFont="1" applyFill="1">
      <alignment vertical="center"/>
    </xf>
    <xf numFmtId="0" fontId="0" fillId="0" borderId="0" xfId="0" applyAlignment="1">
      <alignment horizontal="center" vertical="center"/>
    </xf>
    <xf numFmtId="0" fontId="25" fillId="3" borderId="1" xfId="2" applyFont="1" applyFill="1" applyBorder="1"/>
    <xf numFmtId="3" fontId="13" fillId="3" borderId="13" xfId="0" applyNumberFormat="1" applyFont="1" applyFill="1" applyBorder="1" applyAlignment="1">
      <alignment horizontal="center"/>
    </xf>
    <xf numFmtId="0" fontId="9" fillId="6" borderId="1" xfId="0" quotePrefix="1" applyFont="1" applyFill="1" applyBorder="1" applyAlignment="1">
      <alignment horizontal="center" vertical="center"/>
    </xf>
    <xf numFmtId="0" fontId="31" fillId="0" borderId="1" xfId="1" applyFont="1" applyBorder="1" applyAlignment="1">
      <alignment horizontal="center" vertical="center" wrapText="1"/>
    </xf>
    <xf numFmtId="0" fontId="25" fillId="6" borderId="1" xfId="1" applyFont="1" applyFill="1" applyBorder="1"/>
    <xf numFmtId="164" fontId="29" fillId="6" borderId="30" xfId="0" applyNumberFormat="1" applyFont="1" applyFill="1" applyBorder="1" applyAlignment="1">
      <alignment horizontal="center" vertical="center" wrapText="1"/>
    </xf>
    <xf numFmtId="0" fontId="25" fillId="6" borderId="1" xfId="2" applyFont="1" applyFill="1" applyBorder="1"/>
    <xf numFmtId="0" fontId="25" fillId="6" borderId="1" xfId="0" applyFont="1" applyFill="1" applyBorder="1" applyAlignment="1">
      <alignment horizontal="center" vertical="center"/>
    </xf>
    <xf numFmtId="0" fontId="9" fillId="2" borderId="1" xfId="0" applyFont="1" applyFill="1" applyBorder="1" applyAlignment="1"/>
    <xf numFmtId="0" fontId="10" fillId="3" borderId="1" xfId="0" applyFont="1" applyFill="1" applyBorder="1" applyAlignment="1">
      <alignment horizontal="center" vertical="center"/>
    </xf>
    <xf numFmtId="0" fontId="9" fillId="3" borderId="1" xfId="0" applyFont="1" applyFill="1" applyBorder="1" applyAlignment="1">
      <alignment vertical="center"/>
    </xf>
    <xf numFmtId="0" fontId="35" fillId="3" borderId="4" xfId="12" applyFill="1" applyBorder="1" applyAlignment="1"/>
    <xf numFmtId="0" fontId="9" fillId="3" borderId="1" xfId="0" applyFont="1" applyFill="1" applyBorder="1" applyAlignment="1">
      <alignment horizontal="center" vertical="center"/>
    </xf>
    <xf numFmtId="0" fontId="21" fillId="0" borderId="44" xfId="11" applyFont="1" applyBorder="1" applyAlignment="1">
      <alignment horizontal="center"/>
    </xf>
    <xf numFmtId="0" fontId="21" fillId="0" borderId="45" xfId="11" applyFont="1" applyBorder="1"/>
    <xf numFmtId="0" fontId="36" fillId="2" borderId="36" xfId="11" applyFont="1" applyFill="1" applyBorder="1" applyAlignment="1">
      <alignment horizontal="center"/>
    </xf>
    <xf numFmtId="0" fontId="36" fillId="2" borderId="39" xfId="11" applyFont="1" applyFill="1" applyBorder="1" applyAlignment="1">
      <alignment horizontal="center"/>
    </xf>
    <xf numFmtId="0" fontId="18" fillId="0" borderId="0" xfId="0" applyFont="1">
      <alignment vertical="center"/>
    </xf>
    <xf numFmtId="0" fontId="41" fillId="0" borderId="0" xfId="0" applyFont="1">
      <alignment vertical="center"/>
    </xf>
    <xf numFmtId="0" fontId="9" fillId="0" borderId="3" xfId="0" applyFont="1" applyBorder="1" applyAlignment="1"/>
    <xf numFmtId="0" fontId="9" fillId="6" borderId="1" xfId="0" applyFont="1" applyFill="1" applyBorder="1" applyAlignment="1">
      <alignment horizontal="left" vertical="center"/>
    </xf>
    <xf numFmtId="0" fontId="9" fillId="6" borderId="1" xfId="0" applyFont="1" applyFill="1" applyBorder="1" applyAlignment="1">
      <alignment horizontal="center" vertical="center"/>
    </xf>
    <xf numFmtId="0" fontId="42" fillId="0" borderId="0" xfId="0" applyFont="1">
      <alignment vertical="center"/>
    </xf>
    <xf numFmtId="0" fontId="31" fillId="0" borderId="1" xfId="1" applyFont="1" applyBorder="1" applyAlignment="1">
      <alignment horizontal="left" vertical="center"/>
    </xf>
    <xf numFmtId="0" fontId="31" fillId="0" borderId="1" xfId="1" applyFont="1" applyBorder="1" applyAlignment="1">
      <alignment horizontal="center" vertical="center" wrapText="1"/>
    </xf>
    <xf numFmtId="0" fontId="31" fillId="0" borderId="1" xfId="1" applyFont="1" applyBorder="1" applyAlignment="1">
      <alignment horizontal="center" vertical="center"/>
    </xf>
    <xf numFmtId="0" fontId="10" fillId="6" borderId="1" xfId="0" applyFont="1" applyFill="1" applyBorder="1" applyAlignment="1">
      <alignment horizontal="center" vertical="center"/>
    </xf>
    <xf numFmtId="0" fontId="9" fillId="6" borderId="3" xfId="0" applyFont="1" applyFill="1" applyBorder="1" applyAlignment="1">
      <alignment horizontal="center" vertical="center"/>
    </xf>
    <xf numFmtId="0" fontId="9" fillId="6" borderId="1" xfId="0" applyFont="1" applyFill="1" applyBorder="1" applyAlignment="1">
      <alignment horizontal="center"/>
    </xf>
    <xf numFmtId="0" fontId="12" fillId="0" borderId="22" xfId="1" applyFont="1" applyBorder="1" applyAlignment="1">
      <alignment horizontal="center" vertical="center"/>
    </xf>
    <xf numFmtId="0" fontId="31" fillId="0" borderId="26" xfId="1" applyFont="1" applyBorder="1" applyAlignment="1">
      <alignment horizontal="left" vertical="center"/>
    </xf>
    <xf numFmtId="0" fontId="31" fillId="0" borderId="26" xfId="1" applyFont="1" applyBorder="1" applyAlignment="1">
      <alignment horizontal="center" vertical="center"/>
    </xf>
    <xf numFmtId="0" fontId="32" fillId="0" borderId="1" xfId="1" applyFont="1" applyBorder="1" applyAlignment="1">
      <alignment horizontal="center" vertical="center" wrapText="1"/>
    </xf>
    <xf numFmtId="0" fontId="31" fillId="0" borderId="13" xfId="1" applyFont="1" applyBorder="1" applyAlignment="1">
      <alignment horizontal="left" vertical="center" wrapText="1"/>
    </xf>
    <xf numFmtId="0" fontId="31" fillId="0" borderId="4" xfId="1" applyFont="1" applyBorder="1" applyAlignment="1">
      <alignment horizontal="left" vertical="center"/>
    </xf>
    <xf numFmtId="0" fontId="0" fillId="0" borderId="1" xfId="0" applyBorder="1">
      <alignment vertical="center"/>
    </xf>
    <xf numFmtId="0" fontId="31" fillId="0" borderId="1" xfId="1" applyFont="1" applyBorder="1" applyAlignment="1">
      <alignment horizontal="left" vertical="center" wrapText="1"/>
    </xf>
    <xf numFmtId="164" fontId="29" fillId="0" borderId="0" xfId="0" applyNumberFormat="1" applyFont="1" applyFill="1" applyBorder="1" applyAlignment="1">
      <alignment horizontal="center" vertical="center"/>
    </xf>
    <xf numFmtId="0" fontId="43" fillId="0" borderId="1" xfId="0" applyFont="1" applyBorder="1">
      <alignment vertical="center"/>
    </xf>
    <xf numFmtId="0" fontId="24" fillId="7" borderId="0" xfId="0" applyFont="1" applyFill="1">
      <alignment vertical="center"/>
    </xf>
    <xf numFmtId="0" fontId="32" fillId="7" borderId="1" xfId="1" applyFont="1" applyFill="1" applyBorder="1" applyAlignment="1">
      <alignment horizontal="center" vertical="center" wrapText="1"/>
    </xf>
    <xf numFmtId="0" fontId="0" fillId="7" borderId="0" xfId="0" applyFill="1">
      <alignment vertical="center"/>
    </xf>
    <xf numFmtId="0" fontId="43" fillId="7" borderId="0" xfId="0" applyFont="1" applyFill="1">
      <alignment vertical="center"/>
    </xf>
    <xf numFmtId="0" fontId="44" fillId="6" borderId="1" xfId="1" applyFont="1" applyFill="1" applyBorder="1" applyAlignment="1">
      <alignment horizontal="center"/>
    </xf>
    <xf numFmtId="0" fontId="44" fillId="6" borderId="13" xfId="3" applyFont="1" applyFill="1" applyBorder="1"/>
    <xf numFmtId="164" fontId="45" fillId="6" borderId="30" xfId="0" applyNumberFormat="1" applyFont="1" applyFill="1" applyBorder="1" applyAlignment="1">
      <alignment horizontal="center" vertical="center" wrapText="1"/>
    </xf>
    <xf numFmtId="0" fontId="44" fillId="3" borderId="1" xfId="0" applyFont="1" applyFill="1" applyBorder="1">
      <alignment vertical="center"/>
    </xf>
    <xf numFmtId="3" fontId="44" fillId="3" borderId="1" xfId="2" applyNumberFormat="1" applyFont="1" applyFill="1" applyBorder="1" applyAlignment="1">
      <alignment horizontal="center"/>
    </xf>
    <xf numFmtId="0" fontId="44" fillId="3" borderId="13" xfId="2" applyFont="1" applyFill="1" applyBorder="1"/>
    <xf numFmtId="0" fontId="30" fillId="3" borderId="1" xfId="2" applyFont="1" applyFill="1" applyBorder="1" applyAlignment="1">
      <alignment horizontal="center"/>
    </xf>
    <xf numFmtId="0" fontId="9" fillId="3" borderId="4" xfId="0" applyFont="1" applyFill="1" applyBorder="1" applyAlignment="1"/>
    <xf numFmtId="0" fontId="9" fillId="3" borderId="2" xfId="0" applyFont="1" applyFill="1" applyBorder="1" applyAlignment="1"/>
    <xf numFmtId="0" fontId="46" fillId="3" borderId="13" xfId="0" applyFont="1" applyFill="1" applyBorder="1" applyAlignment="1">
      <alignment horizontal="left" vertical="center" wrapText="1" indent="1"/>
    </xf>
    <xf numFmtId="0" fontId="47" fillId="6" borderId="6" xfId="0" applyFont="1" applyFill="1" applyBorder="1" applyAlignment="1">
      <alignment vertical="center" wrapText="1"/>
    </xf>
    <xf numFmtId="0" fontId="47" fillId="6" borderId="8" xfId="0" applyFont="1" applyFill="1" applyBorder="1" applyAlignment="1">
      <alignment horizontal="center" vertical="center" wrapText="1"/>
    </xf>
    <xf numFmtId="0" fontId="49" fillId="0" borderId="0" xfId="0" applyFont="1">
      <alignment vertical="center"/>
    </xf>
    <xf numFmtId="0" fontId="37" fillId="6" borderId="33" xfId="11" applyFont="1" applyFill="1" applyBorder="1" applyAlignment="1">
      <alignment horizontal="center"/>
    </xf>
    <xf numFmtId="164" fontId="50" fillId="0" borderId="20" xfId="0" applyNumberFormat="1" applyFont="1" applyFill="1" applyBorder="1" applyAlignment="1">
      <alignment horizontal="center" vertical="center"/>
    </xf>
    <xf numFmtId="0" fontId="10" fillId="7" borderId="1" xfId="0" quotePrefix="1" applyFont="1" applyFill="1" applyBorder="1" applyAlignment="1">
      <alignment horizontal="center" vertical="center"/>
    </xf>
    <xf numFmtId="3" fontId="11" fillId="7" borderId="15" xfId="0" applyNumberFormat="1" applyFont="1" applyFill="1" applyBorder="1" applyAlignment="1">
      <alignment horizontal="center"/>
    </xf>
    <xf numFmtId="0" fontId="51" fillId="7" borderId="1" xfId="0" quotePrefix="1" applyFont="1" applyFill="1" applyBorder="1" applyAlignment="1">
      <alignment horizontal="center" vertical="center"/>
    </xf>
    <xf numFmtId="3" fontId="39" fillId="7" borderId="1" xfId="0" applyNumberFormat="1" applyFont="1" applyFill="1" applyBorder="1" applyAlignment="1">
      <alignment horizontal="center"/>
    </xf>
    <xf numFmtId="0" fontId="51" fillId="7" borderId="0" xfId="0" applyFont="1" applyFill="1" applyAlignment="1"/>
    <xf numFmtId="0" fontId="35" fillId="6" borderId="4" xfId="12" applyFill="1" applyBorder="1" applyAlignment="1"/>
    <xf numFmtId="0" fontId="30" fillId="6" borderId="1" xfId="1" applyFont="1" applyFill="1" applyBorder="1" applyAlignment="1">
      <alignment horizontal="center"/>
    </xf>
    <xf numFmtId="0" fontId="9" fillId="6" borderId="1" xfId="0" applyFont="1" applyFill="1" applyBorder="1" applyAlignment="1">
      <alignment vertical="center"/>
    </xf>
    <xf numFmtId="0" fontId="9" fillId="6" borderId="1" xfId="0" applyFont="1" applyFill="1" applyBorder="1" applyAlignment="1">
      <alignment horizontal="left" vertical="center"/>
    </xf>
    <xf numFmtId="0" fontId="10" fillId="6" borderId="1" xfId="0" quotePrefix="1" applyFont="1" applyFill="1" applyBorder="1" applyAlignment="1">
      <alignment horizontal="center" vertical="center"/>
    </xf>
    <xf numFmtId="3" fontId="11" fillId="6" borderId="1" xfId="0" applyNumberFormat="1" applyFont="1" applyFill="1" applyBorder="1" applyAlignment="1">
      <alignment horizontal="center"/>
    </xf>
    <xf numFmtId="0" fontId="10" fillId="6" borderId="1" xfId="0" applyFont="1" applyFill="1" applyBorder="1" applyAlignment="1"/>
    <xf numFmtId="0" fontId="11" fillId="6" borderId="1" xfId="0" applyFont="1" applyFill="1" applyBorder="1" applyAlignment="1">
      <alignment horizontal="center"/>
    </xf>
    <xf numFmtId="0" fontId="10" fillId="6" borderId="1" xfId="0" applyFont="1" applyFill="1" applyBorder="1" applyAlignment="1">
      <alignment horizontal="center"/>
    </xf>
    <xf numFmtId="0" fontId="9" fillId="7" borderId="0" xfId="0" applyFont="1" applyFill="1" applyAlignment="1"/>
    <xf numFmtId="0" fontId="35" fillId="0" borderId="4" xfId="12" applyFill="1" applyBorder="1" applyAlignment="1"/>
    <xf numFmtId="0" fontId="9" fillId="6" borderId="10" xfId="0" applyFont="1" applyFill="1" applyBorder="1" applyAlignment="1"/>
    <xf numFmtId="0" fontId="1" fillId="6" borderId="10" xfId="0" applyFont="1" applyFill="1" applyBorder="1">
      <alignment vertical="center"/>
    </xf>
    <xf numFmtId="0" fontId="46" fillId="6" borderId="13" xfId="0" applyFont="1" applyFill="1" applyBorder="1" applyAlignment="1">
      <alignment horizontal="left" vertical="center" wrapText="1" indent="1"/>
    </xf>
    <xf numFmtId="0" fontId="9" fillId="6" borderId="0" xfId="0" applyFont="1" applyFill="1" applyBorder="1" applyAlignment="1"/>
    <xf numFmtId="0" fontId="9" fillId="6" borderId="11" xfId="0" applyFont="1" applyFill="1" applyBorder="1" applyAlignment="1"/>
    <xf numFmtId="0" fontId="9" fillId="6" borderId="48" xfId="0" applyFont="1" applyFill="1" applyBorder="1" applyAlignment="1"/>
    <xf numFmtId="0" fontId="1" fillId="6" borderId="0" xfId="0" applyFont="1" applyFill="1" applyBorder="1">
      <alignment vertical="center"/>
    </xf>
    <xf numFmtId="0" fontId="9" fillId="6" borderId="11" xfId="0" applyFont="1" applyFill="1" applyBorder="1" applyAlignment="1">
      <alignment horizontal="left"/>
    </xf>
    <xf numFmtId="0" fontId="9" fillId="6" borderId="48" xfId="0" applyFont="1" applyFill="1" applyBorder="1" applyAlignment="1">
      <alignment horizontal="left"/>
    </xf>
    <xf numFmtId="0" fontId="35" fillId="6" borderId="48" xfId="12" applyFill="1" applyBorder="1" applyAlignment="1"/>
    <xf numFmtId="0" fontId="9" fillId="6" borderId="17" xfId="0" applyFont="1" applyFill="1" applyBorder="1" applyAlignment="1"/>
    <xf numFmtId="0" fontId="9" fillId="6" borderId="16" xfId="0" applyFont="1" applyFill="1" applyBorder="1" applyAlignment="1"/>
    <xf numFmtId="0" fontId="9" fillId="6" borderId="43" xfId="0" applyFont="1" applyFill="1" applyBorder="1" applyAlignment="1"/>
    <xf numFmtId="0" fontId="9" fillId="6" borderId="16" xfId="0" applyFont="1" applyFill="1" applyBorder="1" applyAlignment="1">
      <alignment horizontal="left"/>
    </xf>
    <xf numFmtId="0" fontId="9" fillId="6" borderId="43" xfId="0" applyFont="1" applyFill="1" applyBorder="1" applyAlignment="1">
      <alignment horizontal="left"/>
    </xf>
    <xf numFmtId="0" fontId="36" fillId="6" borderId="33" xfId="11" applyFont="1" applyFill="1" applyBorder="1" applyAlignment="1">
      <alignment horizontal="center"/>
    </xf>
    <xf numFmtId="0" fontId="36" fillId="6" borderId="46" xfId="11" applyFont="1" applyFill="1" applyBorder="1" applyAlignment="1">
      <alignment horizontal="center"/>
    </xf>
    <xf numFmtId="164" fontId="29" fillId="0" borderId="30" xfId="0" applyNumberFormat="1" applyFont="1" applyFill="1" applyBorder="1" applyAlignment="1">
      <alignment horizontal="center" vertical="center"/>
    </xf>
    <xf numFmtId="164" fontId="29" fillId="0" borderId="29" xfId="0" applyNumberFormat="1" applyFont="1" applyFill="1" applyBorder="1" applyAlignment="1">
      <alignment horizontal="center" vertical="center"/>
    </xf>
    <xf numFmtId="0" fontId="31" fillId="0" borderId="1" xfId="1" applyFont="1" applyBorder="1" applyAlignment="1">
      <alignment horizontal="center" vertical="center" wrapText="1"/>
    </xf>
    <xf numFmtId="0" fontId="31" fillId="0" borderId="2" xfId="1" applyFont="1" applyBorder="1" applyAlignment="1">
      <alignment horizontal="center" vertical="center" wrapText="1"/>
    </xf>
    <xf numFmtId="0" fontId="31" fillId="0" borderId="1" xfId="1" applyFont="1" applyBorder="1" applyAlignment="1">
      <alignment horizontal="center" vertical="center"/>
    </xf>
    <xf numFmtId="0" fontId="31" fillId="0" borderId="2" xfId="1" applyFont="1" applyBorder="1" applyAlignment="1">
      <alignment horizontal="center" vertical="center"/>
    </xf>
    <xf numFmtId="0" fontId="31" fillId="0" borderId="9" xfId="1" applyFont="1" applyBorder="1" applyAlignment="1">
      <alignment horizontal="left" vertical="center" wrapText="1"/>
    </xf>
    <xf numFmtId="0" fontId="31" fillId="0" borderId="11" xfId="1" applyFont="1" applyBorder="1" applyAlignment="1">
      <alignment horizontal="left" vertical="center" wrapText="1"/>
    </xf>
    <xf numFmtId="0" fontId="25" fillId="0" borderId="2" xfId="1" applyFont="1" applyBorder="1" applyAlignment="1">
      <alignment horizontal="center" vertical="center"/>
    </xf>
    <xf numFmtId="0" fontId="25" fillId="0" borderId="3" xfId="1" applyFont="1" applyBorder="1" applyAlignment="1">
      <alignment horizontal="center" vertical="center"/>
    </xf>
    <xf numFmtId="0" fontId="25" fillId="0" borderId="9" xfId="3" applyFont="1" applyBorder="1" applyAlignment="1">
      <alignment horizontal="left" vertical="center"/>
    </xf>
    <xf numFmtId="0" fontId="25" fillId="0" borderId="16" xfId="3" applyFont="1" applyBorder="1" applyAlignment="1">
      <alignment horizontal="left" vertical="center"/>
    </xf>
    <xf numFmtId="0" fontId="25" fillId="0" borderId="10" xfId="3" applyFont="1" applyBorder="1" applyAlignment="1">
      <alignment horizontal="left" vertical="center"/>
    </xf>
    <xf numFmtId="0" fontId="25" fillId="0" borderId="17" xfId="3" applyFont="1" applyBorder="1" applyAlignment="1">
      <alignment horizontal="left" vertical="center"/>
    </xf>
    <xf numFmtId="0" fontId="9" fillId="0" borderId="22" xfId="1" applyFont="1" applyBorder="1" applyAlignment="1">
      <alignment horizontal="center" vertical="center"/>
    </xf>
    <xf numFmtId="0" fontId="9" fillId="0" borderId="23" xfId="1" applyFont="1" applyBorder="1" applyAlignment="1">
      <alignment horizontal="center" vertical="center"/>
    </xf>
    <xf numFmtId="0" fontId="9" fillId="0" borderId="22" xfId="1" applyFont="1" applyFill="1" applyBorder="1" applyAlignment="1">
      <alignment horizontal="center" vertical="center"/>
    </xf>
    <xf numFmtId="0" fontId="9" fillId="0" borderId="23" xfId="1" applyFont="1" applyFill="1" applyBorder="1" applyAlignment="1">
      <alignment horizontal="center" vertical="center"/>
    </xf>
    <xf numFmtId="0" fontId="25" fillId="0" borderId="2" xfId="1" applyFont="1" applyBorder="1" applyAlignment="1">
      <alignment horizontal="left" vertical="center"/>
    </xf>
    <xf numFmtId="0" fontId="25" fillId="0" borderId="3" xfId="1" applyFont="1" applyBorder="1" applyAlignment="1">
      <alignment horizontal="left" vertical="center"/>
    </xf>
    <xf numFmtId="3" fontId="25" fillId="0" borderId="2" xfId="1" applyNumberFormat="1" applyFont="1" applyBorder="1" applyAlignment="1">
      <alignment horizontal="center" vertical="center"/>
    </xf>
    <xf numFmtId="3" fontId="25" fillId="0" borderId="3" xfId="1" applyNumberFormat="1" applyFont="1" applyBorder="1" applyAlignment="1">
      <alignment horizontal="center" vertical="center"/>
    </xf>
    <xf numFmtId="0" fontId="25" fillId="0" borderId="2" xfId="1" applyFont="1" applyFill="1" applyBorder="1" applyAlignment="1">
      <alignment horizontal="center" vertical="center"/>
    </xf>
    <xf numFmtId="0" fontId="25" fillId="0" borderId="3" xfId="1" applyFont="1" applyFill="1" applyBorder="1" applyAlignment="1">
      <alignment horizontal="center" vertical="center"/>
    </xf>
    <xf numFmtId="0" fontId="25" fillId="3" borderId="2" xfId="1" applyFont="1" applyFill="1" applyBorder="1" applyAlignment="1">
      <alignment horizontal="center" vertical="center" wrapText="1"/>
    </xf>
    <xf numFmtId="0" fontId="25" fillId="3" borderId="3" xfId="1" applyFont="1" applyFill="1" applyBorder="1" applyAlignment="1">
      <alignment horizontal="center" vertical="center" wrapText="1"/>
    </xf>
    <xf numFmtId="0" fontId="25" fillId="3" borderId="2" xfId="1" applyFont="1" applyFill="1" applyBorder="1" applyAlignment="1">
      <alignment horizontal="center" vertical="center"/>
    </xf>
    <xf numFmtId="0" fontId="25" fillId="3" borderId="3" xfId="1" applyFont="1" applyFill="1" applyBorder="1" applyAlignment="1">
      <alignment horizontal="center" vertical="center"/>
    </xf>
    <xf numFmtId="0" fontId="14" fillId="5" borderId="5" xfId="0" applyFont="1" applyFill="1" applyBorder="1" applyAlignment="1">
      <alignment horizontal="center" vertical="center" wrapText="1"/>
    </xf>
    <xf numFmtId="0" fontId="14" fillId="5" borderId="6" xfId="0" applyFont="1" applyFill="1" applyBorder="1" applyAlignment="1">
      <alignment horizontal="center" vertical="center" wrapText="1"/>
    </xf>
    <xf numFmtId="0" fontId="9" fillId="0" borderId="24" xfId="1" applyFont="1" applyBorder="1" applyAlignment="1">
      <alignment horizontal="center" vertical="center"/>
    </xf>
    <xf numFmtId="0" fontId="30" fillId="0" borderId="4" xfId="1" applyFont="1" applyBorder="1" applyAlignment="1">
      <alignment horizontal="left" vertical="center"/>
    </xf>
    <xf numFmtId="0" fontId="30" fillId="0" borderId="3" xfId="1" applyFont="1" applyBorder="1" applyAlignment="1">
      <alignment horizontal="left" vertical="center"/>
    </xf>
    <xf numFmtId="0" fontId="12" fillId="0" borderId="21" xfId="1" applyFont="1" applyBorder="1" applyAlignment="1">
      <alignment horizontal="center" vertical="center"/>
    </xf>
    <xf numFmtId="0" fontId="31" fillId="0" borderId="1" xfId="1" applyFont="1" applyBorder="1" applyAlignment="1">
      <alignment horizontal="left" vertical="center"/>
    </xf>
    <xf numFmtId="0" fontId="31" fillId="0" borderId="2" xfId="1" applyFont="1" applyBorder="1" applyAlignment="1">
      <alignment horizontal="left" vertical="center"/>
    </xf>
    <xf numFmtId="0" fontId="32" fillId="0" borderId="4" xfId="1" applyFont="1" applyBorder="1" applyAlignment="1">
      <alignment horizontal="center" vertical="center" wrapText="1"/>
    </xf>
    <xf numFmtId="0" fontId="25" fillId="3" borderId="2" xfId="1" applyFont="1" applyFill="1" applyBorder="1" applyAlignment="1">
      <alignment horizontal="center" wrapText="1"/>
    </xf>
    <xf numFmtId="0" fontId="25" fillId="3" borderId="3" xfId="1" applyFont="1" applyFill="1" applyBorder="1" applyAlignment="1">
      <alignment horizontal="center"/>
    </xf>
    <xf numFmtId="0" fontId="9" fillId="3" borderId="1" xfId="0" applyFont="1" applyFill="1" applyBorder="1" applyAlignment="1">
      <alignment horizontal="center" vertical="center" wrapText="1"/>
    </xf>
    <xf numFmtId="0" fontId="9" fillId="3" borderId="1" xfId="0" applyFont="1" applyFill="1" applyBorder="1" applyAlignment="1">
      <alignment horizontal="left" vertical="center" wrapText="1"/>
    </xf>
    <xf numFmtId="0" fontId="9" fillId="6" borderId="9" xfId="0" applyFont="1" applyFill="1" applyBorder="1" applyAlignment="1"/>
    <xf numFmtId="0" fontId="9" fillId="6" borderId="47" xfId="0" applyFont="1" applyFill="1" applyBorder="1" applyAlignment="1"/>
    <xf numFmtId="0" fontId="11" fillId="6" borderId="13" xfId="0" applyFont="1" applyFill="1" applyBorder="1" applyAlignment="1">
      <alignment horizontal="center" vertical="center" wrapText="1"/>
    </xf>
    <xf numFmtId="0" fontId="11" fillId="6" borderId="14" xfId="0" applyFont="1" applyFill="1" applyBorder="1" applyAlignment="1">
      <alignment horizontal="center" vertical="center" wrapText="1"/>
    </xf>
    <xf numFmtId="0" fontId="10" fillId="2" borderId="1" xfId="0" applyFont="1" applyFill="1" applyBorder="1" applyAlignment="1">
      <alignment horizontal="center" vertical="center"/>
    </xf>
    <xf numFmtId="0" fontId="9" fillId="6" borderId="1" xfId="0" applyFont="1" applyFill="1" applyBorder="1" applyAlignment="1">
      <alignment horizontal="left" vertical="center"/>
    </xf>
    <xf numFmtId="0" fontId="10" fillId="4" borderId="1" xfId="0" applyFont="1" applyFill="1" applyBorder="1" applyAlignment="1">
      <alignment horizontal="center"/>
    </xf>
    <xf numFmtId="0" fontId="10" fillId="2" borderId="13" xfId="0" applyFont="1" applyFill="1" applyBorder="1" applyAlignment="1">
      <alignment horizontal="center" vertical="center"/>
    </xf>
    <xf numFmtId="0" fontId="10" fillId="2" borderId="15" xfId="0" applyFont="1" applyFill="1" applyBorder="1" applyAlignment="1">
      <alignment horizontal="center" vertical="center"/>
    </xf>
    <xf numFmtId="0" fontId="10" fillId="2" borderId="14" xfId="0" applyFont="1" applyFill="1" applyBorder="1" applyAlignment="1">
      <alignment horizontal="center" vertical="center"/>
    </xf>
    <xf numFmtId="0" fontId="9" fillId="6" borderId="1" xfId="0" applyFont="1" applyFill="1" applyBorder="1" applyAlignment="1">
      <alignment horizontal="left" wrapText="1"/>
    </xf>
    <xf numFmtId="0" fontId="9" fillId="6" borderId="13" xfId="0" applyFont="1" applyFill="1" applyBorder="1" applyAlignment="1">
      <alignment horizontal="left" vertical="center" wrapText="1"/>
    </xf>
    <xf numFmtId="0" fontId="9" fillId="6" borderId="15" xfId="0" applyFont="1" applyFill="1" applyBorder="1" applyAlignment="1">
      <alignment horizontal="left" vertical="center" wrapText="1"/>
    </xf>
    <xf numFmtId="0" fontId="9" fillId="6" borderId="14" xfId="0" applyFont="1" applyFill="1" applyBorder="1" applyAlignment="1">
      <alignment horizontal="left" vertical="center" wrapText="1"/>
    </xf>
    <xf numFmtId="0" fontId="9" fillId="3" borderId="1" xfId="0" applyFont="1" applyFill="1" applyBorder="1" applyAlignment="1">
      <alignment horizontal="left" vertical="center"/>
    </xf>
    <xf numFmtId="0" fontId="9" fillId="6" borderId="1" xfId="0" applyFont="1" applyFill="1" applyBorder="1" applyAlignment="1">
      <alignment horizontal="center" vertical="center" wrapText="1"/>
    </xf>
    <xf numFmtId="0" fontId="9" fillId="6" borderId="13" xfId="0" applyFont="1" applyFill="1" applyBorder="1" applyAlignment="1">
      <alignment horizontal="center" vertical="center" wrapText="1"/>
    </xf>
    <xf numFmtId="0" fontId="9" fillId="6" borderId="14" xfId="0" applyFont="1" applyFill="1" applyBorder="1" applyAlignment="1">
      <alignment horizontal="center" vertical="center" wrapText="1"/>
    </xf>
    <xf numFmtId="0" fontId="10" fillId="4" borderId="1" xfId="0" applyFont="1" applyFill="1" applyBorder="1" applyAlignment="1">
      <alignment horizontal="center" vertical="center"/>
    </xf>
    <xf numFmtId="0" fontId="9" fillId="6" borderId="1" xfId="0" applyFont="1" applyFill="1" applyBorder="1" applyAlignment="1">
      <alignment horizontal="left" vertical="center" wrapText="1"/>
    </xf>
    <xf numFmtId="0" fontId="11" fillId="6" borderId="1" xfId="10" applyFont="1" applyFill="1" applyBorder="1" applyAlignment="1">
      <alignment horizontal="center" vertical="center" wrapText="1"/>
    </xf>
    <xf numFmtId="0" fontId="9" fillId="0" borderId="1" xfId="0" applyFont="1" applyFill="1" applyBorder="1" applyAlignment="1">
      <alignment horizontal="left" vertical="center" wrapText="1"/>
    </xf>
    <xf numFmtId="0" fontId="9" fillId="6" borderId="13" xfId="0" applyFont="1" applyFill="1" applyBorder="1" applyAlignment="1">
      <alignment horizontal="left" vertical="center"/>
    </xf>
    <xf numFmtId="0" fontId="9" fillId="6" borderId="14" xfId="0" applyFont="1" applyFill="1" applyBorder="1" applyAlignment="1">
      <alignment horizontal="left" vertical="center"/>
    </xf>
    <xf numFmtId="0" fontId="9" fillId="3" borderId="1" xfId="0" applyFont="1" applyFill="1" applyBorder="1" applyAlignment="1">
      <alignment horizontal="center" vertical="center"/>
    </xf>
    <xf numFmtId="0" fontId="9" fillId="3" borderId="2" xfId="0" applyFont="1" applyFill="1" applyBorder="1" applyAlignment="1">
      <alignment horizontal="center" vertical="center"/>
    </xf>
    <xf numFmtId="0" fontId="9" fillId="0" borderId="1" xfId="0" applyFont="1" applyFill="1" applyBorder="1" applyAlignment="1">
      <alignment horizontal="left" vertical="center"/>
    </xf>
    <xf numFmtId="0" fontId="36" fillId="6" borderId="42" xfId="11" applyFont="1" applyFill="1" applyBorder="1" applyAlignment="1">
      <alignment horizontal="center"/>
    </xf>
    <xf numFmtId="0" fontId="9" fillId="3" borderId="1" xfId="0" quotePrefix="1" applyFont="1" applyFill="1" applyBorder="1" applyAlignment="1">
      <alignment horizontal="center" vertical="center"/>
    </xf>
    <xf numFmtId="0" fontId="10" fillId="3" borderId="1" xfId="0" quotePrefix="1" applyFont="1" applyFill="1" applyBorder="1" applyAlignment="1">
      <alignment horizontal="center" vertical="center"/>
    </xf>
    <xf numFmtId="3" fontId="11" fillId="3" borderId="15" xfId="0" applyNumberFormat="1" applyFont="1" applyFill="1" applyBorder="1" applyAlignment="1">
      <alignment horizontal="center"/>
    </xf>
    <xf numFmtId="0" fontId="36" fillId="3" borderId="33" xfId="11" applyFont="1" applyFill="1" applyBorder="1" applyAlignment="1">
      <alignment horizontal="center"/>
    </xf>
    <xf numFmtId="0" fontId="9" fillId="0" borderId="1" xfId="0" applyFont="1" applyFill="1" applyBorder="1" applyAlignment="1">
      <alignment vertical="center"/>
    </xf>
    <xf numFmtId="0" fontId="9" fillId="0" borderId="1" xfId="0" applyFont="1" applyFill="1" applyBorder="1" applyAlignment="1">
      <alignment horizontal="center" vertical="center" wrapText="1"/>
    </xf>
    <xf numFmtId="0" fontId="9" fillId="6" borderId="1" xfId="0" applyFont="1" applyFill="1" applyBorder="1" applyAlignment="1">
      <alignment horizontal="center" vertical="center"/>
    </xf>
    <xf numFmtId="0" fontId="9" fillId="6" borderId="4" xfId="0" applyFont="1" applyFill="1" applyBorder="1" applyAlignment="1"/>
    <xf numFmtId="0" fontId="9" fillId="6" borderId="2" xfId="0" applyFont="1" applyFill="1" applyBorder="1" applyAlignment="1">
      <alignment horizontal="left" vertical="center"/>
    </xf>
    <xf numFmtId="0" fontId="9" fillId="6" borderId="2" xfId="0" applyFont="1" applyFill="1" applyBorder="1" applyAlignment="1">
      <alignment horizontal="left" vertical="center" wrapText="1"/>
    </xf>
    <xf numFmtId="0" fontId="9" fillId="6" borderId="2" xfId="0" applyFont="1" applyFill="1" applyBorder="1" applyAlignment="1">
      <alignment horizontal="center" vertical="center"/>
    </xf>
    <xf numFmtId="0" fontId="52" fillId="0" borderId="0" xfId="0" applyFont="1">
      <alignment vertical="center"/>
    </xf>
  </cellXfs>
  <cellStyles count="14">
    <cellStyle name="Currency 2" xfId="9" xr:uid="{00000000-0005-0000-0000-000000000000}"/>
    <cellStyle name="Followed Hyperlink" xfId="13" builtinId="9" hidden="1"/>
    <cellStyle name="Hyperlink" xfId="12" builtinId="8"/>
    <cellStyle name="Normal" xfId="0" builtinId="0"/>
    <cellStyle name="Normal 2" xfId="2" xr:uid="{00000000-0005-0000-0000-000004000000}"/>
    <cellStyle name="Normal 2 2" xfId="10" xr:uid="{00000000-0005-0000-0000-000005000000}"/>
    <cellStyle name="Normal 2 3" xfId="6" xr:uid="{00000000-0005-0000-0000-000006000000}"/>
    <cellStyle name="Normal 3" xfId="8" xr:uid="{00000000-0005-0000-0000-000007000000}"/>
    <cellStyle name="Normal 4" xfId="4" xr:uid="{00000000-0005-0000-0000-000008000000}"/>
    <cellStyle name="Normal 5" xfId="11" xr:uid="{00000000-0005-0000-0000-000009000000}"/>
    <cellStyle name="標準 2" xfId="1" xr:uid="{00000000-0005-0000-0000-00000A000000}"/>
    <cellStyle name="標準 2 2" xfId="3" xr:uid="{00000000-0005-0000-0000-00000B000000}"/>
    <cellStyle name="標準 2 2 2" xfId="7" xr:uid="{00000000-0005-0000-0000-00000C000000}"/>
    <cellStyle name="標準 2 3" xfId="5" xr:uid="{00000000-0005-0000-0000-00000D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" Type="http://schemas.openxmlformats.org/officeDocument/2006/relationships/worksheet" Target="worksheets/sheet3.xml"/><Relationship Id="rId21" Type="http://schemas.openxmlformats.org/officeDocument/2006/relationships/sharedStrings" Target="sharedStrings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calcChain" Target="calcChain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png"/><Relationship Id="rId2" Type="http://schemas.openxmlformats.org/officeDocument/2006/relationships/image" Target="../media/image1.jpeg"/><Relationship Id="rId1" Type="http://schemas.openxmlformats.org/officeDocument/2006/relationships/image" Target="NULL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image" Target="../media/image4.png"/><Relationship Id="rId2" Type="http://schemas.openxmlformats.org/officeDocument/2006/relationships/image" Target="../media/image3.jpg"/><Relationship Id="rId1" Type="http://schemas.openxmlformats.org/officeDocument/2006/relationships/image" Target="NULL"/><Relationship Id="rId6" Type="http://schemas.openxmlformats.org/officeDocument/2006/relationships/image" Target="../media/image7.png"/><Relationship Id="rId5" Type="http://schemas.openxmlformats.org/officeDocument/2006/relationships/image" Target="../media/image6.jpg"/><Relationship Id="rId4" Type="http://schemas.openxmlformats.org/officeDocument/2006/relationships/image" Target="../media/image5.JPG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image" Target="../media/image8.jpeg"/><Relationship Id="rId1" Type="http://schemas.openxmlformats.org/officeDocument/2006/relationships/image" Target="NULL"/></Relationships>
</file>

<file path=xl/drawings/_rels/drawing4.xml.rels><?xml version="1.0" encoding="UTF-8" standalone="yes"?>
<Relationships xmlns="http://schemas.openxmlformats.org/package/2006/relationships"><Relationship Id="rId3" Type="http://schemas.openxmlformats.org/officeDocument/2006/relationships/image" Target="../media/image10.jpg"/><Relationship Id="rId2" Type="http://schemas.openxmlformats.org/officeDocument/2006/relationships/image" Target="../media/image9.jpg"/><Relationship Id="rId1" Type="http://schemas.openxmlformats.org/officeDocument/2006/relationships/image" Target="NULL"/></Relationships>
</file>

<file path=xl/drawings/_rels/drawing5.xml.rels><?xml version="1.0" encoding="UTF-8" standalone="yes"?>
<Relationships xmlns="http://schemas.openxmlformats.org/package/2006/relationships"><Relationship Id="rId3" Type="http://schemas.openxmlformats.org/officeDocument/2006/relationships/image" Target="../media/image12.jpg"/><Relationship Id="rId2" Type="http://schemas.openxmlformats.org/officeDocument/2006/relationships/image" Target="../media/image11.jpg"/><Relationship Id="rId1" Type="http://schemas.openxmlformats.org/officeDocument/2006/relationships/image" Target="NULL"/></Relationships>
</file>

<file path=xl/drawings/_rels/drawing6.xml.rels><?xml version="1.0" encoding="UTF-8" standalone="yes"?>
<Relationships xmlns="http://schemas.openxmlformats.org/package/2006/relationships"><Relationship Id="rId2" Type="http://schemas.openxmlformats.org/officeDocument/2006/relationships/image" Target="../media/image13.jpeg"/><Relationship Id="rId1" Type="http://schemas.openxmlformats.org/officeDocument/2006/relationships/image" Target="NULL"/></Relationships>
</file>

<file path=xl/drawings/_rels/drawing7.xml.rels><?xml version="1.0" encoding="UTF-8" standalone="yes"?>
<Relationships xmlns="http://schemas.openxmlformats.org/package/2006/relationships"><Relationship Id="rId2" Type="http://schemas.openxmlformats.org/officeDocument/2006/relationships/image" Target="../media/image14.jpeg"/><Relationship Id="rId1" Type="http://schemas.openxmlformats.org/officeDocument/2006/relationships/image" Target="NULL"/></Relationships>
</file>

<file path=xl/drawings/_rels/drawing8.xml.rels><?xml version="1.0" encoding="UTF-8" standalone="yes"?>
<Relationships xmlns="http://schemas.openxmlformats.org/package/2006/relationships"><Relationship Id="rId1" Type="http://schemas.openxmlformats.org/officeDocument/2006/relationships/image" Target="../media/image15.png"/></Relationships>
</file>

<file path=xl/drawings/_rels/drawing9.xml.rels><?xml version="1.0" encoding="UTF-8" standalone="yes"?>
<Relationships xmlns="http://schemas.openxmlformats.org/package/2006/relationships"><Relationship Id="rId1" Type="http://schemas.openxmlformats.org/officeDocument/2006/relationships/image" Target="../media/image16.jpeg"/></Relationships>
</file>

<file path=xl/drawings/_rels/drawing10.xml.rels><?xml version="1.0" encoding="UTF-8" standalone="yes"?>
<Relationships xmlns="http://schemas.openxmlformats.org/package/2006/relationships"><Relationship Id="rId2" Type="http://schemas.openxmlformats.org/officeDocument/2006/relationships/image" Target="../media/image17.jpg"/><Relationship Id="rId1" Type="http://schemas.openxmlformats.org/officeDocument/2006/relationships/image" Target="NULL"/></Relationships>
</file>

<file path=xl/drawings/_rels/drawing1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8.png"/></Relationships>
</file>

<file path=xl/drawings/_rels/drawing12.xml.rels><?xml version="1.0" encoding="UTF-8" standalone="yes"?>
<Relationships xmlns="http://schemas.openxmlformats.org/package/2006/relationships"><Relationship Id="rId2" Type="http://schemas.openxmlformats.org/officeDocument/2006/relationships/image" Target="../media/image20.PNG"/><Relationship Id="rId1" Type="http://schemas.openxmlformats.org/officeDocument/2006/relationships/image" Target="../media/image19.PNG"/></Relationships>
</file>

<file path=xl/drawings/_rels/drawing13.xml.rels><?xml version="1.0" encoding="UTF-8" standalone="yes"?>
<Relationships xmlns="http://schemas.openxmlformats.org/package/2006/relationships"><Relationship Id="rId2" Type="http://schemas.openxmlformats.org/officeDocument/2006/relationships/image" Target="../media/image22.JPG"/><Relationship Id="rId1" Type="http://schemas.openxmlformats.org/officeDocument/2006/relationships/image" Target="../media/image21.JPG"/></Relationships>
</file>

<file path=xl/drawings/_rels/drawing14.xml.rels><?xml version="1.0" encoding="UTF-8" standalone="yes"?>
<Relationships xmlns="http://schemas.openxmlformats.org/package/2006/relationships"><Relationship Id="rId1" Type="http://schemas.openxmlformats.org/officeDocument/2006/relationships/image" Target="../media/image23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119062</xdr:colOff>
      <xdr:row>3</xdr:row>
      <xdr:rowOff>188118</xdr:rowOff>
    </xdr:from>
    <xdr:to>
      <xdr:col>1</xdr:col>
      <xdr:colOff>1016261</xdr:colOff>
      <xdr:row>14</xdr:row>
      <xdr:rowOff>45244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9062" y="759618"/>
          <a:ext cx="1980668" cy="1952626"/>
        </a:xfrm>
        <a:prstGeom prst="rect">
          <a:avLst/>
        </a:prstGeom>
      </xdr:spPr>
    </xdr:pic>
    <xdr:clientData/>
  </xdr:twoCellAnchor>
  <xdr:twoCellAnchor editAs="oneCell">
    <xdr:from>
      <xdr:col>0</xdr:col>
      <xdr:colOff>140493</xdr:colOff>
      <xdr:row>4</xdr:row>
      <xdr:rowOff>7143</xdr:rowOff>
    </xdr:from>
    <xdr:to>
      <xdr:col>1</xdr:col>
      <xdr:colOff>1037692</xdr:colOff>
      <xdr:row>14</xdr:row>
      <xdr:rowOff>54769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00000000-0008-0000-02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40493" y="769143"/>
          <a:ext cx="1980668" cy="1952626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4</xdr:row>
      <xdr:rowOff>0</xdr:rowOff>
    </xdr:from>
    <xdr:to>
      <xdr:col>9</xdr:col>
      <xdr:colOff>18635</xdr:colOff>
      <xdr:row>13</xdr:row>
      <xdr:rowOff>181520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00000000-0008-0000-0200-00000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6119813" y="762000"/>
          <a:ext cx="1804572" cy="189602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476250</xdr:colOff>
      <xdr:row>8</xdr:row>
      <xdr:rowOff>133350</xdr:rowOff>
    </xdr:from>
    <xdr:to>
      <xdr:col>0</xdr:col>
      <xdr:colOff>3162300</xdr:colOff>
      <xdr:row>16</xdr:row>
      <xdr:rowOff>133350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3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76250" y="1085850"/>
          <a:ext cx="2686050" cy="1524000"/>
        </a:xfrm>
        <a:prstGeom prst="rect">
          <a:avLst/>
        </a:prstGeom>
      </xdr:spPr>
    </xdr:pic>
    <xdr:clientData/>
  </xdr:twoCellAnchor>
  <xdr:twoCellAnchor editAs="oneCell">
    <xdr:from>
      <xdr:col>2</xdr:col>
      <xdr:colOff>771525</xdr:colOff>
      <xdr:row>6</xdr:row>
      <xdr:rowOff>19050</xdr:rowOff>
    </xdr:from>
    <xdr:to>
      <xdr:col>4</xdr:col>
      <xdr:colOff>76200</xdr:colOff>
      <xdr:row>24</xdr:row>
      <xdr:rowOff>3660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00000000-0008-0000-0300-00000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562600" y="1304925"/>
          <a:ext cx="2971800" cy="3556485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30</xdr:row>
      <xdr:rowOff>0</xdr:rowOff>
    </xdr:from>
    <xdr:to>
      <xdr:col>9</xdr:col>
      <xdr:colOff>292898</xdr:colOff>
      <xdr:row>63</xdr:row>
      <xdr:rowOff>116002</xdr:rowOff>
    </xdr:to>
    <xdr:pic>
      <xdr:nvPicPr>
        <xdr:cNvPr id="8" name="Picture 7">
          <a:extLst>
            <a:ext uri="{FF2B5EF4-FFF2-40B4-BE49-F238E27FC236}">
              <a16:creationId xmlns:a16="http://schemas.microsoft.com/office/drawing/2014/main" id="{00000000-0008-0000-0300-00000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8496300" y="5143500"/>
          <a:ext cx="3340898" cy="6450127"/>
        </a:xfrm>
        <a:prstGeom prst="rect">
          <a:avLst/>
        </a:prstGeom>
      </xdr:spPr>
    </xdr:pic>
    <xdr:clientData/>
  </xdr:twoCellAnchor>
  <xdr:twoCellAnchor editAs="oneCell">
    <xdr:from>
      <xdr:col>5</xdr:col>
      <xdr:colOff>38099</xdr:colOff>
      <xdr:row>7</xdr:row>
      <xdr:rowOff>28575</xdr:rowOff>
    </xdr:from>
    <xdr:to>
      <xdr:col>10</xdr:col>
      <xdr:colOff>186856</xdr:colOff>
      <xdr:row>23</xdr:row>
      <xdr:rowOff>104775</xdr:rowOff>
    </xdr:to>
    <xdr:pic>
      <xdr:nvPicPr>
        <xdr:cNvPr id="11" name="Picture 10">
          <a:extLst>
            <a:ext uri="{FF2B5EF4-FFF2-40B4-BE49-F238E27FC236}">
              <a16:creationId xmlns:a16="http://schemas.microsoft.com/office/drawing/2014/main" id="{00000000-0008-0000-0300-00000B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9086849" y="1552575"/>
          <a:ext cx="3101507" cy="321945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39</xdr:row>
      <xdr:rowOff>85725</xdr:rowOff>
    </xdr:from>
    <xdr:to>
      <xdr:col>2</xdr:col>
      <xdr:colOff>2686050</xdr:colOff>
      <xdr:row>59</xdr:row>
      <xdr:rowOff>171812</xdr:rowOff>
    </xdr:to>
    <xdr:pic>
      <xdr:nvPicPr>
        <xdr:cNvPr id="12" name="Picture 11">
          <a:extLst>
            <a:ext uri="{FF2B5EF4-FFF2-40B4-BE49-F238E27FC236}">
              <a16:creationId xmlns:a16="http://schemas.microsoft.com/office/drawing/2014/main" id="{00000000-0008-0000-0300-00000C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6943725"/>
          <a:ext cx="7496175" cy="3896087"/>
        </a:xfrm>
        <a:prstGeom prst="rect">
          <a:avLst/>
        </a:prstGeom>
      </xdr:spPr>
    </xdr:pic>
    <xdr:clientData/>
  </xdr:twoCellAnchor>
  <xdr:twoCellAnchor editAs="oneCell">
    <xdr:from>
      <xdr:col>0</xdr:col>
      <xdr:colOff>360045</xdr:colOff>
      <xdr:row>8</xdr:row>
      <xdr:rowOff>133350</xdr:rowOff>
    </xdr:from>
    <xdr:to>
      <xdr:col>0</xdr:col>
      <xdr:colOff>3314700</xdr:colOff>
      <xdr:row>17</xdr:row>
      <xdr:rowOff>95250</xdr:rowOff>
    </xdr:to>
    <xdr:pic>
      <xdr:nvPicPr>
        <xdr:cNvPr id="9" name="Picture 8">
          <a:extLst>
            <a:ext uri="{FF2B5EF4-FFF2-40B4-BE49-F238E27FC236}">
              <a16:creationId xmlns:a16="http://schemas.microsoft.com/office/drawing/2014/main" id="{00000000-0008-0000-0300-000009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60045" y="1085850"/>
          <a:ext cx="2954655" cy="1676400"/>
        </a:xfrm>
        <a:prstGeom prst="rect">
          <a:avLst/>
        </a:prstGeom>
      </xdr:spPr>
    </xdr:pic>
    <xdr:clientData/>
  </xdr:twoCellAnchor>
  <xdr:twoCellAnchor editAs="oneCell">
    <xdr:from>
      <xdr:col>2</xdr:col>
      <xdr:colOff>771525</xdr:colOff>
      <xdr:row>6</xdr:row>
      <xdr:rowOff>238124</xdr:rowOff>
    </xdr:from>
    <xdr:to>
      <xdr:col>3</xdr:col>
      <xdr:colOff>574950</xdr:colOff>
      <xdr:row>27</xdr:row>
      <xdr:rowOff>165534</xdr:rowOff>
    </xdr:to>
    <xdr:pic>
      <xdr:nvPicPr>
        <xdr:cNvPr id="13" name="Picture 12">
          <a:extLst>
            <a:ext uri="{FF2B5EF4-FFF2-40B4-BE49-F238E27FC236}">
              <a16:creationId xmlns:a16="http://schemas.microsoft.com/office/drawing/2014/main" id="{00000000-0008-0000-0300-00000D00000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/>
        <a:srcRect l="37254" t="12316" r="38459" b="13052"/>
        <a:stretch/>
      </xdr:blipFill>
      <xdr:spPr>
        <a:xfrm>
          <a:off x="5562600" y="1523999"/>
          <a:ext cx="2880000" cy="4070785"/>
        </a:xfrm>
        <a:prstGeom prst="rect">
          <a:avLst/>
        </a:prstGeom>
      </xdr:spPr>
    </xdr:pic>
    <xdr:clientData/>
  </xdr:twoCellAnchor>
  <xdr:twoCellAnchor editAs="oneCell">
    <xdr:from>
      <xdr:col>5</xdr:col>
      <xdr:colOff>123825</xdr:colOff>
      <xdr:row>7</xdr:row>
      <xdr:rowOff>57150</xdr:rowOff>
    </xdr:from>
    <xdr:to>
      <xdr:col>10</xdr:col>
      <xdr:colOff>466725</xdr:colOff>
      <xdr:row>24</xdr:row>
      <xdr:rowOff>47030</xdr:rowOff>
    </xdr:to>
    <xdr:pic>
      <xdr:nvPicPr>
        <xdr:cNvPr id="14" name="Picture 13">
          <a:extLst>
            <a:ext uri="{FF2B5EF4-FFF2-40B4-BE49-F238E27FC236}">
              <a16:creationId xmlns:a16="http://schemas.microsoft.com/office/drawing/2014/main" id="{00000000-0008-0000-0300-00000E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172575" y="1581150"/>
          <a:ext cx="3295650" cy="332363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30</xdr:row>
      <xdr:rowOff>0</xdr:rowOff>
    </xdr:from>
    <xdr:to>
      <xdr:col>9</xdr:col>
      <xdr:colOff>293954</xdr:colOff>
      <xdr:row>63</xdr:row>
      <xdr:rowOff>113880</xdr:rowOff>
    </xdr:to>
    <xdr:pic>
      <xdr:nvPicPr>
        <xdr:cNvPr id="15" name="Picture 14">
          <a:extLst>
            <a:ext uri="{FF2B5EF4-FFF2-40B4-BE49-F238E27FC236}">
              <a16:creationId xmlns:a16="http://schemas.microsoft.com/office/drawing/2014/main" id="{00000000-0008-0000-0300-00000F00000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</a:extLst>
        </a:blip>
        <a:srcRect b="17706"/>
        <a:stretch/>
      </xdr:blipFill>
      <xdr:spPr>
        <a:xfrm>
          <a:off x="8496300" y="5143500"/>
          <a:ext cx="3341954" cy="6448005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39</xdr:row>
      <xdr:rowOff>57150</xdr:rowOff>
    </xdr:from>
    <xdr:to>
      <xdr:col>4</xdr:col>
      <xdr:colOff>528430</xdr:colOff>
      <xdr:row>64</xdr:row>
      <xdr:rowOff>73308</xdr:rowOff>
    </xdr:to>
    <xdr:pic>
      <xdr:nvPicPr>
        <xdr:cNvPr id="16" name="Picture 15">
          <a:extLst>
            <a:ext uri="{FF2B5EF4-FFF2-40B4-BE49-F238E27FC236}">
              <a16:creationId xmlns:a16="http://schemas.microsoft.com/office/drawing/2014/main" id="{00000000-0008-0000-0300-000010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0" y="6915150"/>
          <a:ext cx="9024730" cy="4778658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171450</xdr:colOff>
      <xdr:row>4</xdr:row>
      <xdr:rowOff>180974</xdr:rowOff>
    </xdr:from>
    <xdr:to>
      <xdr:col>0</xdr:col>
      <xdr:colOff>3922470</xdr:colOff>
      <xdr:row>25</xdr:row>
      <xdr:rowOff>56387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00000000-0008-0000-04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71450" y="942974"/>
          <a:ext cx="3751020" cy="3875913"/>
        </a:xfrm>
        <a:prstGeom prst="rect">
          <a:avLst/>
        </a:prstGeom>
      </xdr:spPr>
    </xdr:pic>
    <xdr:clientData/>
  </xdr:twoCellAnchor>
  <xdr:twoCellAnchor editAs="oneCell">
    <xdr:from>
      <xdr:col>0</xdr:col>
      <xdr:colOff>323850</xdr:colOff>
      <xdr:row>5</xdr:row>
      <xdr:rowOff>142874</xdr:rowOff>
    </xdr:from>
    <xdr:to>
      <xdr:col>0</xdr:col>
      <xdr:colOff>4074870</xdr:colOff>
      <xdr:row>26</xdr:row>
      <xdr:rowOff>18287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0000000-0008-0000-04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23850" y="1095374"/>
          <a:ext cx="3751020" cy="3875913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200026</xdr:colOff>
      <xdr:row>5</xdr:row>
      <xdr:rowOff>104775</xdr:rowOff>
    </xdr:from>
    <xdr:to>
      <xdr:col>2</xdr:col>
      <xdr:colOff>3059430</xdr:colOff>
      <xdr:row>35</xdr:row>
      <xdr:rowOff>171449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00000000-0008-0000-05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400551" y="1057275"/>
          <a:ext cx="3469004" cy="5781674"/>
        </a:xfrm>
        <a:prstGeom prst="rect">
          <a:avLst/>
        </a:prstGeom>
      </xdr:spPr>
    </xdr:pic>
    <xdr:clientData/>
  </xdr:twoCellAnchor>
  <xdr:twoCellAnchor editAs="oneCell">
    <xdr:from>
      <xdr:col>0</xdr:col>
      <xdr:colOff>47625</xdr:colOff>
      <xdr:row>4</xdr:row>
      <xdr:rowOff>152399</xdr:rowOff>
    </xdr:from>
    <xdr:to>
      <xdr:col>0</xdr:col>
      <xdr:colOff>3442982</xdr:colOff>
      <xdr:row>30</xdr:row>
      <xdr:rowOff>104774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00000000-0008-0000-0500-00000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7625" y="914399"/>
          <a:ext cx="3395357" cy="4905375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5</xdr:row>
      <xdr:rowOff>19050</xdr:rowOff>
    </xdr:from>
    <xdr:to>
      <xdr:col>4</xdr:col>
      <xdr:colOff>3104782</xdr:colOff>
      <xdr:row>29</xdr:row>
      <xdr:rowOff>95250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00000000-0008-0000-0500-00000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496300" y="971550"/>
          <a:ext cx="3104782" cy="4648200"/>
        </a:xfrm>
        <a:prstGeom prst="rect">
          <a:avLst/>
        </a:prstGeom>
      </xdr:spPr>
    </xdr:pic>
    <xdr:clientData/>
  </xdr:twoCellAnchor>
  <xdr:twoCellAnchor editAs="oneCell">
    <xdr:from>
      <xdr:col>1</xdr:col>
      <xdr:colOff>209549</xdr:colOff>
      <xdr:row>5</xdr:row>
      <xdr:rowOff>95250</xdr:rowOff>
    </xdr:from>
    <xdr:to>
      <xdr:col>3</xdr:col>
      <xdr:colOff>171449</xdr:colOff>
      <xdr:row>36</xdr:row>
      <xdr:rowOff>133350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00000000-0008-0000-0500-00000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410074" y="1047750"/>
          <a:ext cx="3648075" cy="5943600"/>
        </a:xfrm>
        <a:prstGeom prst="rect">
          <a:avLst/>
        </a:prstGeom>
      </xdr:spPr>
    </xdr:pic>
    <xdr:clientData/>
  </xdr:twoCellAnchor>
  <xdr:twoCellAnchor editAs="oneCell">
    <xdr:from>
      <xdr:col>4</xdr:col>
      <xdr:colOff>47625</xdr:colOff>
      <xdr:row>5</xdr:row>
      <xdr:rowOff>14590</xdr:rowOff>
    </xdr:from>
    <xdr:to>
      <xdr:col>5</xdr:col>
      <xdr:colOff>66307</xdr:colOff>
      <xdr:row>30</xdr:row>
      <xdr:rowOff>57150</xdr:rowOff>
    </xdr:to>
    <xdr:pic>
      <xdr:nvPicPr>
        <xdr:cNvPr id="8" name="Picture 7">
          <a:extLst>
            <a:ext uri="{FF2B5EF4-FFF2-40B4-BE49-F238E27FC236}">
              <a16:creationId xmlns:a16="http://schemas.microsoft.com/office/drawing/2014/main" id="{00000000-0008-0000-0500-00000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543925" y="967090"/>
          <a:ext cx="3209557" cy="4805060"/>
        </a:xfrm>
        <a:prstGeom prst="rect">
          <a:avLst/>
        </a:prstGeom>
      </xdr:spPr>
    </xdr:pic>
    <xdr:clientData/>
  </xdr:twoCellAnchor>
  <xdr:twoCellAnchor editAs="oneCell">
    <xdr:from>
      <xdr:col>0</xdr:col>
      <xdr:colOff>47625</xdr:colOff>
      <xdr:row>4</xdr:row>
      <xdr:rowOff>152399</xdr:rowOff>
    </xdr:from>
    <xdr:to>
      <xdr:col>0</xdr:col>
      <xdr:colOff>3516629</xdr:colOff>
      <xdr:row>35</xdr:row>
      <xdr:rowOff>28573</xdr:rowOff>
    </xdr:to>
    <xdr:pic>
      <xdr:nvPicPr>
        <xdr:cNvPr id="10" name="Picture 9">
          <a:extLst>
            <a:ext uri="{FF2B5EF4-FFF2-40B4-BE49-F238E27FC236}">
              <a16:creationId xmlns:a16="http://schemas.microsoft.com/office/drawing/2014/main" id="{00000000-0008-0000-0500-00000A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7625" y="914399"/>
          <a:ext cx="3469004" cy="5781674"/>
        </a:xfrm>
        <a:prstGeom prst="rect">
          <a:avLst/>
        </a:prstGeom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38101</xdr:colOff>
      <xdr:row>4</xdr:row>
      <xdr:rowOff>76200</xdr:rowOff>
    </xdr:from>
    <xdr:to>
      <xdr:col>0</xdr:col>
      <xdr:colOff>3009901</xdr:colOff>
      <xdr:row>35</xdr:row>
      <xdr:rowOff>114300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00000000-0008-0000-06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8101" y="838200"/>
          <a:ext cx="2971800" cy="5943600"/>
        </a:xfrm>
        <a:prstGeom prst="rect">
          <a:avLst/>
        </a:prstGeom>
      </xdr:spPr>
    </xdr:pic>
    <xdr:clientData/>
  </xdr:twoCellAnchor>
  <xdr:twoCellAnchor editAs="oneCell">
    <xdr:from>
      <xdr:col>0</xdr:col>
      <xdr:colOff>4171951</xdr:colOff>
      <xdr:row>4</xdr:row>
      <xdr:rowOff>114300</xdr:rowOff>
    </xdr:from>
    <xdr:to>
      <xdr:col>3</xdr:col>
      <xdr:colOff>183069</xdr:colOff>
      <xdr:row>30</xdr:row>
      <xdr:rowOff>47624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00000000-0008-0000-0600-00000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171951" y="876300"/>
          <a:ext cx="3259643" cy="4886324"/>
        </a:xfrm>
        <a:prstGeom prst="rect">
          <a:avLst/>
        </a:prstGeom>
      </xdr:spPr>
    </xdr:pic>
    <xdr:clientData/>
  </xdr:twoCellAnchor>
  <xdr:twoCellAnchor editAs="oneCell">
    <xdr:from>
      <xdr:col>0</xdr:col>
      <xdr:colOff>28575</xdr:colOff>
      <xdr:row>4</xdr:row>
      <xdr:rowOff>28574</xdr:rowOff>
    </xdr:from>
    <xdr:to>
      <xdr:col>0</xdr:col>
      <xdr:colOff>3162301</xdr:colOff>
      <xdr:row>36</xdr:row>
      <xdr:rowOff>76199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00000000-0008-0000-0600-00000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8575" y="790574"/>
          <a:ext cx="3133726" cy="6143625"/>
        </a:xfrm>
        <a:prstGeom prst="rect">
          <a:avLst/>
        </a:prstGeom>
      </xdr:spPr>
    </xdr:pic>
    <xdr:clientData/>
  </xdr:twoCellAnchor>
  <xdr:twoCellAnchor editAs="oneCell">
    <xdr:from>
      <xdr:col>2</xdr:col>
      <xdr:colOff>28576</xdr:colOff>
      <xdr:row>4</xdr:row>
      <xdr:rowOff>114300</xdr:rowOff>
    </xdr:from>
    <xdr:to>
      <xdr:col>3</xdr:col>
      <xdr:colOff>211644</xdr:colOff>
      <xdr:row>30</xdr:row>
      <xdr:rowOff>47624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00000000-0008-0000-0600-00000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171951" y="876300"/>
          <a:ext cx="3259643" cy="4886324"/>
        </a:xfrm>
        <a:prstGeom prst="rect">
          <a:avLst/>
        </a:prstGeom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809624</xdr:colOff>
      <xdr:row>4</xdr:row>
      <xdr:rowOff>9525</xdr:rowOff>
    </xdr:from>
    <xdr:to>
      <xdr:col>8</xdr:col>
      <xdr:colOff>15581</xdr:colOff>
      <xdr:row>17</xdr:row>
      <xdr:rowOff>134788</xdr:rowOff>
    </xdr:to>
    <xdr:pic>
      <xdr:nvPicPr>
        <xdr:cNvPr id="2" name="Picture 1" descr="New Website Homepage_PB">
          <a:extLst>
            <a:ext uri="{FF2B5EF4-FFF2-40B4-BE49-F238E27FC236}">
              <a16:creationId xmlns:a16="http://schemas.microsoft.com/office/drawing/2014/main" id="{00000000-0008-0000-07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b="59760"/>
        <a:stretch>
          <a:fillRect/>
        </a:stretch>
      </xdr:blipFill>
      <xdr:spPr bwMode="auto">
        <a:xfrm>
          <a:off x="1420662" y="2552520"/>
          <a:ext cx="7778457" cy="2578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1</xdr:col>
      <xdr:colOff>527750</xdr:colOff>
      <xdr:row>4</xdr:row>
      <xdr:rowOff>17972</xdr:rowOff>
    </xdr:from>
    <xdr:to>
      <xdr:col>8</xdr:col>
      <xdr:colOff>167981</xdr:colOff>
      <xdr:row>18</xdr:row>
      <xdr:rowOff>98485</xdr:rowOff>
    </xdr:to>
    <xdr:pic>
      <xdr:nvPicPr>
        <xdr:cNvPr id="3" name="Picture 2" descr="New Website Homepage_PB">
          <a:extLst>
            <a:ext uri="{FF2B5EF4-FFF2-40B4-BE49-F238E27FC236}">
              <a16:creationId xmlns:a16="http://schemas.microsoft.com/office/drawing/2014/main" id="{00000000-0008-0000-0700-00000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b="59760"/>
        <a:stretch>
          <a:fillRect/>
        </a:stretch>
      </xdr:blipFill>
      <xdr:spPr bwMode="auto">
        <a:xfrm>
          <a:off x="1138788" y="2560967"/>
          <a:ext cx="8212731" cy="272235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552450</xdr:colOff>
      <xdr:row>6</xdr:row>
      <xdr:rowOff>161925</xdr:rowOff>
    </xdr:from>
    <xdr:to>
      <xdr:col>3</xdr:col>
      <xdr:colOff>504825</xdr:colOff>
      <xdr:row>14</xdr:row>
      <xdr:rowOff>161925</xdr:rowOff>
    </xdr:to>
    <xdr:pic>
      <xdr:nvPicPr>
        <xdr:cNvPr id="2" name="Picture 1" descr="Promotions page">
          <a:extLst>
            <a:ext uri="{FF2B5EF4-FFF2-40B4-BE49-F238E27FC236}">
              <a16:creationId xmlns:a16="http://schemas.microsoft.com/office/drawing/2014/main" id="{00000000-0008-0000-08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5949" b="76930"/>
        <a:stretch>
          <a:fillRect/>
        </a:stretch>
      </xdr:blipFill>
      <xdr:spPr bwMode="auto">
        <a:xfrm>
          <a:off x="1162050" y="1685925"/>
          <a:ext cx="4676775" cy="15240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1</xdr:col>
      <xdr:colOff>552450</xdr:colOff>
      <xdr:row>5</xdr:row>
      <xdr:rowOff>171449</xdr:rowOff>
    </xdr:from>
    <xdr:to>
      <xdr:col>3</xdr:col>
      <xdr:colOff>504825</xdr:colOff>
      <xdr:row>16</xdr:row>
      <xdr:rowOff>47625</xdr:rowOff>
    </xdr:to>
    <xdr:pic>
      <xdr:nvPicPr>
        <xdr:cNvPr id="3" name="Picture 2" descr="Promotions page">
          <a:extLst>
            <a:ext uri="{FF2B5EF4-FFF2-40B4-BE49-F238E27FC236}">
              <a16:creationId xmlns:a16="http://schemas.microsoft.com/office/drawing/2014/main" id="{00000000-0008-0000-0800-00000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5949" b="76930"/>
        <a:stretch>
          <a:fillRect/>
        </a:stretch>
      </xdr:blipFill>
      <xdr:spPr bwMode="auto">
        <a:xfrm>
          <a:off x="1162050" y="2038349"/>
          <a:ext cx="3752850" cy="197167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 editAs="oneCell">
    <xdr:from>
      <xdr:col>7</xdr:col>
      <xdr:colOff>0</xdr:colOff>
      <xdr:row>1</xdr:row>
      <xdr:rowOff>0</xdr:rowOff>
    </xdr:from>
    <xdr:to>
      <xdr:col>11</xdr:col>
      <xdr:colOff>359907</xdr:colOff>
      <xdr:row>10</xdr:row>
      <xdr:rowOff>157134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00000000-0008-0000-09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4267200" y="190500"/>
          <a:ext cx="2798307" cy="1871634"/>
        </a:xfrm>
        <a:prstGeom prst="rect">
          <a:avLst/>
        </a:prstGeom>
      </xdr:spPr>
    </xdr:pic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104776</xdr:colOff>
      <xdr:row>5</xdr:row>
      <xdr:rowOff>161925</xdr:rowOff>
    </xdr:from>
    <xdr:to>
      <xdr:col>13</xdr:col>
      <xdr:colOff>323850</xdr:colOff>
      <xdr:row>28</xdr:row>
      <xdr:rowOff>180975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0000000-0008-0000-0A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14376" y="1114425"/>
          <a:ext cx="7534274" cy="4400550"/>
        </a:xfrm>
        <a:prstGeom prst="rect">
          <a:avLst/>
        </a:prstGeom>
      </xdr:spPr>
    </xdr:pic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4</xdr:row>
      <xdr:rowOff>0</xdr:rowOff>
    </xdr:from>
    <xdr:to>
      <xdr:col>11</xdr:col>
      <xdr:colOff>323644</xdr:colOff>
      <xdr:row>9</xdr:row>
      <xdr:rowOff>53427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B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09600" y="762000"/>
          <a:ext cx="6419644" cy="1005927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4</xdr:row>
      <xdr:rowOff>0</xdr:rowOff>
    </xdr:from>
    <xdr:to>
      <xdr:col>11</xdr:col>
      <xdr:colOff>323850</xdr:colOff>
      <xdr:row>9</xdr:row>
      <xdr:rowOff>50602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0000000-0008-0000-0B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09600" y="762000"/>
          <a:ext cx="6419850" cy="1003102"/>
        </a:xfrm>
        <a:prstGeom prst="rect">
          <a:avLst/>
        </a:prstGeom>
      </xdr:spPr>
    </xdr:pic>
    <xdr:clientData/>
  </xdr:twoCellAnchor>
</xdr:wsDr>
</file>

<file path=xl/drawings/drawing1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609600</xdr:colOff>
      <xdr:row>4</xdr:row>
      <xdr:rowOff>114300</xdr:rowOff>
    </xdr:from>
    <xdr:to>
      <xdr:col>9</xdr:col>
      <xdr:colOff>114300</xdr:colOff>
      <xdr:row>19</xdr:row>
      <xdr:rowOff>139700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C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282700" y="825500"/>
          <a:ext cx="4889500" cy="2692400"/>
        </a:xfrm>
        <a:prstGeom prst="rect">
          <a:avLst/>
        </a:prstGeom>
      </xdr:spPr>
    </xdr:pic>
    <xdr:clientData/>
  </xdr:twoCellAnchor>
</xdr:wsDr>
</file>

<file path=xl/drawings/drawing12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0</xdr:colOff>
      <xdr:row>14</xdr:row>
      <xdr:rowOff>0</xdr:rowOff>
    </xdr:from>
    <xdr:to>
      <xdr:col>9</xdr:col>
      <xdr:colOff>95250</xdr:colOff>
      <xdr:row>36</xdr:row>
      <xdr:rowOff>28575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C3B41EBE-4684-4828-8FEC-864016DC2DA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362200" y="2667000"/>
          <a:ext cx="3048000" cy="4219575"/>
        </a:xfrm>
        <a:prstGeom prst="rect">
          <a:avLst/>
        </a:prstGeom>
      </xdr:spPr>
    </xdr:pic>
    <xdr:clientData/>
  </xdr:twoCellAnchor>
  <xdr:twoCellAnchor editAs="oneCell">
    <xdr:from>
      <xdr:col>12</xdr:col>
      <xdr:colOff>0</xdr:colOff>
      <xdr:row>14</xdr:row>
      <xdr:rowOff>0</xdr:rowOff>
    </xdr:from>
    <xdr:to>
      <xdr:col>17</xdr:col>
      <xdr:colOff>190500</xdr:colOff>
      <xdr:row>36</xdr:row>
      <xdr:rowOff>66675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E49CF3B0-A9AF-4EF9-A0AD-0CFE0302920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086600" y="2667000"/>
          <a:ext cx="3143250" cy="4257675"/>
        </a:xfrm>
        <a:prstGeom prst="rect">
          <a:avLst/>
        </a:prstGeom>
      </xdr:spPr>
    </xdr:pic>
    <xdr:clientData/>
  </xdr:twoCellAnchor>
</xdr:wsDr>
</file>

<file path=xl/drawings/drawing13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304622</xdr:colOff>
      <xdr:row>1</xdr:row>
      <xdr:rowOff>161925</xdr:rowOff>
    </xdr:from>
    <xdr:to>
      <xdr:col>13</xdr:col>
      <xdr:colOff>19050</xdr:colOff>
      <xdr:row>14</xdr:row>
      <xdr:rowOff>106561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E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847922" y="352425"/>
          <a:ext cx="3848278" cy="2573536"/>
        </a:xfrm>
        <a:prstGeom prst="rect">
          <a:avLst/>
        </a:prstGeom>
      </xdr:spPr>
    </xdr:pic>
    <xdr:clientData/>
  </xdr:twoCellAnchor>
  <xdr:twoCellAnchor editAs="oneCell">
    <xdr:from>
      <xdr:col>4</xdr:col>
      <xdr:colOff>323850</xdr:colOff>
      <xdr:row>17</xdr:row>
      <xdr:rowOff>47626</xdr:rowOff>
    </xdr:from>
    <xdr:to>
      <xdr:col>16</xdr:col>
      <xdr:colOff>57150</xdr:colOff>
      <xdr:row>36</xdr:row>
      <xdr:rowOff>114300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0000000-0008-0000-0E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686050" y="3286126"/>
          <a:ext cx="6819900" cy="3686174"/>
        </a:xfrm>
        <a:prstGeom prst="rect">
          <a:avLst/>
        </a:prstGeom>
      </xdr:spPr>
    </xdr:pic>
    <xdr:clientData/>
  </xdr:twoCellAnchor>
</xdr:wsDr>
</file>

<file path=xl/drawings/drawing14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300409</xdr:colOff>
      <xdr:row>5</xdr:row>
      <xdr:rowOff>9524</xdr:rowOff>
    </xdr:from>
    <xdr:to>
      <xdr:col>9</xdr:col>
      <xdr:colOff>190499</xdr:colOff>
      <xdr:row>39</xdr:row>
      <xdr:rowOff>161925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742295A-C6A7-4154-B08B-D794456C00F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129209" y="962024"/>
          <a:ext cx="3547690" cy="6629401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8" Type="http://schemas.openxmlformats.org/officeDocument/2006/relationships/hyperlink" Target="mailto:gscpjb@gsc.com.my" TargetMode="External"/><Relationship Id="rId3" Type="http://schemas.openxmlformats.org/officeDocument/2006/relationships/hyperlink" Target="mailto:gscgurney@gsc.com.my" TargetMode="External"/><Relationship Id="rId7" Type="http://schemas.openxmlformats.org/officeDocument/2006/relationships/hyperlink" Target="mailto:gscc1k@gsc.com.my" TargetMode="External"/><Relationship Id="rId2" Type="http://schemas.openxmlformats.org/officeDocument/2006/relationships/hyperlink" Target="mailto:gsc1u@gsc.com.my" TargetMode="External"/><Relationship Id="rId1" Type="http://schemas.openxmlformats.org/officeDocument/2006/relationships/hyperlink" Target="mailto:gscmv@gsc.com.my" TargetMode="External"/><Relationship Id="rId6" Type="http://schemas.openxmlformats.org/officeDocument/2006/relationships/hyperlink" Target="mailto:gscc1i@gsc.gsm.my" TargetMode="External"/><Relationship Id="rId5" Type="http://schemas.openxmlformats.org/officeDocument/2006/relationships/hyperlink" Target="mailto:gscpkl@gsc.com.my" TargetMode="External"/><Relationship Id="rId4" Type="http://schemas.openxmlformats.org/officeDocument/2006/relationships/hyperlink" Target="mailto:gscnus@gsc.com.my" TargetMode="External"/><Relationship Id="rId9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8.xml"/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9.xml"/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0.xml"/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1.xml"/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2.xml"/><Relationship Id="rId1" Type="http://schemas.openxmlformats.org/officeDocument/2006/relationships/printerSettings" Target="../printerSettings/printerSettings14.bin"/></Relationships>
</file>

<file path=xl/worksheets/_rels/sheet1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3.xml"/><Relationship Id="rId1" Type="http://schemas.openxmlformats.org/officeDocument/2006/relationships/printerSettings" Target="../printerSettings/printerSettings15.bin"/></Relationships>
</file>

<file path=xl/worksheets/_rels/sheet1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4.xml"/><Relationship Id="rId1" Type="http://schemas.openxmlformats.org/officeDocument/2006/relationships/printerSettings" Target="../printerSettings/printerSettings16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W53"/>
  <sheetViews>
    <sheetView topLeftCell="A38" zoomScale="80" zoomScaleNormal="80" zoomScalePageLayoutView="80" workbookViewId="0">
      <selection activeCell="E31" sqref="E31"/>
    </sheetView>
  </sheetViews>
  <sheetFormatPr defaultColWidth="8.85546875" defaultRowHeight="14.25"/>
  <cols>
    <col min="1" max="1" width="8.85546875" style="1"/>
    <col min="2" max="2" width="30" style="1" customWidth="1"/>
    <col min="3" max="3" width="44.28515625" style="1" customWidth="1"/>
    <col min="4" max="4" width="32.42578125" style="1" customWidth="1"/>
    <col min="5" max="5" width="27" style="1" customWidth="1"/>
    <col min="6" max="6" width="50" style="1" customWidth="1"/>
    <col min="7" max="7" width="21.85546875" style="2" customWidth="1"/>
    <col min="8" max="16384" width="8.85546875" style="1"/>
  </cols>
  <sheetData>
    <row r="1" spans="1:23" ht="15.75">
      <c r="A1" s="133" t="s">
        <v>258</v>
      </c>
      <c r="B1" s="92"/>
      <c r="C1" s="92"/>
      <c r="D1" s="37" t="s">
        <v>259</v>
      </c>
      <c r="E1" s="37"/>
      <c r="F1" s="37"/>
      <c r="G1" s="38"/>
    </row>
    <row r="2" spans="1:23" ht="16.5" thickBot="1">
      <c r="A2" s="92" t="s">
        <v>261</v>
      </c>
      <c r="B2" s="92"/>
      <c r="C2" s="92"/>
      <c r="D2" s="37"/>
      <c r="E2" s="37"/>
      <c r="F2" s="37"/>
      <c r="G2" s="39" t="s">
        <v>11</v>
      </c>
    </row>
    <row r="3" spans="1:23" ht="16.5" thickBot="1">
      <c r="A3" s="40">
        <v>1</v>
      </c>
      <c r="B3" s="41" t="s">
        <v>138</v>
      </c>
      <c r="C3" s="42"/>
      <c r="D3" s="43"/>
      <c r="E3" s="42" t="s">
        <v>114</v>
      </c>
      <c r="F3" s="44" t="s">
        <v>113</v>
      </c>
      <c r="G3" s="45">
        <v>43570</v>
      </c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</row>
    <row r="4" spans="1:23" ht="16.5" thickBot="1">
      <c r="A4" s="46"/>
      <c r="B4" s="47" t="s">
        <v>116</v>
      </c>
      <c r="C4" s="48"/>
      <c r="D4" s="49"/>
      <c r="E4" s="48"/>
      <c r="F4" s="50"/>
      <c r="G4" s="45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</row>
    <row r="5" spans="1:23" ht="16.5" thickBot="1">
      <c r="A5" s="51">
        <v>2</v>
      </c>
      <c r="B5" s="52" t="s">
        <v>255</v>
      </c>
      <c r="C5" s="51" t="s">
        <v>102</v>
      </c>
      <c r="D5" s="53" t="s">
        <v>103</v>
      </c>
      <c r="E5" s="51">
        <f>'Button Badges'!C37</f>
        <v>230</v>
      </c>
      <c r="F5" s="52"/>
      <c r="G5" s="151">
        <v>43577</v>
      </c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</row>
    <row r="6" spans="1:23" ht="16.5" thickBot="1">
      <c r="A6" s="51"/>
      <c r="B6" s="52" t="s">
        <v>112</v>
      </c>
      <c r="C6" s="51"/>
      <c r="D6" s="53"/>
      <c r="E6" s="51"/>
      <c r="F6" s="52" t="s">
        <v>115</v>
      </c>
      <c r="G6" s="151">
        <v>43577</v>
      </c>
      <c r="H6" s="4"/>
      <c r="I6" s="4"/>
      <c r="J6" s="4"/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</row>
    <row r="7" spans="1:23" ht="16.5" thickBot="1">
      <c r="A7" s="55">
        <v>3</v>
      </c>
      <c r="B7" s="56" t="s">
        <v>248</v>
      </c>
      <c r="C7" s="55" t="s">
        <v>7</v>
      </c>
      <c r="D7" s="57" t="s">
        <v>249</v>
      </c>
      <c r="E7" s="58" t="s">
        <v>246</v>
      </c>
      <c r="F7" s="59" t="s">
        <v>40</v>
      </c>
      <c r="G7" s="151">
        <v>43577</v>
      </c>
      <c r="H7" s="4"/>
      <c r="I7" s="4"/>
      <c r="J7" s="4"/>
      <c r="K7" s="4"/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4"/>
    </row>
    <row r="8" spans="1:23" ht="16.5" thickBot="1">
      <c r="A8" s="55">
        <v>4</v>
      </c>
      <c r="B8" s="56" t="s">
        <v>139</v>
      </c>
      <c r="C8" s="55" t="s">
        <v>9</v>
      </c>
      <c r="D8" s="57" t="s">
        <v>249</v>
      </c>
      <c r="E8" s="58" t="s">
        <v>246</v>
      </c>
      <c r="F8" s="59" t="s">
        <v>40</v>
      </c>
      <c r="G8" s="151">
        <v>43577</v>
      </c>
      <c r="H8" s="4"/>
      <c r="I8" s="4"/>
      <c r="J8" s="4"/>
      <c r="K8" s="4"/>
      <c r="L8" s="4"/>
      <c r="M8" s="4"/>
      <c r="N8" s="4"/>
      <c r="O8" s="4"/>
      <c r="P8" s="4"/>
      <c r="Q8" s="4"/>
      <c r="R8" s="4"/>
      <c r="S8" s="4"/>
      <c r="T8" s="4"/>
      <c r="U8" s="4"/>
      <c r="V8" s="4"/>
      <c r="W8" s="4"/>
    </row>
    <row r="9" spans="1:23" ht="15.75">
      <c r="A9" s="60">
        <v>5</v>
      </c>
      <c r="B9" s="94" t="s">
        <v>217</v>
      </c>
      <c r="C9" s="143" t="s">
        <v>218</v>
      </c>
      <c r="D9" s="140"/>
      <c r="E9" s="141" t="s">
        <v>17</v>
      </c>
      <c r="F9" s="142"/>
      <c r="G9" s="45" t="s">
        <v>252</v>
      </c>
      <c r="H9" s="4"/>
      <c r="I9" s="4"/>
      <c r="J9" s="4"/>
      <c r="K9" s="4"/>
      <c r="L9" s="4"/>
      <c r="M9" s="4"/>
      <c r="N9" s="4"/>
      <c r="O9" s="4"/>
      <c r="P9" s="4"/>
      <c r="Q9" s="4"/>
      <c r="R9" s="4"/>
      <c r="S9" s="4"/>
      <c r="T9" s="4"/>
      <c r="U9" s="4"/>
      <c r="V9" s="4"/>
      <c r="W9" s="4"/>
    </row>
    <row r="10" spans="1:23" ht="16.5" thickBot="1">
      <c r="A10" s="65">
        <v>6</v>
      </c>
      <c r="B10" s="98" t="s">
        <v>2</v>
      </c>
      <c r="C10" s="158" t="s">
        <v>3</v>
      </c>
      <c r="D10" s="137"/>
      <c r="E10" s="137"/>
      <c r="F10" s="138"/>
      <c r="G10" s="139"/>
    </row>
    <row r="11" spans="1:23" ht="16.5" thickBot="1">
      <c r="A11" s="65">
        <v>7</v>
      </c>
      <c r="B11" s="56" t="s">
        <v>67</v>
      </c>
      <c r="C11" s="55" t="s">
        <v>5</v>
      </c>
      <c r="D11" s="57"/>
      <c r="E11" s="67">
        <v>4</v>
      </c>
      <c r="F11" s="66" t="s">
        <v>182</v>
      </c>
      <c r="G11" s="151">
        <v>43577</v>
      </c>
    </row>
    <row r="12" spans="1:23" ht="16.5" thickBot="1">
      <c r="A12" s="65">
        <v>8</v>
      </c>
      <c r="B12" s="56" t="s">
        <v>4</v>
      </c>
      <c r="C12" s="55" t="s">
        <v>5</v>
      </c>
      <c r="D12" s="57"/>
      <c r="E12" s="58" t="s">
        <v>191</v>
      </c>
      <c r="F12" s="66" t="s">
        <v>193</v>
      </c>
      <c r="G12" s="151">
        <v>43577</v>
      </c>
    </row>
    <row r="13" spans="1:23" ht="32.25" thickBot="1">
      <c r="A13" s="68">
        <v>9</v>
      </c>
      <c r="B13" s="69" t="s">
        <v>43</v>
      </c>
      <c r="C13" s="70" t="s">
        <v>179</v>
      </c>
      <c r="D13" s="97" t="s">
        <v>15</v>
      </c>
      <c r="E13" s="71">
        <v>1</v>
      </c>
      <c r="F13" s="72" t="s">
        <v>247</v>
      </c>
      <c r="G13" s="151">
        <v>43577</v>
      </c>
      <c r="H13" s="4"/>
      <c r="I13" s="4"/>
      <c r="J13" s="4"/>
      <c r="K13" s="4"/>
      <c r="L13" s="4"/>
      <c r="M13" s="4"/>
      <c r="N13" s="4"/>
      <c r="O13" s="4"/>
      <c r="P13" s="4"/>
      <c r="Q13" s="4"/>
      <c r="R13" s="4"/>
      <c r="S13" s="4"/>
      <c r="T13" s="4"/>
      <c r="U13" s="4"/>
      <c r="V13" s="4"/>
      <c r="W13" s="4"/>
    </row>
    <row r="14" spans="1:23" ht="15.75">
      <c r="A14" s="68"/>
      <c r="B14" s="69" t="s">
        <v>170</v>
      </c>
      <c r="C14" t="s">
        <v>162</v>
      </c>
      <c r="D14" s="93" t="s">
        <v>66</v>
      </c>
      <c r="E14"/>
      <c r="F14"/>
      <c r="G14" s="151">
        <v>43577</v>
      </c>
      <c r="H14" s="4"/>
      <c r="I14" s="4"/>
      <c r="J14" s="4"/>
      <c r="K14" s="4"/>
      <c r="L14" s="4"/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</row>
    <row r="15" spans="1:23" ht="15.75">
      <c r="A15" s="60">
        <v>10</v>
      </c>
      <c r="B15" s="52" t="s">
        <v>19</v>
      </c>
      <c r="C15" s="61"/>
      <c r="D15" s="62"/>
      <c r="E15" s="73">
        <v>20</v>
      </c>
      <c r="F15" s="63" t="s">
        <v>18</v>
      </c>
      <c r="G15" s="54" t="s">
        <v>174</v>
      </c>
      <c r="H15" s="4"/>
      <c r="I15" s="4"/>
      <c r="J15" s="4"/>
      <c r="K15" s="4"/>
      <c r="L15" s="4"/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</row>
    <row r="16" spans="1:23" ht="16.5" thickBot="1">
      <c r="A16" s="74">
        <v>11</v>
      </c>
      <c r="B16" s="100" t="s">
        <v>175</v>
      </c>
      <c r="C16" s="88" t="s">
        <v>65</v>
      </c>
      <c r="D16" s="101" t="s">
        <v>66</v>
      </c>
      <c r="E16" s="88">
        <v>1</v>
      </c>
      <c r="F16" s="89" t="s">
        <v>140</v>
      </c>
      <c r="G16" s="99">
        <v>42994</v>
      </c>
      <c r="H16" s="4"/>
      <c r="I16" s="4"/>
      <c r="J16" s="4"/>
      <c r="K16" s="4"/>
      <c r="L16" s="4"/>
      <c r="M16" s="4"/>
      <c r="N16" s="4"/>
      <c r="O16" s="4"/>
      <c r="P16" s="4"/>
      <c r="Q16" s="4"/>
      <c r="R16" s="4"/>
      <c r="S16" s="4"/>
      <c r="T16" s="4"/>
      <c r="U16" s="4"/>
      <c r="V16" s="4"/>
      <c r="W16" s="4"/>
    </row>
    <row r="17" spans="1:23" ht="15.75">
      <c r="A17" s="65">
        <v>12</v>
      </c>
      <c r="B17" s="56" t="s">
        <v>171</v>
      </c>
      <c r="C17" s="75" t="s">
        <v>176</v>
      </c>
      <c r="D17" s="76"/>
      <c r="E17" s="75">
        <f>'POSM Allocation'!E10</f>
        <v>1000</v>
      </c>
      <c r="F17" s="66" t="s">
        <v>192</v>
      </c>
      <c r="G17" s="151">
        <v>43609</v>
      </c>
    </row>
    <row r="18" spans="1:23" ht="14.25" customHeight="1" thickBot="1">
      <c r="A18" s="199">
        <v>13</v>
      </c>
      <c r="B18" s="203" t="s">
        <v>41</v>
      </c>
      <c r="C18" s="77" t="s">
        <v>84</v>
      </c>
      <c r="D18" s="209" t="s">
        <v>14</v>
      </c>
      <c r="E18" s="205">
        <v>3</v>
      </c>
      <c r="F18" s="197" t="s">
        <v>264</v>
      </c>
      <c r="G18" s="64" t="s">
        <v>253</v>
      </c>
    </row>
    <row r="19" spans="1:23" ht="15.75">
      <c r="A19" s="200"/>
      <c r="B19" s="204"/>
      <c r="C19" s="78" t="s">
        <v>10</v>
      </c>
      <c r="D19" s="210"/>
      <c r="E19" s="206"/>
      <c r="F19" s="198"/>
      <c r="G19" s="151">
        <v>43609</v>
      </c>
    </row>
    <row r="20" spans="1:23" ht="16.5" thickBot="1">
      <c r="A20" s="215">
        <v>14</v>
      </c>
      <c r="B20" s="216" t="s">
        <v>117</v>
      </c>
      <c r="C20" s="77" t="s">
        <v>12</v>
      </c>
      <c r="D20" s="211" t="s">
        <v>15</v>
      </c>
      <c r="E20" s="193">
        <v>1</v>
      </c>
      <c r="F20" s="197" t="s">
        <v>265</v>
      </c>
      <c r="G20" s="64" t="s">
        <v>253</v>
      </c>
    </row>
    <row r="21" spans="1:23" ht="15.75">
      <c r="A21" s="200"/>
      <c r="B21" s="217"/>
      <c r="C21" s="78" t="s">
        <v>13</v>
      </c>
      <c r="D21" s="212"/>
      <c r="E21" s="194"/>
      <c r="F21" s="198"/>
      <c r="G21" s="151">
        <v>43609</v>
      </c>
    </row>
    <row r="22" spans="1:23" ht="69" customHeight="1" thickBot="1">
      <c r="A22" s="201">
        <v>15</v>
      </c>
      <c r="B22" s="203" t="s">
        <v>72</v>
      </c>
      <c r="C22" s="222" t="s">
        <v>194</v>
      </c>
      <c r="D22" s="211" t="s">
        <v>15</v>
      </c>
      <c r="E22" s="207">
        <v>1</v>
      </c>
      <c r="F22" s="195" t="s">
        <v>266</v>
      </c>
      <c r="G22" s="64" t="s">
        <v>253</v>
      </c>
    </row>
    <row r="23" spans="1:23" ht="79.5" customHeight="1" thickBot="1">
      <c r="A23" s="202"/>
      <c r="B23" s="204"/>
      <c r="C23" s="223"/>
      <c r="D23" s="212"/>
      <c r="E23" s="208"/>
      <c r="F23" s="196"/>
      <c r="G23" s="151">
        <v>43609</v>
      </c>
    </row>
    <row r="24" spans="1:23" ht="89.25" customHeight="1">
      <c r="A24" s="21">
        <v>16</v>
      </c>
      <c r="B24" s="79" t="s">
        <v>73</v>
      </c>
      <c r="C24" s="80" t="s">
        <v>195</v>
      </c>
      <c r="D24" s="81" t="s">
        <v>15</v>
      </c>
      <c r="E24" s="82">
        <v>1</v>
      </c>
      <c r="F24" s="83" t="s">
        <v>267</v>
      </c>
      <c r="G24" s="151">
        <v>43609</v>
      </c>
    </row>
    <row r="25" spans="1:23" ht="15" customHeight="1">
      <c r="A25" s="218">
        <v>17</v>
      </c>
      <c r="B25" s="219" t="s">
        <v>42</v>
      </c>
      <c r="C25" s="188" t="s">
        <v>190</v>
      </c>
      <c r="D25" s="187" t="s">
        <v>16</v>
      </c>
      <c r="E25" s="189">
        <v>1</v>
      </c>
      <c r="F25" s="191" t="s">
        <v>254</v>
      </c>
      <c r="G25" s="185">
        <v>43609</v>
      </c>
      <c r="H25" s="3"/>
      <c r="I25" s="4"/>
      <c r="J25" s="4"/>
      <c r="K25" s="4"/>
      <c r="L25" s="4"/>
      <c r="M25" s="4"/>
      <c r="N25" s="4"/>
      <c r="O25" s="4"/>
      <c r="P25" s="4"/>
      <c r="Q25" s="4"/>
      <c r="R25" s="4"/>
      <c r="S25" s="4"/>
      <c r="T25" s="4"/>
      <c r="U25" s="4"/>
      <c r="V25" s="4"/>
      <c r="W25" s="4"/>
    </row>
    <row r="26" spans="1:23" ht="15" customHeight="1">
      <c r="A26" s="218"/>
      <c r="B26" s="219"/>
      <c r="C26" s="221"/>
      <c r="D26" s="187"/>
      <c r="E26" s="189"/>
      <c r="F26" s="192"/>
      <c r="G26" s="186"/>
      <c r="H26" s="3"/>
      <c r="I26" s="4"/>
      <c r="J26" s="4"/>
      <c r="K26" s="4"/>
      <c r="L26" s="4"/>
      <c r="M26" s="4"/>
      <c r="N26" s="4"/>
      <c r="O26" s="4"/>
      <c r="P26" s="4"/>
      <c r="Q26" s="4"/>
      <c r="R26" s="4"/>
      <c r="S26" s="4"/>
      <c r="T26" s="4"/>
      <c r="U26" s="4"/>
      <c r="V26" s="4"/>
      <c r="W26" s="4"/>
    </row>
    <row r="27" spans="1:23" ht="15" customHeight="1">
      <c r="A27" s="218"/>
      <c r="B27" s="219"/>
      <c r="C27" s="221"/>
      <c r="D27" s="187"/>
      <c r="E27" s="189"/>
      <c r="F27" s="192"/>
      <c r="G27" s="186"/>
      <c r="H27" s="3"/>
      <c r="I27" s="4"/>
      <c r="J27" s="4"/>
      <c r="K27" s="4"/>
      <c r="L27" s="4"/>
      <c r="M27" s="4"/>
      <c r="N27" s="4"/>
      <c r="O27" s="4"/>
      <c r="P27" s="4"/>
      <c r="Q27" s="4"/>
      <c r="R27" s="4"/>
      <c r="S27" s="4"/>
      <c r="T27" s="4"/>
      <c r="U27" s="4"/>
      <c r="V27" s="4"/>
      <c r="W27" s="4"/>
    </row>
    <row r="28" spans="1:23" ht="15" customHeight="1">
      <c r="A28" s="218"/>
      <c r="B28" s="219"/>
      <c r="C28" s="221"/>
      <c r="D28" s="187"/>
      <c r="E28" s="189"/>
      <c r="F28" s="192"/>
      <c r="G28" s="186"/>
      <c r="H28" s="3"/>
      <c r="I28" s="4"/>
      <c r="J28" s="4"/>
      <c r="K28" s="4"/>
      <c r="L28" s="4"/>
      <c r="M28" s="4"/>
      <c r="N28" s="4"/>
      <c r="O28" s="4"/>
      <c r="P28" s="4"/>
      <c r="Q28" s="4"/>
      <c r="R28" s="4"/>
      <c r="S28" s="4"/>
      <c r="T28" s="4"/>
      <c r="U28" s="4"/>
      <c r="V28" s="4"/>
      <c r="W28" s="4"/>
    </row>
    <row r="29" spans="1:23" ht="31.5" customHeight="1">
      <c r="A29" s="218"/>
      <c r="B29" s="220"/>
      <c r="C29" s="221"/>
      <c r="D29" s="188"/>
      <c r="E29" s="190"/>
      <c r="F29" s="192"/>
      <c r="G29" s="186"/>
      <c r="H29" s="3"/>
      <c r="I29" s="4"/>
      <c r="J29" s="4"/>
      <c r="K29" s="4"/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</row>
    <row r="30" spans="1:23" ht="31.5" customHeight="1">
      <c r="A30" s="123">
        <v>18</v>
      </c>
      <c r="B30" s="117" t="s">
        <v>214</v>
      </c>
      <c r="C30" s="134" t="s">
        <v>250</v>
      </c>
      <c r="D30" s="118" t="s">
        <v>66</v>
      </c>
      <c r="E30" s="119"/>
      <c r="F30" s="127"/>
      <c r="G30" s="54">
        <v>43609</v>
      </c>
      <c r="H30" s="3"/>
      <c r="I30" s="4"/>
      <c r="J30" s="4"/>
      <c r="K30" s="4"/>
      <c r="L30" s="4"/>
      <c r="M30" s="4"/>
      <c r="N30" s="4"/>
      <c r="O30" s="4"/>
      <c r="P30" s="4"/>
      <c r="Q30" s="4"/>
      <c r="R30" s="4"/>
      <c r="S30" s="4"/>
      <c r="T30" s="4"/>
      <c r="U30" s="4"/>
      <c r="V30" s="4"/>
      <c r="W30" s="4"/>
    </row>
    <row r="31" spans="1:23" ht="31.5" customHeight="1">
      <c r="A31" s="123">
        <v>19</v>
      </c>
      <c r="B31" s="128" t="s">
        <v>212</v>
      </c>
      <c r="C31" t="s">
        <v>198</v>
      </c>
      <c r="D31" s="129" t="s">
        <v>199</v>
      </c>
      <c r="E31" s="129"/>
      <c r="F31" s="130"/>
      <c r="G31" s="185">
        <v>43609</v>
      </c>
      <c r="H31" s="3"/>
      <c r="I31" s="4"/>
      <c r="J31" s="4"/>
      <c r="K31" s="4"/>
      <c r="L31" s="4"/>
      <c r="M31" s="4"/>
      <c r="N31" s="4"/>
      <c r="O31" s="4"/>
      <c r="P31" s="4"/>
      <c r="Q31" s="4"/>
      <c r="R31" s="4"/>
      <c r="S31" s="4"/>
      <c r="T31" s="4"/>
      <c r="U31" s="4"/>
      <c r="V31" s="4"/>
      <c r="W31" s="4"/>
    </row>
    <row r="32" spans="1:23" ht="31.5" customHeight="1">
      <c r="A32" s="123">
        <v>20</v>
      </c>
      <c r="B32" s="128" t="s">
        <v>213</v>
      </c>
      <c r="C32" s="126"/>
      <c r="D32" s="132" t="s">
        <v>251</v>
      </c>
      <c r="E32" s="129"/>
      <c r="F32" s="129"/>
      <c r="G32" s="186"/>
      <c r="H32" s="3"/>
      <c r="I32" s="4"/>
      <c r="J32" s="4"/>
      <c r="K32" s="4"/>
      <c r="L32" s="4"/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</row>
    <row r="33" spans="1:23" ht="73.5" customHeight="1" thickBot="1">
      <c r="A33" s="22">
        <v>21</v>
      </c>
      <c r="B33" s="124" t="s">
        <v>77</v>
      </c>
      <c r="C33" s="84"/>
      <c r="D33" s="84" t="s">
        <v>16</v>
      </c>
      <c r="E33" s="125">
        <v>1</v>
      </c>
      <c r="F33" s="85" t="s">
        <v>118</v>
      </c>
      <c r="G33" s="186"/>
      <c r="H33" s="3"/>
      <c r="I33" s="4"/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</row>
    <row r="34" spans="1:23" ht="15.75">
      <c r="A34" s="4"/>
      <c r="B34" s="86" t="s">
        <v>44</v>
      </c>
      <c r="C34" s="87"/>
      <c r="D34" s="87"/>
      <c r="E34" s="87"/>
      <c r="F34" s="87"/>
      <c r="G34" s="186"/>
      <c r="H34" s="4"/>
      <c r="I34" s="4"/>
      <c r="J34" s="4"/>
      <c r="K34" s="4"/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</row>
    <row r="35" spans="1:23" ht="15" customHeight="1" thickBot="1">
      <c r="A35" s="4"/>
      <c r="B35" s="4"/>
      <c r="C35" s="4"/>
      <c r="D35" s="4"/>
      <c r="E35" s="4"/>
      <c r="F35" s="4"/>
      <c r="G35" s="186"/>
      <c r="H35" s="4"/>
      <c r="I35" s="4"/>
      <c r="J35" s="4"/>
      <c r="K35" s="4"/>
      <c r="L35" s="4"/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</row>
    <row r="36" spans="1:23" ht="15">
      <c r="A36" s="4"/>
      <c r="B36" s="213" t="s">
        <v>45</v>
      </c>
      <c r="C36" s="213" t="s">
        <v>46</v>
      </c>
      <c r="D36" s="14" t="s">
        <v>47</v>
      </c>
      <c r="E36" s="4"/>
      <c r="F36" s="4"/>
      <c r="G36" s="131"/>
      <c r="H36" s="4"/>
      <c r="I36" s="4"/>
      <c r="J36" s="4"/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</row>
    <row r="37" spans="1:23" ht="15.75" thickBot="1">
      <c r="A37" s="4"/>
      <c r="B37" s="214"/>
      <c r="C37" s="214"/>
      <c r="D37" s="15" t="s">
        <v>144</v>
      </c>
      <c r="E37" s="4"/>
      <c r="F37" s="4"/>
      <c r="G37" s="5"/>
      <c r="H37" s="4"/>
      <c r="I37" s="4"/>
      <c r="J37" s="4"/>
      <c r="K37" s="4"/>
      <c r="L37" s="4"/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</row>
    <row r="38" spans="1:23" ht="15.75" thickBot="1">
      <c r="A38" s="4"/>
      <c r="B38" s="147" t="s">
        <v>48</v>
      </c>
      <c r="C38" s="148" t="s">
        <v>49</v>
      </c>
      <c r="D38" s="148"/>
      <c r="E38" s="4"/>
      <c r="F38" s="4"/>
      <c r="G38" s="5"/>
      <c r="H38" s="4"/>
      <c r="I38" s="4"/>
      <c r="J38" s="4"/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</row>
    <row r="39" spans="1:23" ht="15.75" thickBot="1">
      <c r="A39" s="4"/>
      <c r="B39" s="16" t="s">
        <v>50</v>
      </c>
      <c r="C39" s="17" t="s">
        <v>49</v>
      </c>
      <c r="D39" s="17"/>
      <c r="E39" s="4"/>
      <c r="F39" s="4"/>
      <c r="G39" s="5"/>
      <c r="H39" s="4"/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</row>
    <row r="40" spans="1:23" ht="15.75" thickBot="1">
      <c r="A40" s="4"/>
      <c r="B40" s="16" t="s">
        <v>68</v>
      </c>
      <c r="C40" s="17" t="s">
        <v>49</v>
      </c>
      <c r="D40" s="17"/>
      <c r="E40" s="4"/>
      <c r="F40" s="4"/>
      <c r="G40" s="5"/>
      <c r="H40" s="4"/>
      <c r="I40" s="4"/>
      <c r="J40" s="4"/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</row>
    <row r="41" spans="1:23" ht="15.75" thickBot="1">
      <c r="A41" s="4"/>
      <c r="B41" s="16" t="s">
        <v>51</v>
      </c>
      <c r="C41" s="17" t="s">
        <v>49</v>
      </c>
      <c r="D41" s="17"/>
      <c r="E41" s="4"/>
      <c r="F41" s="4"/>
      <c r="G41" s="5"/>
      <c r="H41" s="4"/>
      <c r="I41" s="4"/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</row>
    <row r="42" spans="1:23" ht="15.75" thickBot="1">
      <c r="A42" s="4"/>
      <c r="B42" s="16" t="s">
        <v>52</v>
      </c>
      <c r="C42" s="17" t="s">
        <v>49</v>
      </c>
      <c r="D42" s="17"/>
      <c r="E42" s="4"/>
      <c r="F42" s="4"/>
      <c r="G42" s="5"/>
      <c r="H42" s="4"/>
      <c r="I42" s="4"/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</row>
    <row r="43" spans="1:23" ht="15.75" thickBot="1">
      <c r="A43" s="4"/>
      <c r="B43" s="16" t="s">
        <v>53</v>
      </c>
      <c r="C43" s="17" t="s">
        <v>49</v>
      </c>
      <c r="D43" s="17"/>
      <c r="E43" s="4"/>
      <c r="F43" s="4"/>
      <c r="G43" s="5"/>
      <c r="H43" s="4"/>
      <c r="I43" s="4"/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</row>
    <row r="44" spans="1:23" ht="15.75" thickBot="1">
      <c r="A44" s="4"/>
      <c r="B44" s="16" t="s">
        <v>54</v>
      </c>
      <c r="C44" s="17" t="s">
        <v>49</v>
      </c>
      <c r="D44" s="17"/>
      <c r="E44" s="4"/>
      <c r="F44" s="4"/>
      <c r="G44" s="5"/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</row>
    <row r="45" spans="1:23" ht="15.75" thickBot="1">
      <c r="A45" s="4"/>
      <c r="B45" s="16" t="s">
        <v>55</v>
      </c>
      <c r="C45" s="17" t="s">
        <v>49</v>
      </c>
      <c r="D45" s="17"/>
      <c r="E45" s="4"/>
      <c r="F45" s="4"/>
      <c r="G45" s="5"/>
      <c r="H45" s="4"/>
      <c r="I45" s="4"/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</row>
    <row r="46" spans="1:23" ht="15.75" thickBot="1">
      <c r="A46" s="4"/>
      <c r="B46" s="16" t="s">
        <v>56</v>
      </c>
      <c r="C46" s="17"/>
      <c r="D46" s="17" t="s">
        <v>49</v>
      </c>
      <c r="E46" s="4"/>
      <c r="F46" s="4"/>
      <c r="G46" s="5"/>
      <c r="H46" s="4"/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</row>
    <row r="47" spans="1:23" ht="15.75" thickBot="1">
      <c r="A47" s="4"/>
      <c r="B47" s="16" t="s">
        <v>64</v>
      </c>
      <c r="C47" s="17"/>
      <c r="D47" s="17" t="s">
        <v>49</v>
      </c>
      <c r="E47" s="4"/>
      <c r="F47" s="4"/>
      <c r="G47" s="5"/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</row>
    <row r="48" spans="1:23" ht="15.75" thickBot="1">
      <c r="A48" s="4"/>
      <c r="B48" s="16" t="s">
        <v>69</v>
      </c>
      <c r="C48" s="17"/>
      <c r="D48" s="17" t="s">
        <v>49</v>
      </c>
      <c r="E48" s="4"/>
      <c r="F48" s="4"/>
      <c r="G48" s="5"/>
      <c r="H48" s="4"/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</row>
    <row r="49" spans="1:23" ht="15.75" thickBot="1">
      <c r="A49" s="4"/>
      <c r="B49" s="16" t="s">
        <v>70</v>
      </c>
      <c r="C49" s="17"/>
      <c r="D49" s="17" t="s">
        <v>49</v>
      </c>
      <c r="E49" s="4"/>
      <c r="F49" s="4"/>
      <c r="G49" s="5"/>
      <c r="H49" s="4"/>
      <c r="I49" s="4"/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</row>
    <row r="50" spans="1:23" ht="15.75" thickBot="1">
      <c r="B50" s="16" t="s">
        <v>72</v>
      </c>
      <c r="C50" s="17"/>
      <c r="D50" s="17" t="s">
        <v>49</v>
      </c>
    </row>
    <row r="51" spans="1:23" ht="15.75" thickBot="1">
      <c r="B51" s="16" t="s">
        <v>75</v>
      </c>
      <c r="C51" s="17"/>
      <c r="D51" s="17" t="s">
        <v>49</v>
      </c>
    </row>
    <row r="52" spans="1:23" ht="15.75" thickBot="1">
      <c r="B52" s="16" t="s">
        <v>57</v>
      </c>
      <c r="C52" s="17"/>
      <c r="D52" s="17" t="s">
        <v>49</v>
      </c>
    </row>
    <row r="53" spans="1:23" ht="15.75" thickBot="1">
      <c r="B53" s="16" t="s">
        <v>58</v>
      </c>
      <c r="C53" s="17"/>
      <c r="D53" s="17" t="s">
        <v>49</v>
      </c>
    </row>
  </sheetData>
  <mergeCells count="26">
    <mergeCell ref="B36:B37"/>
    <mergeCell ref="C36:C37"/>
    <mergeCell ref="A20:A21"/>
    <mergeCell ref="B20:B21"/>
    <mergeCell ref="A25:A29"/>
    <mergeCell ref="B25:B29"/>
    <mergeCell ref="C25:C29"/>
    <mergeCell ref="C22:C23"/>
    <mergeCell ref="E20:E21"/>
    <mergeCell ref="F22:F23"/>
    <mergeCell ref="F20:F21"/>
    <mergeCell ref="F18:F19"/>
    <mergeCell ref="A18:A19"/>
    <mergeCell ref="A22:A23"/>
    <mergeCell ref="B22:B23"/>
    <mergeCell ref="B18:B19"/>
    <mergeCell ref="E18:E19"/>
    <mergeCell ref="E22:E23"/>
    <mergeCell ref="D18:D19"/>
    <mergeCell ref="D22:D23"/>
    <mergeCell ref="D20:D21"/>
    <mergeCell ref="G31:G35"/>
    <mergeCell ref="G25:G29"/>
    <mergeCell ref="D25:D29"/>
    <mergeCell ref="E25:E29"/>
    <mergeCell ref="F25:F29"/>
  </mergeCells>
  <phoneticPr fontId="7"/>
  <pageMargins left="0.70866141732283472" right="0.70866141732283472" top="0.74803149606299213" bottom="0.74803149606299213" header="0.31496062992125984" footer="0.31496062992125984"/>
  <pageSetup paperSize="9" scale="43" fitToWidth="0" orientation="landscape" r:id="rId1"/>
  <extLst>
    <ext xmlns:mx="http://schemas.microsoft.com/office/mac/excel/2008/main" uri="{64002731-A6B0-56B0-2670-7721B7C09600}">
      <mx:PLV Mode="0" OnePage="0" WScale="0"/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B1:P25"/>
  <sheetViews>
    <sheetView zoomScale="73" zoomScaleNormal="73" zoomScalePageLayoutView="70" workbookViewId="0">
      <selection activeCell="F19" sqref="F19:H19"/>
    </sheetView>
  </sheetViews>
  <sheetFormatPr defaultColWidth="8.85546875" defaultRowHeight="14.25"/>
  <cols>
    <col min="1" max="1" width="1.140625" style="7" customWidth="1"/>
    <col min="2" max="2" width="7.42578125" style="7" customWidth="1"/>
    <col min="3" max="3" width="27.140625" style="7" customWidth="1"/>
    <col min="4" max="4" width="17" style="7" customWidth="1"/>
    <col min="5" max="5" width="18.28515625" style="7" customWidth="1"/>
    <col min="6" max="6" width="17.42578125" style="7" customWidth="1"/>
    <col min="7" max="8" width="20.42578125" style="7" customWidth="1"/>
    <col min="9" max="9" width="22.42578125" style="7" customWidth="1"/>
    <col min="10" max="10" width="18.42578125" style="7" customWidth="1"/>
    <col min="11" max="11" width="22.42578125" style="7" bestFit="1" customWidth="1"/>
    <col min="12" max="12" width="23.85546875" style="7" bestFit="1" customWidth="1"/>
    <col min="13" max="13" width="20.7109375" style="7" customWidth="1"/>
    <col min="14" max="255" width="8.85546875" style="7"/>
    <col min="256" max="256" width="7.42578125" style="7" customWidth="1"/>
    <col min="257" max="257" width="20.140625" style="7" customWidth="1"/>
    <col min="258" max="258" width="15.42578125" style="7" customWidth="1"/>
    <col min="259" max="259" width="12.7109375" style="7" customWidth="1"/>
    <col min="260" max="260" width="17.42578125" style="7" customWidth="1"/>
    <col min="261" max="262" width="20.42578125" style="7" customWidth="1"/>
    <col min="263" max="263" width="19.42578125" style="7" customWidth="1"/>
    <col min="264" max="264" width="15.28515625" style="7" bestFit="1" customWidth="1"/>
    <col min="265" max="265" width="17.28515625" style="7" bestFit="1" customWidth="1"/>
    <col min="266" max="511" width="8.85546875" style="7"/>
    <col min="512" max="512" width="7.42578125" style="7" customWidth="1"/>
    <col min="513" max="513" width="20.140625" style="7" customWidth="1"/>
    <col min="514" max="514" width="15.42578125" style="7" customWidth="1"/>
    <col min="515" max="515" width="12.7109375" style="7" customWidth="1"/>
    <col min="516" max="516" width="17.42578125" style="7" customWidth="1"/>
    <col min="517" max="518" width="20.42578125" style="7" customWidth="1"/>
    <col min="519" max="519" width="19.42578125" style="7" customWidth="1"/>
    <col min="520" max="520" width="15.28515625" style="7" bestFit="1" customWidth="1"/>
    <col min="521" max="521" width="17.28515625" style="7" bestFit="1" customWidth="1"/>
    <col min="522" max="767" width="8.85546875" style="7"/>
    <col min="768" max="768" width="7.42578125" style="7" customWidth="1"/>
    <col min="769" max="769" width="20.140625" style="7" customWidth="1"/>
    <col min="770" max="770" width="15.42578125" style="7" customWidth="1"/>
    <col min="771" max="771" width="12.7109375" style="7" customWidth="1"/>
    <col min="772" max="772" width="17.42578125" style="7" customWidth="1"/>
    <col min="773" max="774" width="20.42578125" style="7" customWidth="1"/>
    <col min="775" max="775" width="19.42578125" style="7" customWidth="1"/>
    <col min="776" max="776" width="15.28515625" style="7" bestFit="1" customWidth="1"/>
    <col min="777" max="777" width="17.28515625" style="7" bestFit="1" customWidth="1"/>
    <col min="778" max="1023" width="8.85546875" style="7"/>
    <col min="1024" max="1024" width="7.42578125" style="7" customWidth="1"/>
    <col min="1025" max="1025" width="20.140625" style="7" customWidth="1"/>
    <col min="1026" max="1026" width="15.42578125" style="7" customWidth="1"/>
    <col min="1027" max="1027" width="12.7109375" style="7" customWidth="1"/>
    <col min="1028" max="1028" width="17.42578125" style="7" customWidth="1"/>
    <col min="1029" max="1030" width="20.42578125" style="7" customWidth="1"/>
    <col min="1031" max="1031" width="19.42578125" style="7" customWidth="1"/>
    <col min="1032" max="1032" width="15.28515625" style="7" bestFit="1" customWidth="1"/>
    <col min="1033" max="1033" width="17.28515625" style="7" bestFit="1" customWidth="1"/>
    <col min="1034" max="1279" width="8.85546875" style="7"/>
    <col min="1280" max="1280" width="7.42578125" style="7" customWidth="1"/>
    <col min="1281" max="1281" width="20.140625" style="7" customWidth="1"/>
    <col min="1282" max="1282" width="15.42578125" style="7" customWidth="1"/>
    <col min="1283" max="1283" width="12.7109375" style="7" customWidth="1"/>
    <col min="1284" max="1284" width="17.42578125" style="7" customWidth="1"/>
    <col min="1285" max="1286" width="20.42578125" style="7" customWidth="1"/>
    <col min="1287" max="1287" width="19.42578125" style="7" customWidth="1"/>
    <col min="1288" max="1288" width="15.28515625" style="7" bestFit="1" customWidth="1"/>
    <col min="1289" max="1289" width="17.28515625" style="7" bestFit="1" customWidth="1"/>
    <col min="1290" max="1535" width="8.85546875" style="7"/>
    <col min="1536" max="1536" width="7.42578125" style="7" customWidth="1"/>
    <col min="1537" max="1537" width="20.140625" style="7" customWidth="1"/>
    <col min="1538" max="1538" width="15.42578125" style="7" customWidth="1"/>
    <col min="1539" max="1539" width="12.7109375" style="7" customWidth="1"/>
    <col min="1540" max="1540" width="17.42578125" style="7" customWidth="1"/>
    <col min="1541" max="1542" width="20.42578125" style="7" customWidth="1"/>
    <col min="1543" max="1543" width="19.42578125" style="7" customWidth="1"/>
    <col min="1544" max="1544" width="15.28515625" style="7" bestFit="1" customWidth="1"/>
    <col min="1545" max="1545" width="17.28515625" style="7" bestFit="1" customWidth="1"/>
    <col min="1546" max="1791" width="8.85546875" style="7"/>
    <col min="1792" max="1792" width="7.42578125" style="7" customWidth="1"/>
    <col min="1793" max="1793" width="20.140625" style="7" customWidth="1"/>
    <col min="1794" max="1794" width="15.42578125" style="7" customWidth="1"/>
    <col min="1795" max="1795" width="12.7109375" style="7" customWidth="1"/>
    <col min="1796" max="1796" width="17.42578125" style="7" customWidth="1"/>
    <col min="1797" max="1798" width="20.42578125" style="7" customWidth="1"/>
    <col min="1799" max="1799" width="19.42578125" style="7" customWidth="1"/>
    <col min="1800" max="1800" width="15.28515625" style="7" bestFit="1" customWidth="1"/>
    <col min="1801" max="1801" width="17.28515625" style="7" bestFit="1" customWidth="1"/>
    <col min="1802" max="2047" width="8.85546875" style="7"/>
    <col min="2048" max="2048" width="7.42578125" style="7" customWidth="1"/>
    <col min="2049" max="2049" width="20.140625" style="7" customWidth="1"/>
    <col min="2050" max="2050" width="15.42578125" style="7" customWidth="1"/>
    <col min="2051" max="2051" width="12.7109375" style="7" customWidth="1"/>
    <col min="2052" max="2052" width="17.42578125" style="7" customWidth="1"/>
    <col min="2053" max="2054" width="20.42578125" style="7" customWidth="1"/>
    <col min="2055" max="2055" width="19.42578125" style="7" customWidth="1"/>
    <col min="2056" max="2056" width="15.28515625" style="7" bestFit="1" customWidth="1"/>
    <col min="2057" max="2057" width="17.28515625" style="7" bestFit="1" customWidth="1"/>
    <col min="2058" max="2303" width="8.85546875" style="7"/>
    <col min="2304" max="2304" width="7.42578125" style="7" customWidth="1"/>
    <col min="2305" max="2305" width="20.140625" style="7" customWidth="1"/>
    <col min="2306" max="2306" width="15.42578125" style="7" customWidth="1"/>
    <col min="2307" max="2307" width="12.7109375" style="7" customWidth="1"/>
    <col min="2308" max="2308" width="17.42578125" style="7" customWidth="1"/>
    <col min="2309" max="2310" width="20.42578125" style="7" customWidth="1"/>
    <col min="2311" max="2311" width="19.42578125" style="7" customWidth="1"/>
    <col min="2312" max="2312" width="15.28515625" style="7" bestFit="1" customWidth="1"/>
    <col min="2313" max="2313" width="17.28515625" style="7" bestFit="1" customWidth="1"/>
    <col min="2314" max="2559" width="8.85546875" style="7"/>
    <col min="2560" max="2560" width="7.42578125" style="7" customWidth="1"/>
    <col min="2561" max="2561" width="20.140625" style="7" customWidth="1"/>
    <col min="2562" max="2562" width="15.42578125" style="7" customWidth="1"/>
    <col min="2563" max="2563" width="12.7109375" style="7" customWidth="1"/>
    <col min="2564" max="2564" width="17.42578125" style="7" customWidth="1"/>
    <col min="2565" max="2566" width="20.42578125" style="7" customWidth="1"/>
    <col min="2567" max="2567" width="19.42578125" style="7" customWidth="1"/>
    <col min="2568" max="2568" width="15.28515625" style="7" bestFit="1" customWidth="1"/>
    <col min="2569" max="2569" width="17.28515625" style="7" bestFit="1" customWidth="1"/>
    <col min="2570" max="2815" width="8.85546875" style="7"/>
    <col min="2816" max="2816" width="7.42578125" style="7" customWidth="1"/>
    <col min="2817" max="2817" width="20.140625" style="7" customWidth="1"/>
    <col min="2818" max="2818" width="15.42578125" style="7" customWidth="1"/>
    <col min="2819" max="2819" width="12.7109375" style="7" customWidth="1"/>
    <col min="2820" max="2820" width="17.42578125" style="7" customWidth="1"/>
    <col min="2821" max="2822" width="20.42578125" style="7" customWidth="1"/>
    <col min="2823" max="2823" width="19.42578125" style="7" customWidth="1"/>
    <col min="2824" max="2824" width="15.28515625" style="7" bestFit="1" customWidth="1"/>
    <col min="2825" max="2825" width="17.28515625" style="7" bestFit="1" customWidth="1"/>
    <col min="2826" max="3071" width="8.85546875" style="7"/>
    <col min="3072" max="3072" width="7.42578125" style="7" customWidth="1"/>
    <col min="3073" max="3073" width="20.140625" style="7" customWidth="1"/>
    <col min="3074" max="3074" width="15.42578125" style="7" customWidth="1"/>
    <col min="3075" max="3075" width="12.7109375" style="7" customWidth="1"/>
    <col min="3076" max="3076" width="17.42578125" style="7" customWidth="1"/>
    <col min="3077" max="3078" width="20.42578125" style="7" customWidth="1"/>
    <col min="3079" max="3079" width="19.42578125" style="7" customWidth="1"/>
    <col min="3080" max="3080" width="15.28515625" style="7" bestFit="1" customWidth="1"/>
    <col min="3081" max="3081" width="17.28515625" style="7" bestFit="1" customWidth="1"/>
    <col min="3082" max="3327" width="8.85546875" style="7"/>
    <col min="3328" max="3328" width="7.42578125" style="7" customWidth="1"/>
    <col min="3329" max="3329" width="20.140625" style="7" customWidth="1"/>
    <col min="3330" max="3330" width="15.42578125" style="7" customWidth="1"/>
    <col min="3331" max="3331" width="12.7109375" style="7" customWidth="1"/>
    <col min="3332" max="3332" width="17.42578125" style="7" customWidth="1"/>
    <col min="3333" max="3334" width="20.42578125" style="7" customWidth="1"/>
    <col min="3335" max="3335" width="19.42578125" style="7" customWidth="1"/>
    <col min="3336" max="3336" width="15.28515625" style="7" bestFit="1" customWidth="1"/>
    <col min="3337" max="3337" width="17.28515625" style="7" bestFit="1" customWidth="1"/>
    <col min="3338" max="3583" width="8.85546875" style="7"/>
    <col min="3584" max="3584" width="7.42578125" style="7" customWidth="1"/>
    <col min="3585" max="3585" width="20.140625" style="7" customWidth="1"/>
    <col min="3586" max="3586" width="15.42578125" style="7" customWidth="1"/>
    <col min="3587" max="3587" width="12.7109375" style="7" customWidth="1"/>
    <col min="3588" max="3588" width="17.42578125" style="7" customWidth="1"/>
    <col min="3589" max="3590" width="20.42578125" style="7" customWidth="1"/>
    <col min="3591" max="3591" width="19.42578125" style="7" customWidth="1"/>
    <col min="3592" max="3592" width="15.28515625" style="7" bestFit="1" customWidth="1"/>
    <col min="3593" max="3593" width="17.28515625" style="7" bestFit="1" customWidth="1"/>
    <col min="3594" max="3839" width="8.85546875" style="7"/>
    <col min="3840" max="3840" width="7.42578125" style="7" customWidth="1"/>
    <col min="3841" max="3841" width="20.140625" style="7" customWidth="1"/>
    <col min="3842" max="3842" width="15.42578125" style="7" customWidth="1"/>
    <col min="3843" max="3843" width="12.7109375" style="7" customWidth="1"/>
    <col min="3844" max="3844" width="17.42578125" style="7" customWidth="1"/>
    <col min="3845" max="3846" width="20.42578125" style="7" customWidth="1"/>
    <col min="3847" max="3847" width="19.42578125" style="7" customWidth="1"/>
    <col min="3848" max="3848" width="15.28515625" style="7" bestFit="1" customWidth="1"/>
    <col min="3849" max="3849" width="17.28515625" style="7" bestFit="1" customWidth="1"/>
    <col min="3850" max="4095" width="8.85546875" style="7"/>
    <col min="4096" max="4096" width="7.42578125" style="7" customWidth="1"/>
    <col min="4097" max="4097" width="20.140625" style="7" customWidth="1"/>
    <col min="4098" max="4098" width="15.42578125" style="7" customWidth="1"/>
    <col min="4099" max="4099" width="12.7109375" style="7" customWidth="1"/>
    <col min="4100" max="4100" width="17.42578125" style="7" customWidth="1"/>
    <col min="4101" max="4102" width="20.42578125" style="7" customWidth="1"/>
    <col min="4103" max="4103" width="19.42578125" style="7" customWidth="1"/>
    <col min="4104" max="4104" width="15.28515625" style="7" bestFit="1" customWidth="1"/>
    <col min="4105" max="4105" width="17.28515625" style="7" bestFit="1" customWidth="1"/>
    <col min="4106" max="4351" width="8.85546875" style="7"/>
    <col min="4352" max="4352" width="7.42578125" style="7" customWidth="1"/>
    <col min="4353" max="4353" width="20.140625" style="7" customWidth="1"/>
    <col min="4354" max="4354" width="15.42578125" style="7" customWidth="1"/>
    <col min="4355" max="4355" width="12.7109375" style="7" customWidth="1"/>
    <col min="4356" max="4356" width="17.42578125" style="7" customWidth="1"/>
    <col min="4357" max="4358" width="20.42578125" style="7" customWidth="1"/>
    <col min="4359" max="4359" width="19.42578125" style="7" customWidth="1"/>
    <col min="4360" max="4360" width="15.28515625" style="7" bestFit="1" customWidth="1"/>
    <col min="4361" max="4361" width="17.28515625" style="7" bestFit="1" customWidth="1"/>
    <col min="4362" max="4607" width="8.85546875" style="7"/>
    <col min="4608" max="4608" width="7.42578125" style="7" customWidth="1"/>
    <col min="4609" max="4609" width="20.140625" style="7" customWidth="1"/>
    <col min="4610" max="4610" width="15.42578125" style="7" customWidth="1"/>
    <col min="4611" max="4611" width="12.7109375" style="7" customWidth="1"/>
    <col min="4612" max="4612" width="17.42578125" style="7" customWidth="1"/>
    <col min="4613" max="4614" width="20.42578125" style="7" customWidth="1"/>
    <col min="4615" max="4615" width="19.42578125" style="7" customWidth="1"/>
    <col min="4616" max="4616" width="15.28515625" style="7" bestFit="1" customWidth="1"/>
    <col min="4617" max="4617" width="17.28515625" style="7" bestFit="1" customWidth="1"/>
    <col min="4618" max="4863" width="8.85546875" style="7"/>
    <col min="4864" max="4864" width="7.42578125" style="7" customWidth="1"/>
    <col min="4865" max="4865" width="20.140625" style="7" customWidth="1"/>
    <col min="4866" max="4866" width="15.42578125" style="7" customWidth="1"/>
    <col min="4867" max="4867" width="12.7109375" style="7" customWidth="1"/>
    <col min="4868" max="4868" width="17.42578125" style="7" customWidth="1"/>
    <col min="4869" max="4870" width="20.42578125" style="7" customWidth="1"/>
    <col min="4871" max="4871" width="19.42578125" style="7" customWidth="1"/>
    <col min="4872" max="4872" width="15.28515625" style="7" bestFit="1" customWidth="1"/>
    <col min="4873" max="4873" width="17.28515625" style="7" bestFit="1" customWidth="1"/>
    <col min="4874" max="5119" width="8.85546875" style="7"/>
    <col min="5120" max="5120" width="7.42578125" style="7" customWidth="1"/>
    <col min="5121" max="5121" width="20.140625" style="7" customWidth="1"/>
    <col min="5122" max="5122" width="15.42578125" style="7" customWidth="1"/>
    <col min="5123" max="5123" width="12.7109375" style="7" customWidth="1"/>
    <col min="5124" max="5124" width="17.42578125" style="7" customWidth="1"/>
    <col min="5125" max="5126" width="20.42578125" style="7" customWidth="1"/>
    <col min="5127" max="5127" width="19.42578125" style="7" customWidth="1"/>
    <col min="5128" max="5128" width="15.28515625" style="7" bestFit="1" customWidth="1"/>
    <col min="5129" max="5129" width="17.28515625" style="7" bestFit="1" customWidth="1"/>
    <col min="5130" max="5375" width="8.85546875" style="7"/>
    <col min="5376" max="5376" width="7.42578125" style="7" customWidth="1"/>
    <col min="5377" max="5377" width="20.140625" style="7" customWidth="1"/>
    <col min="5378" max="5378" width="15.42578125" style="7" customWidth="1"/>
    <col min="5379" max="5379" width="12.7109375" style="7" customWidth="1"/>
    <col min="5380" max="5380" width="17.42578125" style="7" customWidth="1"/>
    <col min="5381" max="5382" width="20.42578125" style="7" customWidth="1"/>
    <col min="5383" max="5383" width="19.42578125" style="7" customWidth="1"/>
    <col min="5384" max="5384" width="15.28515625" style="7" bestFit="1" customWidth="1"/>
    <col min="5385" max="5385" width="17.28515625" style="7" bestFit="1" customWidth="1"/>
    <col min="5386" max="5631" width="8.85546875" style="7"/>
    <col min="5632" max="5632" width="7.42578125" style="7" customWidth="1"/>
    <col min="5633" max="5633" width="20.140625" style="7" customWidth="1"/>
    <col min="5634" max="5634" width="15.42578125" style="7" customWidth="1"/>
    <col min="5635" max="5635" width="12.7109375" style="7" customWidth="1"/>
    <col min="5636" max="5636" width="17.42578125" style="7" customWidth="1"/>
    <col min="5637" max="5638" width="20.42578125" style="7" customWidth="1"/>
    <col min="5639" max="5639" width="19.42578125" style="7" customWidth="1"/>
    <col min="5640" max="5640" width="15.28515625" style="7" bestFit="1" customWidth="1"/>
    <col min="5641" max="5641" width="17.28515625" style="7" bestFit="1" customWidth="1"/>
    <col min="5642" max="5887" width="8.85546875" style="7"/>
    <col min="5888" max="5888" width="7.42578125" style="7" customWidth="1"/>
    <col min="5889" max="5889" width="20.140625" style="7" customWidth="1"/>
    <col min="5890" max="5890" width="15.42578125" style="7" customWidth="1"/>
    <col min="5891" max="5891" width="12.7109375" style="7" customWidth="1"/>
    <col min="5892" max="5892" width="17.42578125" style="7" customWidth="1"/>
    <col min="5893" max="5894" width="20.42578125" style="7" customWidth="1"/>
    <col min="5895" max="5895" width="19.42578125" style="7" customWidth="1"/>
    <col min="5896" max="5896" width="15.28515625" style="7" bestFit="1" customWidth="1"/>
    <col min="5897" max="5897" width="17.28515625" style="7" bestFit="1" customWidth="1"/>
    <col min="5898" max="6143" width="8.85546875" style="7"/>
    <col min="6144" max="6144" width="7.42578125" style="7" customWidth="1"/>
    <col min="6145" max="6145" width="20.140625" style="7" customWidth="1"/>
    <col min="6146" max="6146" width="15.42578125" style="7" customWidth="1"/>
    <col min="6147" max="6147" width="12.7109375" style="7" customWidth="1"/>
    <col min="6148" max="6148" width="17.42578125" style="7" customWidth="1"/>
    <col min="6149" max="6150" width="20.42578125" style="7" customWidth="1"/>
    <col min="6151" max="6151" width="19.42578125" style="7" customWidth="1"/>
    <col min="6152" max="6152" width="15.28515625" style="7" bestFit="1" customWidth="1"/>
    <col min="6153" max="6153" width="17.28515625" style="7" bestFit="1" customWidth="1"/>
    <col min="6154" max="6399" width="8.85546875" style="7"/>
    <col min="6400" max="6400" width="7.42578125" style="7" customWidth="1"/>
    <col min="6401" max="6401" width="20.140625" style="7" customWidth="1"/>
    <col min="6402" max="6402" width="15.42578125" style="7" customWidth="1"/>
    <col min="6403" max="6403" width="12.7109375" style="7" customWidth="1"/>
    <col min="6404" max="6404" width="17.42578125" style="7" customWidth="1"/>
    <col min="6405" max="6406" width="20.42578125" style="7" customWidth="1"/>
    <col min="6407" max="6407" width="19.42578125" style="7" customWidth="1"/>
    <col min="6408" max="6408" width="15.28515625" style="7" bestFit="1" customWidth="1"/>
    <col min="6409" max="6409" width="17.28515625" style="7" bestFit="1" customWidth="1"/>
    <col min="6410" max="6655" width="8.85546875" style="7"/>
    <col min="6656" max="6656" width="7.42578125" style="7" customWidth="1"/>
    <col min="6657" max="6657" width="20.140625" style="7" customWidth="1"/>
    <col min="6658" max="6658" width="15.42578125" style="7" customWidth="1"/>
    <col min="6659" max="6659" width="12.7109375" style="7" customWidth="1"/>
    <col min="6660" max="6660" width="17.42578125" style="7" customWidth="1"/>
    <col min="6661" max="6662" width="20.42578125" style="7" customWidth="1"/>
    <col min="6663" max="6663" width="19.42578125" style="7" customWidth="1"/>
    <col min="6664" max="6664" width="15.28515625" style="7" bestFit="1" customWidth="1"/>
    <col min="6665" max="6665" width="17.28515625" style="7" bestFit="1" customWidth="1"/>
    <col min="6666" max="6911" width="8.85546875" style="7"/>
    <col min="6912" max="6912" width="7.42578125" style="7" customWidth="1"/>
    <col min="6913" max="6913" width="20.140625" style="7" customWidth="1"/>
    <col min="6914" max="6914" width="15.42578125" style="7" customWidth="1"/>
    <col min="6915" max="6915" width="12.7109375" style="7" customWidth="1"/>
    <col min="6916" max="6916" width="17.42578125" style="7" customWidth="1"/>
    <col min="6917" max="6918" width="20.42578125" style="7" customWidth="1"/>
    <col min="6919" max="6919" width="19.42578125" style="7" customWidth="1"/>
    <col min="6920" max="6920" width="15.28515625" style="7" bestFit="1" customWidth="1"/>
    <col min="6921" max="6921" width="17.28515625" style="7" bestFit="1" customWidth="1"/>
    <col min="6922" max="7167" width="8.85546875" style="7"/>
    <col min="7168" max="7168" width="7.42578125" style="7" customWidth="1"/>
    <col min="7169" max="7169" width="20.140625" style="7" customWidth="1"/>
    <col min="7170" max="7170" width="15.42578125" style="7" customWidth="1"/>
    <col min="7171" max="7171" width="12.7109375" style="7" customWidth="1"/>
    <col min="7172" max="7172" width="17.42578125" style="7" customWidth="1"/>
    <col min="7173" max="7174" width="20.42578125" style="7" customWidth="1"/>
    <col min="7175" max="7175" width="19.42578125" style="7" customWidth="1"/>
    <col min="7176" max="7176" width="15.28515625" style="7" bestFit="1" customWidth="1"/>
    <col min="7177" max="7177" width="17.28515625" style="7" bestFit="1" customWidth="1"/>
    <col min="7178" max="7423" width="8.85546875" style="7"/>
    <col min="7424" max="7424" width="7.42578125" style="7" customWidth="1"/>
    <col min="7425" max="7425" width="20.140625" style="7" customWidth="1"/>
    <col min="7426" max="7426" width="15.42578125" style="7" customWidth="1"/>
    <col min="7427" max="7427" width="12.7109375" style="7" customWidth="1"/>
    <col min="7428" max="7428" width="17.42578125" style="7" customWidth="1"/>
    <col min="7429" max="7430" width="20.42578125" style="7" customWidth="1"/>
    <col min="7431" max="7431" width="19.42578125" style="7" customWidth="1"/>
    <col min="7432" max="7432" width="15.28515625" style="7" bestFit="1" customWidth="1"/>
    <col min="7433" max="7433" width="17.28515625" style="7" bestFit="1" customWidth="1"/>
    <col min="7434" max="7679" width="8.85546875" style="7"/>
    <col min="7680" max="7680" width="7.42578125" style="7" customWidth="1"/>
    <col min="7681" max="7681" width="20.140625" style="7" customWidth="1"/>
    <col min="7682" max="7682" width="15.42578125" style="7" customWidth="1"/>
    <col min="7683" max="7683" width="12.7109375" style="7" customWidth="1"/>
    <col min="7684" max="7684" width="17.42578125" style="7" customWidth="1"/>
    <col min="7685" max="7686" width="20.42578125" style="7" customWidth="1"/>
    <col min="7687" max="7687" width="19.42578125" style="7" customWidth="1"/>
    <col min="7688" max="7688" width="15.28515625" style="7" bestFit="1" customWidth="1"/>
    <col min="7689" max="7689" width="17.28515625" style="7" bestFit="1" customWidth="1"/>
    <col min="7690" max="7935" width="8.85546875" style="7"/>
    <col min="7936" max="7936" width="7.42578125" style="7" customWidth="1"/>
    <col min="7937" max="7937" width="20.140625" style="7" customWidth="1"/>
    <col min="7938" max="7938" width="15.42578125" style="7" customWidth="1"/>
    <col min="7939" max="7939" width="12.7109375" style="7" customWidth="1"/>
    <col min="7940" max="7940" width="17.42578125" style="7" customWidth="1"/>
    <col min="7941" max="7942" width="20.42578125" style="7" customWidth="1"/>
    <col min="7943" max="7943" width="19.42578125" style="7" customWidth="1"/>
    <col min="7944" max="7944" width="15.28515625" style="7" bestFit="1" customWidth="1"/>
    <col min="7945" max="7945" width="17.28515625" style="7" bestFit="1" customWidth="1"/>
    <col min="7946" max="8191" width="8.85546875" style="7"/>
    <col min="8192" max="8192" width="7.42578125" style="7" customWidth="1"/>
    <col min="8193" max="8193" width="20.140625" style="7" customWidth="1"/>
    <col min="8194" max="8194" width="15.42578125" style="7" customWidth="1"/>
    <col min="8195" max="8195" width="12.7109375" style="7" customWidth="1"/>
    <col min="8196" max="8196" width="17.42578125" style="7" customWidth="1"/>
    <col min="8197" max="8198" width="20.42578125" style="7" customWidth="1"/>
    <col min="8199" max="8199" width="19.42578125" style="7" customWidth="1"/>
    <col min="8200" max="8200" width="15.28515625" style="7" bestFit="1" customWidth="1"/>
    <col min="8201" max="8201" width="17.28515625" style="7" bestFit="1" customWidth="1"/>
    <col min="8202" max="8447" width="8.85546875" style="7"/>
    <col min="8448" max="8448" width="7.42578125" style="7" customWidth="1"/>
    <col min="8449" max="8449" width="20.140625" style="7" customWidth="1"/>
    <col min="8450" max="8450" width="15.42578125" style="7" customWidth="1"/>
    <col min="8451" max="8451" width="12.7109375" style="7" customWidth="1"/>
    <col min="8452" max="8452" width="17.42578125" style="7" customWidth="1"/>
    <col min="8453" max="8454" width="20.42578125" style="7" customWidth="1"/>
    <col min="8455" max="8455" width="19.42578125" style="7" customWidth="1"/>
    <col min="8456" max="8456" width="15.28515625" style="7" bestFit="1" customWidth="1"/>
    <col min="8457" max="8457" width="17.28515625" style="7" bestFit="1" customWidth="1"/>
    <col min="8458" max="8703" width="8.85546875" style="7"/>
    <col min="8704" max="8704" width="7.42578125" style="7" customWidth="1"/>
    <col min="8705" max="8705" width="20.140625" style="7" customWidth="1"/>
    <col min="8706" max="8706" width="15.42578125" style="7" customWidth="1"/>
    <col min="8707" max="8707" width="12.7109375" style="7" customWidth="1"/>
    <col min="8708" max="8708" width="17.42578125" style="7" customWidth="1"/>
    <col min="8709" max="8710" width="20.42578125" style="7" customWidth="1"/>
    <col min="8711" max="8711" width="19.42578125" style="7" customWidth="1"/>
    <col min="8712" max="8712" width="15.28515625" style="7" bestFit="1" customWidth="1"/>
    <col min="8713" max="8713" width="17.28515625" style="7" bestFit="1" customWidth="1"/>
    <col min="8714" max="8959" width="8.85546875" style="7"/>
    <col min="8960" max="8960" width="7.42578125" style="7" customWidth="1"/>
    <col min="8961" max="8961" width="20.140625" style="7" customWidth="1"/>
    <col min="8962" max="8962" width="15.42578125" style="7" customWidth="1"/>
    <col min="8963" max="8963" width="12.7109375" style="7" customWidth="1"/>
    <col min="8964" max="8964" width="17.42578125" style="7" customWidth="1"/>
    <col min="8965" max="8966" width="20.42578125" style="7" customWidth="1"/>
    <col min="8967" max="8967" width="19.42578125" style="7" customWidth="1"/>
    <col min="8968" max="8968" width="15.28515625" style="7" bestFit="1" customWidth="1"/>
    <col min="8969" max="8969" width="17.28515625" style="7" bestFit="1" customWidth="1"/>
    <col min="8970" max="9215" width="8.85546875" style="7"/>
    <col min="9216" max="9216" width="7.42578125" style="7" customWidth="1"/>
    <col min="9217" max="9217" width="20.140625" style="7" customWidth="1"/>
    <col min="9218" max="9218" width="15.42578125" style="7" customWidth="1"/>
    <col min="9219" max="9219" width="12.7109375" style="7" customWidth="1"/>
    <col min="9220" max="9220" width="17.42578125" style="7" customWidth="1"/>
    <col min="9221" max="9222" width="20.42578125" style="7" customWidth="1"/>
    <col min="9223" max="9223" width="19.42578125" style="7" customWidth="1"/>
    <col min="9224" max="9224" width="15.28515625" style="7" bestFit="1" customWidth="1"/>
    <col min="9225" max="9225" width="17.28515625" style="7" bestFit="1" customWidth="1"/>
    <col min="9226" max="9471" width="8.85546875" style="7"/>
    <col min="9472" max="9472" width="7.42578125" style="7" customWidth="1"/>
    <col min="9473" max="9473" width="20.140625" style="7" customWidth="1"/>
    <col min="9474" max="9474" width="15.42578125" style="7" customWidth="1"/>
    <col min="9475" max="9475" width="12.7109375" style="7" customWidth="1"/>
    <col min="9476" max="9476" width="17.42578125" style="7" customWidth="1"/>
    <col min="9477" max="9478" width="20.42578125" style="7" customWidth="1"/>
    <col min="9479" max="9479" width="19.42578125" style="7" customWidth="1"/>
    <col min="9480" max="9480" width="15.28515625" style="7" bestFit="1" customWidth="1"/>
    <col min="9481" max="9481" width="17.28515625" style="7" bestFit="1" customWidth="1"/>
    <col min="9482" max="9727" width="8.85546875" style="7"/>
    <col min="9728" max="9728" width="7.42578125" style="7" customWidth="1"/>
    <col min="9729" max="9729" width="20.140625" style="7" customWidth="1"/>
    <col min="9730" max="9730" width="15.42578125" style="7" customWidth="1"/>
    <col min="9731" max="9731" width="12.7109375" style="7" customWidth="1"/>
    <col min="9732" max="9732" width="17.42578125" style="7" customWidth="1"/>
    <col min="9733" max="9734" width="20.42578125" style="7" customWidth="1"/>
    <col min="9735" max="9735" width="19.42578125" style="7" customWidth="1"/>
    <col min="9736" max="9736" width="15.28515625" style="7" bestFit="1" customWidth="1"/>
    <col min="9737" max="9737" width="17.28515625" style="7" bestFit="1" customWidth="1"/>
    <col min="9738" max="9983" width="8.85546875" style="7"/>
    <col min="9984" max="9984" width="7.42578125" style="7" customWidth="1"/>
    <col min="9985" max="9985" width="20.140625" style="7" customWidth="1"/>
    <col min="9986" max="9986" width="15.42578125" style="7" customWidth="1"/>
    <col min="9987" max="9987" width="12.7109375" style="7" customWidth="1"/>
    <col min="9988" max="9988" width="17.42578125" style="7" customWidth="1"/>
    <col min="9989" max="9990" width="20.42578125" style="7" customWidth="1"/>
    <col min="9991" max="9991" width="19.42578125" style="7" customWidth="1"/>
    <col min="9992" max="9992" width="15.28515625" style="7" bestFit="1" customWidth="1"/>
    <col min="9993" max="9993" width="17.28515625" style="7" bestFit="1" customWidth="1"/>
    <col min="9994" max="10239" width="8.85546875" style="7"/>
    <col min="10240" max="10240" width="7.42578125" style="7" customWidth="1"/>
    <col min="10241" max="10241" width="20.140625" style="7" customWidth="1"/>
    <col min="10242" max="10242" width="15.42578125" style="7" customWidth="1"/>
    <col min="10243" max="10243" width="12.7109375" style="7" customWidth="1"/>
    <col min="10244" max="10244" width="17.42578125" style="7" customWidth="1"/>
    <col min="10245" max="10246" width="20.42578125" style="7" customWidth="1"/>
    <col min="10247" max="10247" width="19.42578125" style="7" customWidth="1"/>
    <col min="10248" max="10248" width="15.28515625" style="7" bestFit="1" customWidth="1"/>
    <col min="10249" max="10249" width="17.28515625" style="7" bestFit="1" customWidth="1"/>
    <col min="10250" max="10495" width="8.85546875" style="7"/>
    <col min="10496" max="10496" width="7.42578125" style="7" customWidth="1"/>
    <col min="10497" max="10497" width="20.140625" style="7" customWidth="1"/>
    <col min="10498" max="10498" width="15.42578125" style="7" customWidth="1"/>
    <col min="10499" max="10499" width="12.7109375" style="7" customWidth="1"/>
    <col min="10500" max="10500" width="17.42578125" style="7" customWidth="1"/>
    <col min="10501" max="10502" width="20.42578125" style="7" customWidth="1"/>
    <col min="10503" max="10503" width="19.42578125" style="7" customWidth="1"/>
    <col min="10504" max="10504" width="15.28515625" style="7" bestFit="1" customWidth="1"/>
    <col min="10505" max="10505" width="17.28515625" style="7" bestFit="1" customWidth="1"/>
    <col min="10506" max="10751" width="8.85546875" style="7"/>
    <col min="10752" max="10752" width="7.42578125" style="7" customWidth="1"/>
    <col min="10753" max="10753" width="20.140625" style="7" customWidth="1"/>
    <col min="10754" max="10754" width="15.42578125" style="7" customWidth="1"/>
    <col min="10755" max="10755" width="12.7109375" style="7" customWidth="1"/>
    <col min="10756" max="10756" width="17.42578125" style="7" customWidth="1"/>
    <col min="10757" max="10758" width="20.42578125" style="7" customWidth="1"/>
    <col min="10759" max="10759" width="19.42578125" style="7" customWidth="1"/>
    <col min="10760" max="10760" width="15.28515625" style="7" bestFit="1" customWidth="1"/>
    <col min="10761" max="10761" width="17.28515625" style="7" bestFit="1" customWidth="1"/>
    <col min="10762" max="11007" width="8.85546875" style="7"/>
    <col min="11008" max="11008" width="7.42578125" style="7" customWidth="1"/>
    <col min="11009" max="11009" width="20.140625" style="7" customWidth="1"/>
    <col min="11010" max="11010" width="15.42578125" style="7" customWidth="1"/>
    <col min="11011" max="11011" width="12.7109375" style="7" customWidth="1"/>
    <col min="11012" max="11012" width="17.42578125" style="7" customWidth="1"/>
    <col min="11013" max="11014" width="20.42578125" style="7" customWidth="1"/>
    <col min="11015" max="11015" width="19.42578125" style="7" customWidth="1"/>
    <col min="11016" max="11016" width="15.28515625" style="7" bestFit="1" customWidth="1"/>
    <col min="11017" max="11017" width="17.28515625" style="7" bestFit="1" customWidth="1"/>
    <col min="11018" max="11263" width="8.85546875" style="7"/>
    <col min="11264" max="11264" width="7.42578125" style="7" customWidth="1"/>
    <col min="11265" max="11265" width="20.140625" style="7" customWidth="1"/>
    <col min="11266" max="11266" width="15.42578125" style="7" customWidth="1"/>
    <col min="11267" max="11267" width="12.7109375" style="7" customWidth="1"/>
    <col min="11268" max="11268" width="17.42578125" style="7" customWidth="1"/>
    <col min="11269" max="11270" width="20.42578125" style="7" customWidth="1"/>
    <col min="11271" max="11271" width="19.42578125" style="7" customWidth="1"/>
    <col min="11272" max="11272" width="15.28515625" style="7" bestFit="1" customWidth="1"/>
    <col min="11273" max="11273" width="17.28515625" style="7" bestFit="1" customWidth="1"/>
    <col min="11274" max="11519" width="8.85546875" style="7"/>
    <col min="11520" max="11520" width="7.42578125" style="7" customWidth="1"/>
    <col min="11521" max="11521" width="20.140625" style="7" customWidth="1"/>
    <col min="11522" max="11522" width="15.42578125" style="7" customWidth="1"/>
    <col min="11523" max="11523" width="12.7109375" style="7" customWidth="1"/>
    <col min="11524" max="11524" width="17.42578125" style="7" customWidth="1"/>
    <col min="11525" max="11526" width="20.42578125" style="7" customWidth="1"/>
    <col min="11527" max="11527" width="19.42578125" style="7" customWidth="1"/>
    <col min="11528" max="11528" width="15.28515625" style="7" bestFit="1" customWidth="1"/>
    <col min="11529" max="11529" width="17.28515625" style="7" bestFit="1" customWidth="1"/>
    <col min="11530" max="11775" width="8.85546875" style="7"/>
    <col min="11776" max="11776" width="7.42578125" style="7" customWidth="1"/>
    <col min="11777" max="11777" width="20.140625" style="7" customWidth="1"/>
    <col min="11778" max="11778" width="15.42578125" style="7" customWidth="1"/>
    <col min="11779" max="11779" width="12.7109375" style="7" customWidth="1"/>
    <col min="11780" max="11780" width="17.42578125" style="7" customWidth="1"/>
    <col min="11781" max="11782" width="20.42578125" style="7" customWidth="1"/>
    <col min="11783" max="11783" width="19.42578125" style="7" customWidth="1"/>
    <col min="11784" max="11784" width="15.28515625" style="7" bestFit="1" customWidth="1"/>
    <col min="11785" max="11785" width="17.28515625" style="7" bestFit="1" customWidth="1"/>
    <col min="11786" max="12031" width="8.85546875" style="7"/>
    <col min="12032" max="12032" width="7.42578125" style="7" customWidth="1"/>
    <col min="12033" max="12033" width="20.140625" style="7" customWidth="1"/>
    <col min="12034" max="12034" width="15.42578125" style="7" customWidth="1"/>
    <col min="12035" max="12035" width="12.7109375" style="7" customWidth="1"/>
    <col min="12036" max="12036" width="17.42578125" style="7" customWidth="1"/>
    <col min="12037" max="12038" width="20.42578125" style="7" customWidth="1"/>
    <col min="12039" max="12039" width="19.42578125" style="7" customWidth="1"/>
    <col min="12040" max="12040" width="15.28515625" style="7" bestFit="1" customWidth="1"/>
    <col min="12041" max="12041" width="17.28515625" style="7" bestFit="1" customWidth="1"/>
    <col min="12042" max="12287" width="8.85546875" style="7"/>
    <col min="12288" max="12288" width="7.42578125" style="7" customWidth="1"/>
    <col min="12289" max="12289" width="20.140625" style="7" customWidth="1"/>
    <col min="12290" max="12290" width="15.42578125" style="7" customWidth="1"/>
    <col min="12291" max="12291" width="12.7109375" style="7" customWidth="1"/>
    <col min="12292" max="12292" width="17.42578125" style="7" customWidth="1"/>
    <col min="12293" max="12294" width="20.42578125" style="7" customWidth="1"/>
    <col min="12295" max="12295" width="19.42578125" style="7" customWidth="1"/>
    <col min="12296" max="12296" width="15.28515625" style="7" bestFit="1" customWidth="1"/>
    <col min="12297" max="12297" width="17.28515625" style="7" bestFit="1" customWidth="1"/>
    <col min="12298" max="12543" width="8.85546875" style="7"/>
    <col min="12544" max="12544" width="7.42578125" style="7" customWidth="1"/>
    <col min="12545" max="12545" width="20.140625" style="7" customWidth="1"/>
    <col min="12546" max="12546" width="15.42578125" style="7" customWidth="1"/>
    <col min="12547" max="12547" width="12.7109375" style="7" customWidth="1"/>
    <col min="12548" max="12548" width="17.42578125" style="7" customWidth="1"/>
    <col min="12549" max="12550" width="20.42578125" style="7" customWidth="1"/>
    <col min="12551" max="12551" width="19.42578125" style="7" customWidth="1"/>
    <col min="12552" max="12552" width="15.28515625" style="7" bestFit="1" customWidth="1"/>
    <col min="12553" max="12553" width="17.28515625" style="7" bestFit="1" customWidth="1"/>
    <col min="12554" max="12799" width="8.85546875" style="7"/>
    <col min="12800" max="12800" width="7.42578125" style="7" customWidth="1"/>
    <col min="12801" max="12801" width="20.140625" style="7" customWidth="1"/>
    <col min="12802" max="12802" width="15.42578125" style="7" customWidth="1"/>
    <col min="12803" max="12803" width="12.7109375" style="7" customWidth="1"/>
    <col min="12804" max="12804" width="17.42578125" style="7" customWidth="1"/>
    <col min="12805" max="12806" width="20.42578125" style="7" customWidth="1"/>
    <col min="12807" max="12807" width="19.42578125" style="7" customWidth="1"/>
    <col min="12808" max="12808" width="15.28515625" style="7" bestFit="1" customWidth="1"/>
    <col min="12809" max="12809" width="17.28515625" style="7" bestFit="1" customWidth="1"/>
    <col min="12810" max="13055" width="8.85546875" style="7"/>
    <col min="13056" max="13056" width="7.42578125" style="7" customWidth="1"/>
    <col min="13057" max="13057" width="20.140625" style="7" customWidth="1"/>
    <col min="13058" max="13058" width="15.42578125" style="7" customWidth="1"/>
    <col min="13059" max="13059" width="12.7109375" style="7" customWidth="1"/>
    <col min="13060" max="13060" width="17.42578125" style="7" customWidth="1"/>
    <col min="13061" max="13062" width="20.42578125" style="7" customWidth="1"/>
    <col min="13063" max="13063" width="19.42578125" style="7" customWidth="1"/>
    <col min="13064" max="13064" width="15.28515625" style="7" bestFit="1" customWidth="1"/>
    <col min="13065" max="13065" width="17.28515625" style="7" bestFit="1" customWidth="1"/>
    <col min="13066" max="13311" width="8.85546875" style="7"/>
    <col min="13312" max="13312" width="7.42578125" style="7" customWidth="1"/>
    <col min="13313" max="13313" width="20.140625" style="7" customWidth="1"/>
    <col min="13314" max="13314" width="15.42578125" style="7" customWidth="1"/>
    <col min="13315" max="13315" width="12.7109375" style="7" customWidth="1"/>
    <col min="13316" max="13316" width="17.42578125" style="7" customWidth="1"/>
    <col min="13317" max="13318" width="20.42578125" style="7" customWidth="1"/>
    <col min="13319" max="13319" width="19.42578125" style="7" customWidth="1"/>
    <col min="13320" max="13320" width="15.28515625" style="7" bestFit="1" customWidth="1"/>
    <col min="13321" max="13321" width="17.28515625" style="7" bestFit="1" customWidth="1"/>
    <col min="13322" max="13567" width="8.85546875" style="7"/>
    <col min="13568" max="13568" width="7.42578125" style="7" customWidth="1"/>
    <col min="13569" max="13569" width="20.140625" style="7" customWidth="1"/>
    <col min="13570" max="13570" width="15.42578125" style="7" customWidth="1"/>
    <col min="13571" max="13571" width="12.7109375" style="7" customWidth="1"/>
    <col min="13572" max="13572" width="17.42578125" style="7" customWidth="1"/>
    <col min="13573" max="13574" width="20.42578125" style="7" customWidth="1"/>
    <col min="13575" max="13575" width="19.42578125" style="7" customWidth="1"/>
    <col min="13576" max="13576" width="15.28515625" style="7" bestFit="1" customWidth="1"/>
    <col min="13577" max="13577" width="17.28515625" style="7" bestFit="1" customWidth="1"/>
    <col min="13578" max="13823" width="8.85546875" style="7"/>
    <col min="13824" max="13824" width="7.42578125" style="7" customWidth="1"/>
    <col min="13825" max="13825" width="20.140625" style="7" customWidth="1"/>
    <col min="13826" max="13826" width="15.42578125" style="7" customWidth="1"/>
    <col min="13827" max="13827" width="12.7109375" style="7" customWidth="1"/>
    <col min="13828" max="13828" width="17.42578125" style="7" customWidth="1"/>
    <col min="13829" max="13830" width="20.42578125" style="7" customWidth="1"/>
    <col min="13831" max="13831" width="19.42578125" style="7" customWidth="1"/>
    <col min="13832" max="13832" width="15.28515625" style="7" bestFit="1" customWidth="1"/>
    <col min="13833" max="13833" width="17.28515625" style="7" bestFit="1" customWidth="1"/>
    <col min="13834" max="14079" width="8.85546875" style="7"/>
    <col min="14080" max="14080" width="7.42578125" style="7" customWidth="1"/>
    <col min="14081" max="14081" width="20.140625" style="7" customWidth="1"/>
    <col min="14082" max="14082" width="15.42578125" style="7" customWidth="1"/>
    <col min="14083" max="14083" width="12.7109375" style="7" customWidth="1"/>
    <col min="14084" max="14084" width="17.42578125" style="7" customWidth="1"/>
    <col min="14085" max="14086" width="20.42578125" style="7" customWidth="1"/>
    <col min="14087" max="14087" width="19.42578125" style="7" customWidth="1"/>
    <col min="14088" max="14088" width="15.28515625" style="7" bestFit="1" customWidth="1"/>
    <col min="14089" max="14089" width="17.28515625" style="7" bestFit="1" customWidth="1"/>
    <col min="14090" max="14335" width="8.85546875" style="7"/>
    <col min="14336" max="14336" width="7.42578125" style="7" customWidth="1"/>
    <col min="14337" max="14337" width="20.140625" style="7" customWidth="1"/>
    <col min="14338" max="14338" width="15.42578125" style="7" customWidth="1"/>
    <col min="14339" max="14339" width="12.7109375" style="7" customWidth="1"/>
    <col min="14340" max="14340" width="17.42578125" style="7" customWidth="1"/>
    <col min="14341" max="14342" width="20.42578125" style="7" customWidth="1"/>
    <col min="14343" max="14343" width="19.42578125" style="7" customWidth="1"/>
    <col min="14344" max="14344" width="15.28515625" style="7" bestFit="1" customWidth="1"/>
    <col min="14345" max="14345" width="17.28515625" style="7" bestFit="1" customWidth="1"/>
    <col min="14346" max="14591" width="8.85546875" style="7"/>
    <col min="14592" max="14592" width="7.42578125" style="7" customWidth="1"/>
    <col min="14593" max="14593" width="20.140625" style="7" customWidth="1"/>
    <col min="14594" max="14594" width="15.42578125" style="7" customWidth="1"/>
    <col min="14595" max="14595" width="12.7109375" style="7" customWidth="1"/>
    <col min="14596" max="14596" width="17.42578125" style="7" customWidth="1"/>
    <col min="14597" max="14598" width="20.42578125" style="7" customWidth="1"/>
    <col min="14599" max="14599" width="19.42578125" style="7" customWidth="1"/>
    <col min="14600" max="14600" width="15.28515625" style="7" bestFit="1" customWidth="1"/>
    <col min="14601" max="14601" width="17.28515625" style="7" bestFit="1" customWidth="1"/>
    <col min="14602" max="14847" width="8.85546875" style="7"/>
    <col min="14848" max="14848" width="7.42578125" style="7" customWidth="1"/>
    <col min="14849" max="14849" width="20.140625" style="7" customWidth="1"/>
    <col min="14850" max="14850" width="15.42578125" style="7" customWidth="1"/>
    <col min="14851" max="14851" width="12.7109375" style="7" customWidth="1"/>
    <col min="14852" max="14852" width="17.42578125" style="7" customWidth="1"/>
    <col min="14853" max="14854" width="20.42578125" style="7" customWidth="1"/>
    <col min="14855" max="14855" width="19.42578125" style="7" customWidth="1"/>
    <col min="14856" max="14856" width="15.28515625" style="7" bestFit="1" customWidth="1"/>
    <col min="14857" max="14857" width="17.28515625" style="7" bestFit="1" customWidth="1"/>
    <col min="14858" max="15103" width="8.85546875" style="7"/>
    <col min="15104" max="15104" width="7.42578125" style="7" customWidth="1"/>
    <col min="15105" max="15105" width="20.140625" style="7" customWidth="1"/>
    <col min="15106" max="15106" width="15.42578125" style="7" customWidth="1"/>
    <col min="15107" max="15107" width="12.7109375" style="7" customWidth="1"/>
    <col min="15108" max="15108" width="17.42578125" style="7" customWidth="1"/>
    <col min="15109" max="15110" width="20.42578125" style="7" customWidth="1"/>
    <col min="15111" max="15111" width="19.42578125" style="7" customWidth="1"/>
    <col min="15112" max="15112" width="15.28515625" style="7" bestFit="1" customWidth="1"/>
    <col min="15113" max="15113" width="17.28515625" style="7" bestFit="1" customWidth="1"/>
    <col min="15114" max="15359" width="8.85546875" style="7"/>
    <col min="15360" max="15360" width="7.42578125" style="7" customWidth="1"/>
    <col min="15361" max="15361" width="20.140625" style="7" customWidth="1"/>
    <col min="15362" max="15362" width="15.42578125" style="7" customWidth="1"/>
    <col min="15363" max="15363" width="12.7109375" style="7" customWidth="1"/>
    <col min="15364" max="15364" width="17.42578125" style="7" customWidth="1"/>
    <col min="15365" max="15366" width="20.42578125" style="7" customWidth="1"/>
    <col min="15367" max="15367" width="19.42578125" style="7" customWidth="1"/>
    <col min="15368" max="15368" width="15.28515625" style="7" bestFit="1" customWidth="1"/>
    <col min="15369" max="15369" width="17.28515625" style="7" bestFit="1" customWidth="1"/>
    <col min="15370" max="15615" width="8.85546875" style="7"/>
    <col min="15616" max="15616" width="7.42578125" style="7" customWidth="1"/>
    <col min="15617" max="15617" width="20.140625" style="7" customWidth="1"/>
    <col min="15618" max="15618" width="15.42578125" style="7" customWidth="1"/>
    <col min="15619" max="15619" width="12.7109375" style="7" customWidth="1"/>
    <col min="15620" max="15620" width="17.42578125" style="7" customWidth="1"/>
    <col min="15621" max="15622" width="20.42578125" style="7" customWidth="1"/>
    <col min="15623" max="15623" width="19.42578125" style="7" customWidth="1"/>
    <col min="15624" max="15624" width="15.28515625" style="7" bestFit="1" customWidth="1"/>
    <col min="15625" max="15625" width="17.28515625" style="7" bestFit="1" customWidth="1"/>
    <col min="15626" max="15871" width="8.85546875" style="7"/>
    <col min="15872" max="15872" width="7.42578125" style="7" customWidth="1"/>
    <col min="15873" max="15873" width="20.140625" style="7" customWidth="1"/>
    <col min="15874" max="15874" width="15.42578125" style="7" customWidth="1"/>
    <col min="15875" max="15875" width="12.7109375" style="7" customWidth="1"/>
    <col min="15876" max="15876" width="17.42578125" style="7" customWidth="1"/>
    <col min="15877" max="15878" width="20.42578125" style="7" customWidth="1"/>
    <col min="15879" max="15879" width="19.42578125" style="7" customWidth="1"/>
    <col min="15880" max="15880" width="15.28515625" style="7" bestFit="1" customWidth="1"/>
    <col min="15881" max="15881" width="17.28515625" style="7" bestFit="1" customWidth="1"/>
    <col min="15882" max="16127" width="8.85546875" style="7"/>
    <col min="16128" max="16128" width="7.42578125" style="7" customWidth="1"/>
    <col min="16129" max="16129" width="20.140625" style="7" customWidth="1"/>
    <col min="16130" max="16130" width="15.42578125" style="7" customWidth="1"/>
    <col min="16131" max="16131" width="12.7109375" style="7" customWidth="1"/>
    <col min="16132" max="16132" width="17.42578125" style="7" customWidth="1"/>
    <col min="16133" max="16134" width="20.42578125" style="7" customWidth="1"/>
    <col min="16135" max="16135" width="19.42578125" style="7" customWidth="1"/>
    <col min="16136" max="16136" width="15.28515625" style="7" bestFit="1" customWidth="1"/>
    <col min="16137" max="16137" width="17.28515625" style="7" bestFit="1" customWidth="1"/>
    <col min="16138" max="16384" width="8.85546875" style="7"/>
  </cols>
  <sheetData>
    <row r="1" spans="2:16">
      <c r="B1" s="6" t="s">
        <v>260</v>
      </c>
    </row>
    <row r="3" spans="2:16">
      <c r="B3" s="230" t="s">
        <v>0</v>
      </c>
      <c r="C3" s="230" t="s">
        <v>1</v>
      </c>
      <c r="D3" s="230" t="s">
        <v>20</v>
      </c>
      <c r="E3" s="230" t="s">
        <v>21</v>
      </c>
      <c r="F3" s="233" t="s">
        <v>22</v>
      </c>
      <c r="G3" s="234"/>
      <c r="H3" s="234"/>
      <c r="I3" s="234"/>
      <c r="J3" s="234"/>
      <c r="K3" s="234"/>
      <c r="L3" s="235"/>
      <c r="M3" s="102"/>
    </row>
    <row r="4" spans="2:16">
      <c r="B4" s="230"/>
      <c r="C4" s="230"/>
      <c r="D4" s="230"/>
      <c r="E4" s="230"/>
      <c r="F4" s="103" t="s">
        <v>121</v>
      </c>
      <c r="G4" s="120" t="s">
        <v>122</v>
      </c>
      <c r="H4" s="103" t="s">
        <v>123</v>
      </c>
      <c r="I4" s="120" t="s">
        <v>124</v>
      </c>
      <c r="J4" s="120" t="s">
        <v>125</v>
      </c>
      <c r="K4" s="120" t="s">
        <v>126</v>
      </c>
      <c r="L4" s="120" t="s">
        <v>127</v>
      </c>
      <c r="M4" s="163" t="s">
        <v>180</v>
      </c>
    </row>
    <row r="5" spans="2:16">
      <c r="B5" s="8">
        <v>1</v>
      </c>
      <c r="C5" s="114" t="s">
        <v>39</v>
      </c>
      <c r="D5" s="115" t="s">
        <v>3</v>
      </c>
      <c r="E5" s="120">
        <v>0</v>
      </c>
      <c r="F5" s="96" t="s">
        <v>101</v>
      </c>
      <c r="G5" s="96" t="s">
        <v>101</v>
      </c>
      <c r="H5" s="121">
        <v>0</v>
      </c>
      <c r="I5" s="96" t="s">
        <v>101</v>
      </c>
      <c r="J5" s="96" t="s">
        <v>101</v>
      </c>
      <c r="K5" s="96" t="s">
        <v>101</v>
      </c>
      <c r="L5" s="96" t="s">
        <v>101</v>
      </c>
      <c r="M5" s="122">
        <v>0</v>
      </c>
    </row>
    <row r="6" spans="2:16">
      <c r="B6" s="8">
        <v>2</v>
      </c>
      <c r="C6" s="9" t="s">
        <v>67</v>
      </c>
      <c r="D6" s="10" t="s">
        <v>5</v>
      </c>
      <c r="E6" s="154">
        <f>F6+H6+J6+M6</f>
        <v>4</v>
      </c>
      <c r="F6" s="254">
        <v>0</v>
      </c>
      <c r="G6" s="96" t="s">
        <v>101</v>
      </c>
      <c r="H6" s="154">
        <v>4</v>
      </c>
      <c r="I6" s="96" t="s">
        <v>101</v>
      </c>
      <c r="J6" s="96">
        <v>0</v>
      </c>
      <c r="K6" s="96" t="s">
        <v>101</v>
      </c>
      <c r="L6" s="96">
        <v>0</v>
      </c>
      <c r="M6" s="122">
        <v>0</v>
      </c>
      <c r="N6" s="156"/>
      <c r="O6" s="156"/>
      <c r="P6" s="156"/>
    </row>
    <row r="7" spans="2:16">
      <c r="B7" s="10">
        <v>3</v>
      </c>
      <c r="C7" s="11" t="s">
        <v>4</v>
      </c>
      <c r="D7" s="10" t="s">
        <v>5</v>
      </c>
      <c r="E7" s="152">
        <f>SUM(F7:M7)</f>
        <v>1</v>
      </c>
      <c r="F7" s="254">
        <v>0</v>
      </c>
      <c r="G7" s="161">
        <v>0</v>
      </c>
      <c r="H7" s="152">
        <v>1</v>
      </c>
      <c r="I7" s="96" t="s">
        <v>101</v>
      </c>
      <c r="J7" s="161">
        <v>0</v>
      </c>
      <c r="K7" s="96">
        <v>0</v>
      </c>
      <c r="L7" s="96">
        <v>0</v>
      </c>
      <c r="M7" s="164">
        <v>0</v>
      </c>
    </row>
    <row r="8" spans="2:16">
      <c r="B8" s="10">
        <v>4</v>
      </c>
      <c r="C8" s="11" t="s">
        <v>6</v>
      </c>
      <c r="D8" s="10" t="s">
        <v>7</v>
      </c>
      <c r="E8" s="152">
        <f>SUM(F8:M8)</f>
        <v>4</v>
      </c>
      <c r="F8" s="255">
        <v>2</v>
      </c>
      <c r="G8" s="161">
        <v>0</v>
      </c>
      <c r="H8" s="152">
        <v>2</v>
      </c>
      <c r="I8" s="96">
        <v>0</v>
      </c>
      <c r="J8" s="161">
        <v>0</v>
      </c>
      <c r="K8" s="161">
        <v>0</v>
      </c>
      <c r="L8" s="96">
        <v>0</v>
      </c>
      <c r="M8" s="165">
        <v>0</v>
      </c>
    </row>
    <row r="9" spans="2:16">
      <c r="B9" s="10">
        <v>5</v>
      </c>
      <c r="C9" s="11" t="s">
        <v>8</v>
      </c>
      <c r="D9" s="10" t="s">
        <v>9</v>
      </c>
      <c r="E9" s="152">
        <f>F9+G9+H9+I9+J9+K9+L9+M9</f>
        <v>4</v>
      </c>
      <c r="F9" s="255">
        <v>2</v>
      </c>
      <c r="G9" s="161">
        <v>0</v>
      </c>
      <c r="H9" s="152">
        <v>2</v>
      </c>
      <c r="I9" s="96">
        <v>0</v>
      </c>
      <c r="J9" s="161">
        <v>0</v>
      </c>
      <c r="K9" s="161">
        <v>0</v>
      </c>
      <c r="L9" s="96">
        <v>0</v>
      </c>
      <c r="M9" s="165">
        <v>0</v>
      </c>
    </row>
    <row r="10" spans="2:16">
      <c r="B10" s="10">
        <v>6</v>
      </c>
      <c r="C10" s="11" t="s">
        <v>203</v>
      </c>
      <c r="D10" s="95" t="s">
        <v>172</v>
      </c>
      <c r="E10" s="155">
        <f>F10+G10+H10+I10+J10+K10+L10+M10</f>
        <v>1000</v>
      </c>
      <c r="F10" s="256">
        <v>500</v>
      </c>
      <c r="G10" s="162">
        <v>0</v>
      </c>
      <c r="H10" s="153">
        <v>500</v>
      </c>
      <c r="I10" s="96">
        <v>0</v>
      </c>
      <c r="J10" s="96">
        <v>0</v>
      </c>
      <c r="K10" s="96">
        <v>0</v>
      </c>
      <c r="L10" s="96">
        <v>0</v>
      </c>
      <c r="M10" s="122">
        <v>0</v>
      </c>
    </row>
    <row r="12" spans="2:16">
      <c r="C12" s="6" t="s">
        <v>27</v>
      </c>
    </row>
    <row r="13" spans="2:16">
      <c r="B13" s="12" t="s">
        <v>28</v>
      </c>
      <c r="C13" s="13" t="s">
        <v>29</v>
      </c>
      <c r="D13" s="232" t="s">
        <v>30</v>
      </c>
      <c r="E13" s="232"/>
      <c r="F13" s="232" t="s">
        <v>31</v>
      </c>
      <c r="G13" s="232"/>
      <c r="H13" s="232"/>
      <c r="I13" s="244" t="s">
        <v>32</v>
      </c>
      <c r="J13" s="244"/>
      <c r="K13" s="11" t="s">
        <v>128</v>
      </c>
    </row>
    <row r="14" spans="2:16" ht="28.5" customHeight="1">
      <c r="B14" s="106">
        <v>1</v>
      </c>
      <c r="C14" s="258" t="s">
        <v>23</v>
      </c>
      <c r="D14" s="252" t="s">
        <v>119</v>
      </c>
      <c r="E14" s="252"/>
      <c r="F14" s="247" t="s">
        <v>33</v>
      </c>
      <c r="G14" s="247"/>
      <c r="H14" s="247"/>
      <c r="I14" s="259" t="s">
        <v>94</v>
      </c>
      <c r="J14" s="259"/>
      <c r="K14" s="167" t="s">
        <v>129</v>
      </c>
    </row>
    <row r="15" spans="2:16" ht="28.5" customHeight="1">
      <c r="B15" s="106">
        <v>2</v>
      </c>
      <c r="C15" s="159" t="s">
        <v>24</v>
      </c>
      <c r="D15" s="231" t="s">
        <v>120</v>
      </c>
      <c r="E15" s="231"/>
      <c r="F15" s="236" t="s">
        <v>34</v>
      </c>
      <c r="G15" s="236"/>
      <c r="H15" s="236"/>
      <c r="I15" s="241" t="s">
        <v>35</v>
      </c>
      <c r="J15" s="241"/>
      <c r="K15" s="157" t="s">
        <v>130</v>
      </c>
    </row>
    <row r="16" spans="2:16" ht="28.5" customHeight="1">
      <c r="B16" s="106">
        <v>3</v>
      </c>
      <c r="C16" s="104" t="s">
        <v>25</v>
      </c>
      <c r="D16" s="240" t="s">
        <v>219</v>
      </c>
      <c r="E16" s="240"/>
      <c r="F16" s="225" t="s">
        <v>36</v>
      </c>
      <c r="G16" s="225"/>
      <c r="H16" s="225"/>
      <c r="I16" s="224" t="s">
        <v>95</v>
      </c>
      <c r="J16" s="224"/>
      <c r="K16" s="105" t="s">
        <v>133</v>
      </c>
    </row>
    <row r="17" spans="2:13" ht="28.5" customHeight="1">
      <c r="B17" s="106">
        <v>4</v>
      </c>
      <c r="C17" s="159" t="s">
        <v>92</v>
      </c>
      <c r="D17" s="248" t="s">
        <v>220</v>
      </c>
      <c r="E17" s="249"/>
      <c r="F17" s="237" t="s">
        <v>71</v>
      </c>
      <c r="G17" s="238"/>
      <c r="H17" s="239"/>
      <c r="I17" s="242" t="s">
        <v>96</v>
      </c>
      <c r="J17" s="243"/>
      <c r="K17" s="157" t="s">
        <v>131</v>
      </c>
    </row>
    <row r="18" spans="2:13" ht="28.5" customHeight="1">
      <c r="B18" s="106">
        <v>5</v>
      </c>
      <c r="C18" s="159" t="s">
        <v>26</v>
      </c>
      <c r="D18" s="231" t="s">
        <v>93</v>
      </c>
      <c r="E18" s="231"/>
      <c r="F18" s="231" t="s">
        <v>37</v>
      </c>
      <c r="G18" s="231"/>
      <c r="H18" s="231"/>
      <c r="I18" s="241" t="s">
        <v>38</v>
      </c>
      <c r="J18" s="241"/>
      <c r="K18" s="157" t="s">
        <v>132</v>
      </c>
      <c r="M18" s="166"/>
    </row>
    <row r="19" spans="2:13" ht="31.5" customHeight="1">
      <c r="B19" s="106">
        <v>6</v>
      </c>
      <c r="C19" s="160" t="s">
        <v>86</v>
      </c>
      <c r="D19" s="231" t="s">
        <v>99</v>
      </c>
      <c r="E19" s="231"/>
      <c r="F19" s="245" t="s">
        <v>87</v>
      </c>
      <c r="G19" s="245"/>
      <c r="H19" s="245"/>
      <c r="I19" s="246" t="s">
        <v>88</v>
      </c>
      <c r="J19" s="246"/>
      <c r="K19" s="157" t="s">
        <v>135</v>
      </c>
    </row>
    <row r="20" spans="2:13">
      <c r="B20" s="250">
        <v>7</v>
      </c>
      <c r="C20" s="231" t="s">
        <v>89</v>
      </c>
      <c r="D20" s="231" t="s">
        <v>100</v>
      </c>
      <c r="E20" s="231"/>
      <c r="F20" s="245" t="s">
        <v>90</v>
      </c>
      <c r="G20" s="245"/>
      <c r="H20" s="245"/>
      <c r="I20" s="260" t="s">
        <v>91</v>
      </c>
      <c r="J20" s="260"/>
      <c r="K20" s="261"/>
    </row>
    <row r="21" spans="2:13" ht="15">
      <c r="B21" s="251"/>
      <c r="C21" s="262"/>
      <c r="D21" s="262"/>
      <c r="E21" s="262"/>
      <c r="F21" s="263"/>
      <c r="G21" s="263"/>
      <c r="H21" s="263"/>
      <c r="I21" s="264"/>
      <c r="J21" s="264"/>
      <c r="K21" s="157" t="s">
        <v>134</v>
      </c>
    </row>
    <row r="22" spans="2:13" ht="20.100000000000001" customHeight="1">
      <c r="B22" s="145">
        <v>8</v>
      </c>
      <c r="C22" s="168" t="s">
        <v>180</v>
      </c>
      <c r="D22" s="226" t="s">
        <v>183</v>
      </c>
      <c r="E22" s="227"/>
      <c r="F22" s="169" t="s">
        <v>184</v>
      </c>
      <c r="G22" s="168"/>
      <c r="H22" s="168"/>
      <c r="I22" s="228" t="s">
        <v>223</v>
      </c>
      <c r="J22" s="229"/>
      <c r="K22" s="170"/>
      <c r="L22" s="146"/>
    </row>
    <row r="23" spans="2:13" ht="15">
      <c r="B23" s="144"/>
      <c r="C23" s="171"/>
      <c r="D23" s="172"/>
      <c r="E23" s="173"/>
      <c r="F23" s="174" t="s">
        <v>185</v>
      </c>
      <c r="G23" s="171"/>
      <c r="H23" s="171"/>
      <c r="I23" s="175" t="s">
        <v>222</v>
      </c>
      <c r="J23" s="176"/>
      <c r="K23" s="177" t="s">
        <v>221</v>
      </c>
    </row>
    <row r="24" spans="2:13" ht="15">
      <c r="B24" s="144"/>
      <c r="C24" s="171"/>
      <c r="D24" s="172"/>
      <c r="E24" s="173"/>
      <c r="F24" s="174" t="s">
        <v>186</v>
      </c>
      <c r="G24" s="171"/>
      <c r="H24" s="171"/>
      <c r="I24" s="175"/>
      <c r="J24" s="176"/>
      <c r="K24" s="173"/>
    </row>
    <row r="25" spans="2:13">
      <c r="B25" s="113"/>
      <c r="C25" s="178"/>
      <c r="D25" s="179"/>
      <c r="E25" s="180"/>
      <c r="F25" s="178"/>
      <c r="G25" s="178"/>
      <c r="H25" s="178"/>
      <c r="I25" s="181"/>
      <c r="J25" s="182"/>
      <c r="K25" s="180"/>
    </row>
  </sheetData>
  <mergeCells count="33">
    <mergeCell ref="D15:E15"/>
    <mergeCell ref="D17:E17"/>
    <mergeCell ref="D18:E18"/>
    <mergeCell ref="D16:E16"/>
    <mergeCell ref="B20:B21"/>
    <mergeCell ref="C20:C21"/>
    <mergeCell ref="D20:E21"/>
    <mergeCell ref="I20:J21"/>
    <mergeCell ref="D19:E19"/>
    <mergeCell ref="F19:H19"/>
    <mergeCell ref="I19:J19"/>
    <mergeCell ref="F20:H21"/>
    <mergeCell ref="I17:J17"/>
    <mergeCell ref="I16:J16"/>
    <mergeCell ref="I13:J13"/>
    <mergeCell ref="I14:J14"/>
    <mergeCell ref="F14:H14"/>
    <mergeCell ref="I18:J18"/>
    <mergeCell ref="F16:H16"/>
    <mergeCell ref="D22:E22"/>
    <mergeCell ref="I22:J22"/>
    <mergeCell ref="B3:B4"/>
    <mergeCell ref="D14:E14"/>
    <mergeCell ref="D13:E13"/>
    <mergeCell ref="F13:H13"/>
    <mergeCell ref="E3:E4"/>
    <mergeCell ref="D3:D4"/>
    <mergeCell ref="F3:L3"/>
    <mergeCell ref="F15:H15"/>
    <mergeCell ref="F17:H17"/>
    <mergeCell ref="F18:H18"/>
    <mergeCell ref="C3:C4"/>
    <mergeCell ref="I15:J15"/>
  </mergeCells>
  <phoneticPr fontId="7"/>
  <hyperlinks>
    <hyperlink ref="K14" r:id="rId1" xr:uid="{00000000-0004-0000-0100-000000000000}"/>
    <hyperlink ref="K15" r:id="rId2" xr:uid="{00000000-0004-0000-0100-000001000000}"/>
    <hyperlink ref="K18" r:id="rId3" xr:uid="{00000000-0004-0000-0100-000002000000}"/>
    <hyperlink ref="K17" r:id="rId4" xr:uid="{00000000-0004-0000-0100-000003000000}"/>
    <hyperlink ref="K16" r:id="rId5" xr:uid="{00000000-0004-0000-0100-000004000000}"/>
    <hyperlink ref="K21" r:id="rId6" xr:uid="{00000000-0004-0000-0100-000005000000}"/>
    <hyperlink ref="K19" r:id="rId7" xr:uid="{00000000-0004-0000-0100-000006000000}"/>
    <hyperlink ref="K23" r:id="rId8" xr:uid="{853D0657-B1D9-4A05-98BF-16A359B42417}"/>
  </hyperlinks>
  <pageMargins left="0.7" right="0.7" top="0.75" bottom="0.75" header="0.3" footer="0.3"/>
  <pageSetup paperSize="9" scale="49" fitToHeight="0" orientation="landscape" r:id="rId9"/>
  <extLst>
    <ext xmlns:mx="http://schemas.microsoft.com/office/mac/excel/2008/main" uri="{64002731-A6B0-56B0-2670-7721B7C09600}">
      <mx:PLV Mode="0" OnePage="0" WScale="0"/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A2:G38"/>
  <sheetViews>
    <sheetView view="pageBreakPreview" zoomScale="80" zoomScaleSheetLayoutView="80" workbookViewId="0">
      <selection activeCell="C10" sqref="C9:C10"/>
    </sheetView>
  </sheetViews>
  <sheetFormatPr defaultColWidth="8.85546875" defaultRowHeight="15"/>
  <cols>
    <col min="1" max="1" width="16.28515625" customWidth="1"/>
    <col min="2" max="2" width="33.28515625" customWidth="1"/>
    <col min="3" max="3" width="15.42578125" customWidth="1"/>
  </cols>
  <sheetData>
    <row r="2" spans="1:7">
      <c r="A2" s="18" t="s">
        <v>173</v>
      </c>
    </row>
    <row r="3" spans="1:7">
      <c r="A3" s="265" t="s">
        <v>262</v>
      </c>
      <c r="B3" s="265"/>
      <c r="C3" s="265"/>
      <c r="D3" s="265"/>
      <c r="E3" s="265"/>
      <c r="F3" s="265"/>
      <c r="G3" s="265"/>
    </row>
    <row r="4" spans="1:7">
      <c r="A4" t="s">
        <v>59</v>
      </c>
    </row>
    <row r="17" spans="1:5">
      <c r="A17" s="19" t="s">
        <v>60</v>
      </c>
    </row>
    <row r="18" spans="1:5">
      <c r="B18" t="s">
        <v>61</v>
      </c>
    </row>
    <row r="21" spans="1:5">
      <c r="A21" t="s">
        <v>62</v>
      </c>
    </row>
    <row r="23" spans="1:5">
      <c r="A23" t="s">
        <v>63</v>
      </c>
    </row>
    <row r="26" spans="1:5" ht="15.75">
      <c r="A26" s="23"/>
      <c r="B26" s="23"/>
      <c r="C26" s="23"/>
    </row>
    <row r="27" spans="1:5" ht="15.75">
      <c r="A27" s="24"/>
      <c r="B27" s="24"/>
      <c r="C27" s="24"/>
    </row>
    <row r="28" spans="1:5" ht="15.75">
      <c r="A28" s="28" t="s">
        <v>104</v>
      </c>
      <c r="B28" s="27" t="s">
        <v>105</v>
      </c>
      <c r="C28" s="31" t="s">
        <v>106</v>
      </c>
      <c r="E28" t="s">
        <v>111</v>
      </c>
    </row>
    <row r="29" spans="1:5" ht="15.75">
      <c r="A29" s="29">
        <v>1</v>
      </c>
      <c r="B29" s="26" t="s">
        <v>98</v>
      </c>
      <c r="C29" s="109">
        <v>120</v>
      </c>
      <c r="D29">
        <v>120</v>
      </c>
    </row>
    <row r="30" spans="1:5" ht="15.75">
      <c r="A30" s="30">
        <v>2</v>
      </c>
      <c r="B30" s="25" t="s">
        <v>24</v>
      </c>
      <c r="C30" s="183">
        <v>0</v>
      </c>
      <c r="D30">
        <v>70</v>
      </c>
    </row>
    <row r="31" spans="1:5" ht="15.75">
      <c r="A31" s="30">
        <v>3</v>
      </c>
      <c r="B31" s="25" t="s">
        <v>97</v>
      </c>
      <c r="C31" s="257">
        <v>110</v>
      </c>
      <c r="D31">
        <v>110</v>
      </c>
    </row>
    <row r="32" spans="1:5" ht="15.75">
      <c r="A32" s="30">
        <v>4</v>
      </c>
      <c r="B32" s="35" t="s">
        <v>136</v>
      </c>
      <c r="C32" s="150">
        <v>0</v>
      </c>
      <c r="D32">
        <v>70</v>
      </c>
    </row>
    <row r="33" spans="1:4" ht="15.75">
      <c r="A33" s="30">
        <v>5</v>
      </c>
      <c r="B33" s="25" t="s">
        <v>107</v>
      </c>
      <c r="C33" s="183">
        <v>0</v>
      </c>
      <c r="D33">
        <v>70</v>
      </c>
    </row>
    <row r="34" spans="1:4" ht="15.75">
      <c r="A34" s="30">
        <v>6</v>
      </c>
      <c r="B34" s="25" t="s">
        <v>108</v>
      </c>
      <c r="C34" s="183">
        <v>0</v>
      </c>
      <c r="D34">
        <v>60</v>
      </c>
    </row>
    <row r="35" spans="1:4" ht="15.75">
      <c r="A35" s="32">
        <v>7</v>
      </c>
      <c r="B35" s="33" t="s">
        <v>109</v>
      </c>
      <c r="C35" s="253">
        <v>0</v>
      </c>
      <c r="D35">
        <v>60</v>
      </c>
    </row>
    <row r="36" spans="1:4" ht="15.75">
      <c r="A36" s="107">
        <v>8</v>
      </c>
      <c r="B36" s="108" t="s">
        <v>180</v>
      </c>
      <c r="C36" s="184">
        <v>0</v>
      </c>
      <c r="D36">
        <v>90</v>
      </c>
    </row>
    <row r="37" spans="1:4" ht="15.75">
      <c r="A37" s="28"/>
      <c r="B37" s="34" t="s">
        <v>110</v>
      </c>
      <c r="C37" s="110">
        <f>SUM(C29:C36)</f>
        <v>230</v>
      </c>
      <c r="D37" t="s">
        <v>137</v>
      </c>
    </row>
    <row r="38" spans="1:4" ht="15.75">
      <c r="A38" s="36"/>
      <c r="B38" s="24"/>
      <c r="C38" s="24"/>
    </row>
  </sheetData>
  <phoneticPr fontId="7"/>
  <pageMargins left="0.7" right="0.7" top="0.75" bottom="0.75" header="0.3" footer="0.3"/>
  <pageSetup paperSize="9" scale="85" orientation="landscape" r:id="rId1"/>
  <drawing r:id="rId2"/>
  <extLst>
    <ext xmlns:mx="http://schemas.microsoft.com/office/mac/excel/2008/main" uri="{64002731-A6B0-56B0-2670-7721B7C09600}">
      <mx:PLV Mode="0" OnePage="0" WScale="0"/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pageSetUpPr fitToPage="1"/>
  </sheetPr>
  <dimension ref="A1:F39"/>
  <sheetViews>
    <sheetView topLeftCell="A19" workbookViewId="0">
      <selection activeCell="A5" sqref="A5"/>
    </sheetView>
  </sheetViews>
  <sheetFormatPr defaultColWidth="8.85546875" defaultRowHeight="15"/>
  <cols>
    <col min="1" max="1" width="63" customWidth="1"/>
    <col min="3" max="3" width="46.140625" customWidth="1"/>
  </cols>
  <sheetData>
    <row r="1" spans="1:6" ht="18.75">
      <c r="A1" s="90" t="s">
        <v>216</v>
      </c>
      <c r="C1" s="112"/>
    </row>
    <row r="2" spans="1:6">
      <c r="A2" s="111" t="s">
        <v>158</v>
      </c>
      <c r="C2" s="18"/>
    </row>
    <row r="3" spans="1:6">
      <c r="A3" t="s">
        <v>165</v>
      </c>
      <c r="C3" t="s">
        <v>149</v>
      </c>
      <c r="F3" t="s">
        <v>150</v>
      </c>
    </row>
    <row r="4" spans="1:6">
      <c r="A4" t="s">
        <v>157</v>
      </c>
    </row>
    <row r="5" spans="1:6" ht="18.75">
      <c r="A5" s="136" t="s">
        <v>228</v>
      </c>
    </row>
    <row r="6" spans="1:6" ht="18.75">
      <c r="A6" s="136"/>
    </row>
    <row r="7" spans="1:6" ht="18.75">
      <c r="A7" s="136"/>
    </row>
    <row r="8" spans="1:6" ht="18.75">
      <c r="A8" s="136"/>
    </row>
    <row r="18" spans="1:5">
      <c r="A18" s="18"/>
    </row>
    <row r="20" spans="1:5">
      <c r="A20" s="18" t="s">
        <v>159</v>
      </c>
    </row>
    <row r="21" spans="1:5">
      <c r="A21" t="s">
        <v>148</v>
      </c>
    </row>
    <row r="22" spans="1:5" ht="18.75">
      <c r="A22" s="136" t="s">
        <v>228</v>
      </c>
    </row>
    <row r="23" spans="1:5">
      <c r="A23" t="s">
        <v>166</v>
      </c>
    </row>
    <row r="26" spans="1:5">
      <c r="A26" s="18" t="s">
        <v>160</v>
      </c>
    </row>
    <row r="27" spans="1:5">
      <c r="A27" t="s">
        <v>151</v>
      </c>
    </row>
    <row r="28" spans="1:5">
      <c r="A28" t="s">
        <v>167</v>
      </c>
    </row>
    <row r="29" spans="1:5" ht="18.75">
      <c r="A29" s="136" t="s">
        <v>228</v>
      </c>
    </row>
    <row r="30" spans="1:5">
      <c r="A30" t="s">
        <v>152</v>
      </c>
      <c r="E30" t="s">
        <v>154</v>
      </c>
    </row>
    <row r="31" spans="1:5">
      <c r="A31" t="s">
        <v>153</v>
      </c>
    </row>
    <row r="35" spans="1:1">
      <c r="A35" s="18" t="s">
        <v>161</v>
      </c>
    </row>
    <row r="36" spans="1:1">
      <c r="A36" t="s">
        <v>155</v>
      </c>
    </row>
    <row r="37" spans="1:1">
      <c r="A37" t="s">
        <v>156</v>
      </c>
    </row>
    <row r="38" spans="1:1">
      <c r="A38" t="s">
        <v>168</v>
      </c>
    </row>
    <row r="39" spans="1:1" ht="18.75">
      <c r="A39" s="136" t="s">
        <v>228</v>
      </c>
    </row>
  </sheetData>
  <pageMargins left="0.7" right="0.7" top="0.75" bottom="0.75" header="0.3" footer="0.3"/>
  <pageSetup paperSize="9" scale="49" orientation="landscape" r:id="rId1"/>
  <drawing r:id="rId2"/>
  <extLst>
    <ext xmlns:mx="http://schemas.microsoft.com/office/mac/excel/2008/main" uri="{64002731-A6B0-56B0-2670-7721B7C09600}">
      <mx:PLV Mode="0" OnePage="0" WScale="0"/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2:H17"/>
  <sheetViews>
    <sheetView workbookViewId="0">
      <selection activeCell="A2" sqref="A2"/>
    </sheetView>
  </sheetViews>
  <sheetFormatPr defaultColWidth="8.85546875" defaultRowHeight="15"/>
  <cols>
    <col min="1" max="1" width="63" customWidth="1"/>
    <col min="3" max="3" width="46.140625" customWidth="1"/>
    <col min="5" max="5" width="47.85546875" customWidth="1"/>
  </cols>
  <sheetData>
    <row r="2" spans="1:8">
      <c r="A2" s="111" t="s">
        <v>181</v>
      </c>
      <c r="C2" s="18"/>
    </row>
    <row r="3" spans="1:8">
      <c r="A3" s="18"/>
      <c r="C3" s="18"/>
      <c r="E3" s="18"/>
      <c r="F3" s="18"/>
      <c r="G3" s="18"/>
      <c r="H3" s="18"/>
    </row>
    <row r="4" spans="1:8">
      <c r="A4" s="18" t="s">
        <v>177</v>
      </c>
    </row>
    <row r="17" spans="1:1">
      <c r="A17" s="18"/>
    </row>
  </sheetData>
  <pageMargins left="0.7" right="0.7" top="0.75" bottom="0.75" header="0.3" footer="0.3"/>
  <pageSetup paperSize="9" orientation="landscape" r:id="rId1"/>
  <drawing r:id="rId2"/>
  <extLst>
    <ext xmlns:mx="http://schemas.microsoft.com/office/mac/excel/2008/main" uri="{64002731-A6B0-56B0-2670-7721B7C09600}">
      <mx:PLV Mode="0" OnePage="0" WScale="0"/>
    </ext>
  </extLst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pageSetUpPr fitToPage="1"/>
  </sheetPr>
  <dimension ref="A1:H17"/>
  <sheetViews>
    <sheetView topLeftCell="A22" workbookViewId="0"/>
  </sheetViews>
  <sheetFormatPr defaultColWidth="8.85546875" defaultRowHeight="15"/>
  <cols>
    <col min="1" max="1" width="63" customWidth="1"/>
    <col min="3" max="3" width="46.140625" customWidth="1"/>
    <col min="5" max="5" width="47.85546875" customWidth="1"/>
  </cols>
  <sheetData>
    <row r="1" spans="1:8">
      <c r="A1" s="18" t="s">
        <v>50</v>
      </c>
      <c r="C1" s="18" t="s">
        <v>82</v>
      </c>
      <c r="E1" s="18" t="s">
        <v>256</v>
      </c>
    </row>
    <row r="2" spans="1:8">
      <c r="A2" t="s">
        <v>83</v>
      </c>
      <c r="C2" t="s">
        <v>85</v>
      </c>
      <c r="E2" t="str">
        <f>A2</f>
        <v xml:space="preserve">size : 27" (w) x 39" (H) </v>
      </c>
    </row>
    <row r="3" spans="1:8">
      <c r="C3" t="s">
        <v>10</v>
      </c>
      <c r="E3" t="s">
        <v>257</v>
      </c>
      <c r="F3" s="18"/>
      <c r="G3" s="18"/>
      <c r="H3" s="18"/>
    </row>
    <row r="4" spans="1:8">
      <c r="C4" s="135" t="s">
        <v>215</v>
      </c>
    </row>
    <row r="5" spans="1:8">
      <c r="C5" t="s">
        <v>231</v>
      </c>
    </row>
    <row r="17" spans="1:1">
      <c r="A17" s="18"/>
    </row>
  </sheetData>
  <pageMargins left="0.7" right="0.7" top="0.75" bottom="0.75" header="0.3" footer="0.3"/>
  <pageSetup paperSize="9" scale="71" fitToHeight="0" orientation="landscape" r:id="rId1"/>
  <drawing r:id="rId2"/>
  <extLst>
    <ext xmlns:mx="http://schemas.microsoft.com/office/mac/excel/2008/main" uri="{64002731-A6B0-56B0-2670-7721B7C09600}">
      <mx:PLV Mode="0" OnePage="0" WScale="0"/>
    </ext>
  </extLst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pageSetUpPr fitToPage="1"/>
  </sheetPr>
  <dimension ref="A2:C17"/>
  <sheetViews>
    <sheetView topLeftCell="A19" workbookViewId="0">
      <selection activeCell="C3" sqref="C3:C4"/>
    </sheetView>
  </sheetViews>
  <sheetFormatPr defaultColWidth="8.85546875" defaultRowHeight="15"/>
  <cols>
    <col min="1" max="1" width="62.140625" customWidth="1"/>
    <col min="2" max="2" width="0.42578125" hidden="1" customWidth="1"/>
    <col min="3" max="3" width="46.140625" customWidth="1"/>
  </cols>
  <sheetData>
    <row r="2" spans="1:3">
      <c r="A2" s="18"/>
      <c r="C2" s="18"/>
    </row>
    <row r="3" spans="1:3">
      <c r="A3" s="18" t="s">
        <v>6</v>
      </c>
      <c r="C3" s="18" t="s">
        <v>80</v>
      </c>
    </row>
    <row r="4" spans="1:3">
      <c r="A4" t="s">
        <v>79</v>
      </c>
      <c r="C4" t="s">
        <v>81</v>
      </c>
    </row>
    <row r="17" spans="1:1">
      <c r="A17" s="18"/>
    </row>
  </sheetData>
  <pageMargins left="0.7" right="0.7" top="0.75" bottom="0.75" header="0.3" footer="0.3"/>
  <pageSetup paperSize="9" scale="90" orientation="landscape" r:id="rId1"/>
  <drawing r:id="rId2"/>
  <extLst>
    <ext xmlns:mx="http://schemas.microsoft.com/office/mac/excel/2008/main" uri="{64002731-A6B0-56B0-2670-7721B7C09600}">
      <mx:PLV Mode="0" OnePage="0" WScale="0"/>
    </ext>
  </extLst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pageSetUpPr fitToPage="1"/>
  </sheetPr>
  <dimension ref="A1:B23"/>
  <sheetViews>
    <sheetView topLeftCell="A10" zoomScale="106" zoomScaleNormal="106" zoomScalePageLayoutView="106" workbookViewId="0">
      <selection activeCell="B30" sqref="B30"/>
    </sheetView>
  </sheetViews>
  <sheetFormatPr defaultColWidth="8.85546875" defaultRowHeight="15"/>
  <cols>
    <col min="2" max="2" width="73.42578125" customWidth="1"/>
  </cols>
  <sheetData>
    <row r="1" spans="1:2">
      <c r="A1" t="s">
        <v>142</v>
      </c>
    </row>
    <row r="3" spans="1:2" ht="132" customHeight="1">
      <c r="B3" s="20" t="s">
        <v>74</v>
      </c>
    </row>
    <row r="21" spans="2:2">
      <c r="B21" s="18" t="s">
        <v>244</v>
      </c>
    </row>
    <row r="22" spans="2:2">
      <c r="B22" s="135" t="s">
        <v>245</v>
      </c>
    </row>
    <row r="23" spans="2:2">
      <c r="B23" s="135"/>
    </row>
  </sheetData>
  <pageMargins left="0.7" right="0.7" top="0.75" bottom="0.75" header="0.3" footer="0.3"/>
  <pageSetup paperSize="9" scale="90" fitToHeight="0" orientation="landscape" r:id="rId1"/>
  <drawing r:id="rId2"/>
  <extLst>
    <ext xmlns:mx="http://schemas.microsoft.com/office/mac/excel/2008/main" uri="{64002731-A6B0-56B0-2670-7721B7C09600}">
      <mx:PLV Mode="0" OnePage="0" WScale="0"/>
    </ext>
  </extLst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pageSetUpPr fitToPage="1"/>
  </sheetPr>
  <dimension ref="A2:B5"/>
  <sheetViews>
    <sheetView topLeftCell="A4" workbookViewId="0">
      <selection activeCell="G18" sqref="G18"/>
    </sheetView>
  </sheetViews>
  <sheetFormatPr defaultColWidth="8.85546875" defaultRowHeight="15"/>
  <cols>
    <col min="2" max="2" width="47.85546875" customWidth="1"/>
  </cols>
  <sheetData>
    <row r="2" spans="1:2">
      <c r="A2" t="s">
        <v>196</v>
      </c>
    </row>
    <row r="3" spans="1:2">
      <c r="B3" t="s">
        <v>178</v>
      </c>
    </row>
    <row r="4" spans="1:2">
      <c r="B4" t="s">
        <v>143</v>
      </c>
    </row>
    <row r="5" spans="1:2" ht="87" customHeight="1">
      <c r="B5" s="20" t="s">
        <v>76</v>
      </c>
    </row>
  </sheetData>
  <pageMargins left="0.7" right="0.7" top="0.75" bottom="0.75" header="0.3" footer="0.3"/>
  <pageSetup paperSize="9" orientation="landscape" r:id="rId1"/>
  <drawing r:id="rId2"/>
  <extLst>
    <ext xmlns:mx="http://schemas.microsoft.com/office/mac/excel/2008/main" uri="{64002731-A6B0-56B0-2670-7721B7C09600}">
      <mx:PLV Mode="0" OnePage="0" WScale="0"/>
    </ext>
  </extLst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B2:C27"/>
  <sheetViews>
    <sheetView workbookViewId="0"/>
  </sheetViews>
  <sheetFormatPr defaultColWidth="8.85546875" defaultRowHeight="15"/>
  <sheetData>
    <row r="2" spans="2:3">
      <c r="B2" t="s">
        <v>164</v>
      </c>
    </row>
    <row r="3" spans="2:3">
      <c r="B3" t="s">
        <v>238</v>
      </c>
    </row>
    <row r="4" spans="2:3">
      <c r="B4" t="s">
        <v>162</v>
      </c>
    </row>
    <row r="5" spans="2:3">
      <c r="B5" t="s">
        <v>169</v>
      </c>
    </row>
    <row r="12" spans="2:3">
      <c r="C12" s="91"/>
    </row>
    <row r="27" spans="3:3">
      <c r="C27" t="s">
        <v>163</v>
      </c>
    </row>
  </sheetData>
  <pageMargins left="0.7" right="0.7" top="0.75" bottom="0.75" header="0.3" footer="0.3"/>
  <pageSetup paperSize="9" scale="60" orientation="landscape" r:id="rId1"/>
  <drawing r:id="rId2"/>
  <extLst>
    <ext xmlns:mx="http://schemas.microsoft.com/office/mac/excel/2008/main" uri="{64002731-A6B0-56B0-2670-7721B7C09600}">
      <mx:PLV Mode="0" OnePage="0" WScale="0"/>
    </ext>
  </extLst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B1:C3"/>
  <sheetViews>
    <sheetView workbookViewId="0">
      <selection activeCell="D5" sqref="D5"/>
    </sheetView>
  </sheetViews>
  <sheetFormatPr defaultColWidth="8.85546875" defaultRowHeight="15"/>
  <sheetData>
    <row r="1" spans="2:3">
      <c r="B1" t="s">
        <v>145</v>
      </c>
    </row>
    <row r="3" spans="2:3">
      <c r="B3" t="s">
        <v>146</v>
      </c>
      <c r="C3" t="s">
        <v>147</v>
      </c>
    </row>
  </sheetData>
  <pageMargins left="0.7" right="0.7" top="0.75" bottom="0.75" header="0.3" footer="0.3"/>
  <pageSetup paperSize="9" orientation="landscape" r:id="rId1"/>
  <drawing r:id="rId2"/>
  <extLst>
    <ext xmlns:mx="http://schemas.microsoft.com/office/mac/excel/2008/main" uri="{64002731-A6B0-56B0-2670-7721B7C09600}">
      <mx:PLV Mode="0" OnePage="0" WScale="0"/>
    </ext>
  </extLst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B1:D3"/>
  <sheetViews>
    <sheetView workbookViewId="0">
      <selection activeCell="B2" sqref="B2:D2"/>
    </sheetView>
  </sheetViews>
  <sheetFormatPr defaultColWidth="8.85546875" defaultRowHeight="15"/>
  <sheetData>
    <row r="1" spans="2:4">
      <c r="B1" s="18" t="s">
        <v>141</v>
      </c>
    </row>
    <row r="2" spans="2:4">
      <c r="B2" s="116" t="s">
        <v>187</v>
      </c>
      <c r="C2" s="116"/>
      <c r="D2" s="116"/>
    </row>
    <row r="3" spans="2:4">
      <c r="B3" t="s">
        <v>78</v>
      </c>
    </row>
  </sheetData>
  <pageMargins left="0.7" right="0.7" top="0.75" bottom="0.75" header="0.3" footer="0.3"/>
  <pageSetup paperSize="9" orientation="landscape" r:id="rId1"/>
  <drawing r:id="rId2"/>
  <extLst>
    <ext xmlns:mx="http://schemas.microsoft.com/office/mac/excel/2008/main" uri="{64002731-A6B0-56B0-2670-7721B7C09600}">
      <mx:PLV Mode="0" OnePage="0" WScale="0"/>
    </ext>
  </extLst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>
    <pageSetUpPr fitToPage="1"/>
  </sheetPr>
  <dimension ref="B2:G4"/>
  <sheetViews>
    <sheetView workbookViewId="0">
      <selection activeCell="B3" sqref="B3"/>
    </sheetView>
  </sheetViews>
  <sheetFormatPr defaultColWidth="8.85546875" defaultRowHeight="15"/>
  <sheetData>
    <row r="2" spans="2:7">
      <c r="B2" s="18" t="s">
        <v>239</v>
      </c>
    </row>
    <row r="3" spans="2:7">
      <c r="B3" s="116" t="s">
        <v>188</v>
      </c>
      <c r="C3" s="116"/>
      <c r="D3" s="116"/>
      <c r="E3" s="116"/>
      <c r="F3" s="116"/>
      <c r="G3" s="116"/>
    </row>
    <row r="4" spans="2:7">
      <c r="B4" s="116" t="s">
        <v>189</v>
      </c>
      <c r="C4" s="116"/>
      <c r="D4" s="116"/>
      <c r="E4" s="116"/>
      <c r="F4" s="116"/>
      <c r="G4" s="116"/>
    </row>
  </sheetData>
  <pageMargins left="0.7" right="0.7" top="0.75" bottom="0.75" header="0.3" footer="0.3"/>
  <pageSetup paperSize="9" orientation="landscape" r:id="rId1"/>
  <drawing r:id="rId2"/>
  <extLst>
    <ext xmlns:mx="http://schemas.microsoft.com/office/mac/excel/2008/main" uri="{64002731-A6B0-56B0-2670-7721B7C09600}">
      <mx:PLV Mode="0" OnePage="0" WScale="0"/>
    </ext>
  </extLst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>
    <pageSetUpPr fitToPage="1"/>
  </sheetPr>
  <dimension ref="A1:H11"/>
  <sheetViews>
    <sheetView workbookViewId="0">
      <selection activeCell="L10" sqref="L10"/>
    </sheetView>
  </sheetViews>
  <sheetFormatPr defaultColWidth="8.85546875" defaultRowHeight="15"/>
  <sheetData>
    <row r="1" spans="1:8">
      <c r="A1" s="18" t="s">
        <v>197</v>
      </c>
    </row>
    <row r="3" spans="1:8">
      <c r="A3" t="s">
        <v>198</v>
      </c>
      <c r="B3" t="s">
        <v>199</v>
      </c>
      <c r="H3" t="s">
        <v>225</v>
      </c>
    </row>
    <row r="4" spans="1:8">
      <c r="B4" t="s">
        <v>237</v>
      </c>
    </row>
    <row r="5" spans="1:8">
      <c r="A5" t="s">
        <v>200</v>
      </c>
      <c r="H5" t="s">
        <v>224</v>
      </c>
    </row>
    <row r="7" spans="1:8">
      <c r="A7" t="s">
        <v>201</v>
      </c>
      <c r="H7" t="s">
        <v>263</v>
      </c>
    </row>
    <row r="8" spans="1:8">
      <c r="H8" t="s">
        <v>226</v>
      </c>
    </row>
    <row r="11" spans="1:8">
      <c r="A11" t="s">
        <v>202</v>
      </c>
      <c r="H11" t="s">
        <v>227</v>
      </c>
    </row>
  </sheetData>
  <pageMargins left="0.7" right="0.7" top="0.75" bottom="0.75" header="0.3" footer="0.3"/>
  <pageSetup paperSize="9" scale="70" orientation="landscape" r:id="rId1"/>
  <drawing r:id="rId2"/>
  <extLst>
    <ext xmlns:mx="http://schemas.microsoft.com/office/mac/excel/2008/main" uri="{64002731-A6B0-56B0-2670-7721B7C09600}">
      <mx:PLV Mode="0" OnePage="0" WScale="0"/>
    </ext>
  </extLst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>
    <pageSetUpPr fitToPage="1"/>
  </sheetPr>
  <dimension ref="A1:D13"/>
  <sheetViews>
    <sheetView workbookViewId="0">
      <selection activeCell="B19" sqref="B19"/>
    </sheetView>
  </sheetViews>
  <sheetFormatPr defaultColWidth="8.85546875" defaultRowHeight="15"/>
  <sheetData>
    <row r="1" spans="1:4">
      <c r="A1" s="18" t="s">
        <v>204</v>
      </c>
    </row>
    <row r="3" spans="1:4">
      <c r="A3" t="s">
        <v>205</v>
      </c>
    </row>
    <row r="4" spans="1:4">
      <c r="A4" t="s">
        <v>206</v>
      </c>
    </row>
    <row r="5" spans="1:4">
      <c r="A5" t="s">
        <v>207</v>
      </c>
    </row>
    <row r="6" spans="1:4">
      <c r="A6" t="s">
        <v>208</v>
      </c>
    </row>
    <row r="7" spans="1:4">
      <c r="A7" t="s">
        <v>232</v>
      </c>
    </row>
    <row r="8" spans="1:4" ht="21">
      <c r="A8" s="149" t="s">
        <v>229</v>
      </c>
      <c r="B8" s="149"/>
      <c r="C8" s="149"/>
      <c r="D8" s="149"/>
    </row>
    <row r="9" spans="1:4" ht="21">
      <c r="A9" s="149" t="s">
        <v>230</v>
      </c>
      <c r="B9" s="149"/>
      <c r="C9" s="149"/>
      <c r="D9" s="149"/>
    </row>
    <row r="10" spans="1:4">
      <c r="A10" t="s">
        <v>209</v>
      </c>
    </row>
    <row r="11" spans="1:4">
      <c r="A11" t="s">
        <v>210</v>
      </c>
    </row>
    <row r="13" spans="1:4">
      <c r="A13" t="s">
        <v>211</v>
      </c>
    </row>
  </sheetData>
  <pageMargins left="0.7" right="0.7" top="0.75" bottom="0.75" header="0.3" footer="0.3"/>
  <pageSetup paperSize="9" scale="87" orientation="landscape" r:id="rId1"/>
  <drawing r:id="rId2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30D0679-B50C-46F2-A353-FB902DAFEFA6}">
  <dimension ref="A1:D4"/>
  <sheetViews>
    <sheetView workbookViewId="0">
      <selection activeCell="D21" sqref="D21"/>
    </sheetView>
  </sheetViews>
  <sheetFormatPr defaultRowHeight="15"/>
  <sheetData>
    <row r="1" spans="1:4">
      <c r="A1" s="18" t="s">
        <v>233</v>
      </c>
    </row>
    <row r="2" spans="1:4">
      <c r="A2" t="s">
        <v>234</v>
      </c>
    </row>
    <row r="3" spans="1:4">
      <c r="A3" s="116" t="s">
        <v>236</v>
      </c>
      <c r="B3" s="116"/>
      <c r="C3" s="116"/>
      <c r="D3" s="116"/>
    </row>
    <row r="4" spans="1:4">
      <c r="A4" s="116" t="s">
        <v>235</v>
      </c>
      <c r="B4" s="116"/>
      <c r="C4" s="116"/>
      <c r="D4" s="116"/>
    </row>
  </sheetData>
  <pageMargins left="0.7" right="0.7" top="0.75" bottom="0.75" header="0.3" footer="0.3"/>
  <pageSetup paperSize="9" orientation="landscape" r:id="rId1"/>
  <drawing r:id="rId2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D5707D-AD1D-4504-8602-C21CA7AEC978}">
  <dimension ref="A1:E6"/>
  <sheetViews>
    <sheetView tabSelected="1" zoomScale="115" zoomScaleNormal="115" workbookViewId="0">
      <selection activeCell="H12" sqref="H12"/>
    </sheetView>
  </sheetViews>
  <sheetFormatPr defaultRowHeight="15"/>
  <sheetData>
    <row r="1" spans="1:5">
      <c r="A1" s="18" t="s">
        <v>241</v>
      </c>
    </row>
    <row r="3" spans="1:5">
      <c r="A3" t="s">
        <v>240</v>
      </c>
    </row>
    <row r="5" spans="1:5">
      <c r="A5" s="116" t="s">
        <v>242</v>
      </c>
      <c r="B5" s="116"/>
      <c r="C5" s="116"/>
      <c r="D5" s="116"/>
      <c r="E5" s="116"/>
    </row>
    <row r="6" spans="1:5">
      <c r="A6" s="116" t="s">
        <v>243</v>
      </c>
      <c r="B6" s="116"/>
      <c r="C6" s="116"/>
      <c r="D6" s="116"/>
      <c r="E6" s="116"/>
    </row>
  </sheetData>
  <pageMargins left="0.7" right="0.7" top="0.75" bottom="0.75" header="0.3" footer="0.3"/>
  <pageSetup paperSize="9" orientation="portrait" r:id="rId1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A6E48E6-EEBF-4962-9303-A6F320F1C83B}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18</vt:i4>
      </vt:variant>
      <vt:variant>
        <vt:lpstr>Named Ranges</vt:lpstr>
      </vt:variant>
      <vt:variant>
        <vt:i4>1</vt:i4>
      </vt:variant>
    </vt:vector>
  </HeadingPairs>
  <TitlesOfParts>
    <vt:vector size="19" baseType="lpstr">
      <vt:lpstr>2019 Iranian FF POSM Spec</vt:lpstr>
      <vt:lpstr>POSM Allocation</vt:lpstr>
      <vt:lpstr>Button Badges</vt:lpstr>
      <vt:lpstr>Widget (Star,Kosmo, CP, MM)</vt:lpstr>
      <vt:lpstr>complimentary pass</vt:lpstr>
      <vt:lpstr>poster,eposter &amp; lgtbox poster</vt:lpstr>
      <vt:lpstr>Generic &amp; Showtime bunting</vt:lpstr>
      <vt:lpstr>Promo Banner</vt:lpstr>
      <vt:lpstr>Campaign Masthead</vt:lpstr>
      <vt:lpstr>GSC website movie info</vt:lpstr>
      <vt:lpstr>GSC backdrop frame</vt:lpstr>
      <vt:lpstr>ROS Banner (Mobile)</vt:lpstr>
      <vt:lpstr>GSC Generic monthly e-mailer</vt:lpstr>
      <vt:lpstr>GSC In-Box mobile app</vt:lpstr>
      <vt:lpstr>GSC e-backdrop</vt:lpstr>
      <vt:lpstr>GSC MV video wall</vt:lpstr>
      <vt:lpstr>Daily Express KK cinema listing</vt:lpstr>
      <vt:lpstr>Sheet5</vt:lpstr>
      <vt:lpstr>'Button Badges'!Print_Area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Harry Siah (JFKL Media Relations)</dc:creator>
  <cp:lastModifiedBy>Tan Gaik Lian</cp:lastModifiedBy>
  <cp:lastPrinted>2019-01-14T09:27:14Z</cp:lastPrinted>
  <dcterms:created xsi:type="dcterms:W3CDTF">2013-07-23T04:15:01Z</dcterms:created>
  <dcterms:modified xsi:type="dcterms:W3CDTF">2019-01-22T10:50:12Z</dcterms:modified>
</cp:coreProperties>
</file>