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<sst xmlns="http://schemas.openxmlformats.org/spreadsheetml/2006/main" count="62" uniqueCount="22">
  <si>
    <t>Instance Type</t>
  </si>
  <si>
    <t>10000 reqs</t>
  </si>
  <si>
    <t>1000 reqs</t>
  </si>
  <si>
    <t>Simple</t>
  </si>
  <si>
    <t>Random</t>
  </si>
  <si>
    <t>Secure Random</t>
  </si>
  <si>
    <t>Light Simulation</t>
  </si>
  <si>
    <t>Heavy Simulation</t>
  </si>
  <si>
    <t>Time Taken</t>
  </si>
  <si>
    <t>Req Per Sec</t>
  </si>
  <si>
    <t>Time per Req</t>
  </si>
  <si>
    <t>m6a.large (amd64)</t>
  </si>
  <si>
    <t>m6g.large (arm64)</t>
  </si>
  <si>
    <t>m7a.large (amd64)</t>
  </si>
  <si>
    <t>m7i.large (intel64)</t>
  </si>
  <si>
    <t>m7g.large (arm64)</t>
  </si>
  <si>
    <t>Against Baseline m6a.large</t>
  </si>
  <si>
    <t>m6a over m6a</t>
  </si>
  <si>
    <t>m6g over m6a</t>
  </si>
  <si>
    <t>m7a over m6a</t>
  </si>
  <si>
    <t>m7i over m6a</t>
  </si>
  <si>
    <t>m7g over m6a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</si>
</sst>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2" fillId="3" fontId="4" numFmtId="0" xfId="0" applyAlignment="1" applyBorder="1" applyFill="1" applyFont="1">
      <alignment horizontal="center" readingOrder="0"/>
    </xf>
    <xf borderId="6" fillId="0" fontId="3" numFmtId="0" xfId="0" applyBorder="1" applyFont="1"/>
    <xf borderId="7" fillId="4" fontId="1" numFmtId="0" xfId="0" applyAlignment="1" applyBorder="1" applyFill="1" applyFont="1">
      <alignment horizontal="center" readingOrder="0"/>
    </xf>
    <xf borderId="0" fillId="0" fontId="4" numFmtId="0" xfId="0" applyFont="1"/>
    <xf borderId="7" fillId="0" fontId="4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10" xfId="0" applyBorder="1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2</v>
      </c>
      <c r="I1" s="3"/>
      <c r="J1" s="4"/>
      <c r="K1" s="2" t="s">
        <v>2</v>
      </c>
      <c r="L1" s="3"/>
      <c r="M1" s="4"/>
      <c r="N1" s="2" t="s">
        <v>2</v>
      </c>
      <c r="O1" s="3"/>
      <c r="P1" s="4"/>
    </row>
    <row r="2">
      <c r="A2" s="5"/>
      <c r="B2" s="6" t="s">
        <v>3</v>
      </c>
      <c r="C2" s="3"/>
      <c r="D2" s="4"/>
      <c r="E2" s="6" t="s">
        <v>4</v>
      </c>
      <c r="F2" s="3"/>
      <c r="G2" s="4"/>
      <c r="H2" s="6" t="s">
        <v>5</v>
      </c>
      <c r="I2" s="3"/>
      <c r="J2" s="4"/>
      <c r="K2" s="6" t="s">
        <v>6</v>
      </c>
      <c r="L2" s="3"/>
      <c r="M2" s="4"/>
      <c r="N2" s="6" t="s">
        <v>7</v>
      </c>
      <c r="O2" s="3"/>
      <c r="P2" s="4"/>
    </row>
    <row r="3">
      <c r="A3" s="7"/>
      <c r="B3" s="8" t="s">
        <v>8</v>
      </c>
      <c r="C3" s="8" t="s">
        <v>9</v>
      </c>
      <c r="D3" s="8" t="s">
        <v>10</v>
      </c>
      <c r="E3" s="8" t="s">
        <v>8</v>
      </c>
      <c r="F3" s="8" t="s">
        <v>9</v>
      </c>
      <c r="G3" s="8" t="s">
        <v>10</v>
      </c>
      <c r="H3" s="8" t="s">
        <v>8</v>
      </c>
      <c r="I3" s="8" t="s">
        <v>9</v>
      </c>
      <c r="J3" s="8" t="s">
        <v>10</v>
      </c>
      <c r="K3" s="8" t="s">
        <v>8</v>
      </c>
      <c r="L3" s="8" t="s">
        <v>9</v>
      </c>
      <c r="M3" s="8" t="s">
        <v>10</v>
      </c>
      <c r="N3" s="8" t="s">
        <v>8</v>
      </c>
      <c r="O3" s="8" t="s">
        <v>9</v>
      </c>
      <c r="P3" s="8" t="s">
        <v>10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0" t="s">
        <v>11</v>
      </c>
      <c r="B4" s="11">
        <v>22.715</v>
      </c>
      <c r="C4" s="11">
        <v>440.24</v>
      </c>
      <c r="D4" s="11">
        <v>2.271</v>
      </c>
      <c r="E4" s="11">
        <v>17.321</v>
      </c>
      <c r="F4" s="11">
        <v>57.73</v>
      </c>
      <c r="G4" s="11">
        <v>17.321</v>
      </c>
      <c r="H4" s="11">
        <v>49.143</v>
      </c>
      <c r="I4" s="11">
        <v>20.35</v>
      </c>
      <c r="J4" s="11">
        <v>49.143</v>
      </c>
      <c r="K4" s="11">
        <v>32.539</v>
      </c>
      <c r="L4" s="11">
        <v>30.73</v>
      </c>
      <c r="M4" s="11">
        <v>32.539</v>
      </c>
      <c r="N4" s="11">
        <v>179.973</v>
      </c>
      <c r="O4" s="11">
        <v>5.56</v>
      </c>
      <c r="P4" s="11">
        <v>179.973</v>
      </c>
    </row>
    <row r="5">
      <c r="A5" s="10" t="s">
        <v>12</v>
      </c>
      <c r="B5" s="11">
        <v>15.597</v>
      </c>
      <c r="C5" s="11">
        <v>641.15</v>
      </c>
      <c r="D5" s="11">
        <v>1.56</v>
      </c>
      <c r="E5" s="11">
        <v>20.432</v>
      </c>
      <c r="F5" s="11">
        <v>48.94</v>
      </c>
      <c r="G5" s="11">
        <v>20.432</v>
      </c>
      <c r="H5" s="11">
        <v>114.401</v>
      </c>
      <c r="I5" s="11">
        <v>8.74</v>
      </c>
      <c r="J5" s="11">
        <v>114.401</v>
      </c>
      <c r="K5" s="11">
        <v>32.532</v>
      </c>
      <c r="L5" s="11">
        <v>30.74</v>
      </c>
      <c r="M5" s="11">
        <v>32.532</v>
      </c>
      <c r="N5" s="11">
        <v>191.569</v>
      </c>
      <c r="O5" s="11">
        <v>5.22</v>
      </c>
      <c r="P5" s="11">
        <v>191.569</v>
      </c>
    </row>
    <row r="6">
      <c r="A6" s="10" t="s">
        <v>13</v>
      </c>
      <c r="B6" s="11">
        <v>13.942</v>
      </c>
      <c r="C6" s="11">
        <v>717.27</v>
      </c>
      <c r="D6" s="11">
        <v>1.394</v>
      </c>
      <c r="E6" s="11">
        <v>12.43</v>
      </c>
      <c r="F6" s="11">
        <v>80.45</v>
      </c>
      <c r="G6" s="11">
        <v>12.43</v>
      </c>
      <c r="H6" s="11">
        <v>49.357</v>
      </c>
      <c r="I6" s="11">
        <v>20.26</v>
      </c>
      <c r="J6" s="11">
        <v>49.357</v>
      </c>
      <c r="K6" s="11">
        <v>31.8</v>
      </c>
      <c r="L6" s="11">
        <v>31.45</v>
      </c>
      <c r="M6" s="11">
        <v>31.8</v>
      </c>
      <c r="N6" s="11">
        <v>120.2</v>
      </c>
      <c r="O6" s="11">
        <v>8.32</v>
      </c>
      <c r="P6" s="11">
        <v>120.2</v>
      </c>
    </row>
    <row r="7">
      <c r="A7" s="10" t="s">
        <v>14</v>
      </c>
      <c r="B7" s="11">
        <v>28.763</v>
      </c>
      <c r="C7" s="11">
        <v>347.66</v>
      </c>
      <c r="D7" s="11">
        <v>2.876</v>
      </c>
      <c r="E7" s="11">
        <v>20.135</v>
      </c>
      <c r="F7" s="11">
        <v>49.67</v>
      </c>
      <c r="G7" s="11">
        <v>20.135</v>
      </c>
      <c r="H7" s="11">
        <v>49.747</v>
      </c>
      <c r="I7" s="11">
        <v>20.1</v>
      </c>
      <c r="J7" s="11">
        <v>49.747</v>
      </c>
      <c r="K7" s="11">
        <v>32.605</v>
      </c>
      <c r="L7" s="11">
        <v>30.67</v>
      </c>
      <c r="M7" s="11">
        <v>32.605</v>
      </c>
      <c r="N7" s="11">
        <v>168.015</v>
      </c>
      <c r="O7" s="11">
        <v>5.95</v>
      </c>
      <c r="P7" s="11">
        <v>168.015</v>
      </c>
    </row>
    <row r="8">
      <c r="A8" s="10" t="s">
        <v>15</v>
      </c>
      <c r="B8" s="11">
        <v>12.197</v>
      </c>
      <c r="C8" s="11">
        <v>819.9</v>
      </c>
      <c r="D8" s="11">
        <v>1.22</v>
      </c>
      <c r="E8" s="11">
        <v>14.967</v>
      </c>
      <c r="F8" s="11">
        <v>66.81</v>
      </c>
      <c r="G8" s="11">
        <v>14.967</v>
      </c>
      <c r="H8" s="11">
        <v>87.485</v>
      </c>
      <c r="I8" s="11">
        <v>11.43</v>
      </c>
      <c r="J8" s="11">
        <v>87.485</v>
      </c>
      <c r="K8" s="11">
        <v>32.381</v>
      </c>
      <c r="L8" s="11">
        <v>30.88</v>
      </c>
      <c r="M8" s="11">
        <v>32.381</v>
      </c>
      <c r="N8" s="11">
        <v>146.93</v>
      </c>
      <c r="O8" s="11">
        <v>6.81</v>
      </c>
      <c r="P8" s="11">
        <v>146.93</v>
      </c>
    </row>
    <row r="9">
      <c r="A9" s="9"/>
    </row>
    <row r="10">
      <c r="A10" s="9"/>
    </row>
    <row r="11">
      <c r="A11" s="9"/>
    </row>
    <row r="12">
      <c r="A12" s="1" t="s">
        <v>16</v>
      </c>
      <c r="B12" s="2" t="s">
        <v>1</v>
      </c>
      <c r="C12" s="3"/>
      <c r="D12" s="4"/>
      <c r="E12" s="2" t="s">
        <v>2</v>
      </c>
      <c r="F12" s="3"/>
      <c r="G12" s="4"/>
      <c r="H12" s="2" t="s">
        <v>2</v>
      </c>
      <c r="I12" s="3"/>
      <c r="J12" s="4"/>
      <c r="K12" s="2" t="s">
        <v>2</v>
      </c>
      <c r="L12" s="3"/>
      <c r="M12" s="4"/>
      <c r="N12" s="2" t="s">
        <v>2</v>
      </c>
      <c r="O12" s="3"/>
      <c r="P12" s="4"/>
    </row>
    <row r="13">
      <c r="A13" s="5"/>
      <c r="B13" s="6" t="s">
        <v>3</v>
      </c>
      <c r="C13" s="3"/>
      <c r="D13" s="4"/>
      <c r="E13" s="6" t="s">
        <v>4</v>
      </c>
      <c r="F13" s="3"/>
      <c r="G13" s="4"/>
      <c r="H13" s="6" t="s">
        <v>5</v>
      </c>
      <c r="I13" s="3"/>
      <c r="J13" s="4"/>
      <c r="K13" s="6" t="s">
        <v>6</v>
      </c>
      <c r="L13" s="3"/>
      <c r="M13" s="4"/>
      <c r="N13" s="6" t="s">
        <v>7</v>
      </c>
      <c r="O13" s="3"/>
      <c r="P13" s="4"/>
    </row>
    <row r="14">
      <c r="A14" s="7"/>
      <c r="B14" s="8" t="s">
        <v>8</v>
      </c>
      <c r="C14" s="8" t="s">
        <v>9</v>
      </c>
      <c r="D14" s="8" t="s">
        <v>10</v>
      </c>
      <c r="E14" s="8" t="s">
        <v>8</v>
      </c>
      <c r="F14" s="8" t="s">
        <v>9</v>
      </c>
      <c r="G14" s="8" t="s">
        <v>10</v>
      </c>
      <c r="H14" s="8" t="s">
        <v>8</v>
      </c>
      <c r="I14" s="8" t="s">
        <v>9</v>
      </c>
      <c r="J14" s="8" t="s">
        <v>10</v>
      </c>
      <c r="K14" s="8" t="s">
        <v>8</v>
      </c>
      <c r="L14" s="8" t="s">
        <v>9</v>
      </c>
      <c r="M14" s="8" t="s">
        <v>10</v>
      </c>
      <c r="N14" s="8" t="s">
        <v>8</v>
      </c>
      <c r="O14" s="8" t="s">
        <v>9</v>
      </c>
      <c r="P14" s="8" t="s">
        <v>10</v>
      </c>
    </row>
    <row r="15">
      <c r="A15" s="10" t="s">
        <v>17</v>
      </c>
      <c r="B15" s="12">
        <f t="shared" ref="B15:B19" si="5">(B$4-B4)/B$4</f>
        <v>0</v>
      </c>
      <c r="C15" s="12">
        <f t="shared" ref="C15:C19" si="6">(C4-C$4)/C$4</f>
        <v>0</v>
      </c>
      <c r="D15" s="12">
        <f t="shared" ref="D15:E15" si="1">(D$4-D4)/D$4</f>
        <v>0</v>
      </c>
      <c r="E15" s="12">
        <f t="shared" si="1"/>
        <v>0</v>
      </c>
      <c r="F15" s="12">
        <f t="shared" ref="F15:F19" si="8">(F4-F$4)/F$4</f>
        <v>0</v>
      </c>
      <c r="G15" s="12">
        <f t="shared" ref="G15:H15" si="2">(G$4-G4)/G$4</f>
        <v>0</v>
      </c>
      <c r="H15" s="12">
        <f t="shared" si="2"/>
        <v>0</v>
      </c>
      <c r="I15" s="12">
        <f t="shared" ref="I15:I19" si="10">(I4-I$4)/I$4</f>
        <v>0</v>
      </c>
      <c r="J15" s="12">
        <f t="shared" ref="J15:K15" si="3">(J$4-J4)/J$4</f>
        <v>0</v>
      </c>
      <c r="K15" s="12">
        <f t="shared" si="3"/>
        <v>0</v>
      </c>
      <c r="L15" s="12">
        <f t="shared" ref="L15:L19" si="12">(L4-L$4)/L$4</f>
        <v>0</v>
      </c>
      <c r="M15" s="12">
        <f t="shared" ref="M15:N15" si="4">(M$4-M4)/M$4</f>
        <v>0</v>
      </c>
      <c r="N15" s="12">
        <f t="shared" si="4"/>
        <v>0</v>
      </c>
      <c r="O15" s="12">
        <f t="shared" ref="O15:O19" si="14">(O4-O$4)/O$4</f>
        <v>0</v>
      </c>
      <c r="P15" s="12">
        <f t="shared" ref="P15:P19" si="15">(P$4-P4)/P$4</f>
        <v>0</v>
      </c>
      <c r="Q15" s="13">
        <f t="shared" ref="Q15:Q19" si="16">AVERAGE(B15:P15)</f>
        <v>0</v>
      </c>
    </row>
    <row r="16">
      <c r="A16" s="10" t="s">
        <v>18</v>
      </c>
      <c r="B16" s="12">
        <f t="shared" si="5"/>
        <v>0.3133612151</v>
      </c>
      <c r="C16" s="12">
        <f t="shared" si="6"/>
        <v>0.4563647102</v>
      </c>
      <c r="D16" s="12">
        <f t="shared" ref="D16:E16" si="7">(D$4-D5)/D$4</f>
        <v>0.3130779392</v>
      </c>
      <c r="E16" s="12">
        <f t="shared" si="7"/>
        <v>-0.1796085676</v>
      </c>
      <c r="F16" s="12">
        <f t="shared" si="8"/>
        <v>-0.1522605231</v>
      </c>
      <c r="G16" s="12">
        <f t="shared" ref="G16:H16" si="9">(G$4-G5)/G$4</f>
        <v>-0.1796085676</v>
      </c>
      <c r="H16" s="12">
        <f t="shared" si="9"/>
        <v>-1.327920558</v>
      </c>
      <c r="I16" s="12">
        <f t="shared" si="10"/>
        <v>-0.5705159705</v>
      </c>
      <c r="J16" s="12">
        <f t="shared" ref="J16:K16" si="11">(J$4-J5)/J$4</f>
        <v>-1.327920558</v>
      </c>
      <c r="K16" s="12">
        <f t="shared" si="11"/>
        <v>0.0002151264636</v>
      </c>
      <c r="L16" s="12">
        <f t="shared" si="12"/>
        <v>0.000325414904</v>
      </c>
      <c r="M16" s="12">
        <f t="shared" ref="M16:N16" si="13">(M$4-M5)/M$4</f>
        <v>0.0002151264636</v>
      </c>
      <c r="N16" s="12">
        <f t="shared" si="13"/>
        <v>-0.06443188701</v>
      </c>
      <c r="O16" s="12">
        <f t="shared" si="14"/>
        <v>-0.06115107914</v>
      </c>
      <c r="P16" s="12">
        <f t="shared" si="15"/>
        <v>-0.06443188701</v>
      </c>
      <c r="Q16" s="13">
        <f t="shared" si="16"/>
        <v>-0.1896193378</v>
      </c>
    </row>
    <row r="17">
      <c r="A17" s="10" t="s">
        <v>19</v>
      </c>
      <c r="B17" s="12">
        <f t="shared" si="5"/>
        <v>0.3862205591</v>
      </c>
      <c r="C17" s="12">
        <f t="shared" si="6"/>
        <v>0.629270398</v>
      </c>
      <c r="D17" s="12">
        <f t="shared" ref="D17:E17" si="17">(D$4-D6)/D$4</f>
        <v>0.3861734919</v>
      </c>
      <c r="E17" s="12">
        <f t="shared" si="17"/>
        <v>0.2823739969</v>
      </c>
      <c r="F17" s="12">
        <f t="shared" si="8"/>
        <v>0.3935562099</v>
      </c>
      <c r="G17" s="12">
        <f t="shared" ref="G17:H17" si="18">(G$4-G6)/G$4</f>
        <v>0.2823739969</v>
      </c>
      <c r="H17" s="12">
        <f t="shared" si="18"/>
        <v>-0.004354638504</v>
      </c>
      <c r="I17" s="12">
        <f t="shared" si="10"/>
        <v>-0.004422604423</v>
      </c>
      <c r="J17" s="12">
        <f t="shared" ref="J17:K17" si="19">(J$4-J6)/J$4</f>
        <v>-0.004354638504</v>
      </c>
      <c r="K17" s="12">
        <f t="shared" si="19"/>
        <v>0.02271120809</v>
      </c>
      <c r="L17" s="12">
        <f t="shared" si="12"/>
        <v>0.02342987309</v>
      </c>
      <c r="M17" s="12">
        <f t="shared" ref="M17:N17" si="20">(M$4-M6)/M$4</f>
        <v>0.02271120809</v>
      </c>
      <c r="N17" s="12">
        <f t="shared" si="20"/>
        <v>0.3321220405</v>
      </c>
      <c r="O17" s="12">
        <f t="shared" si="14"/>
        <v>0.4964028777</v>
      </c>
      <c r="P17" s="12">
        <f t="shared" si="15"/>
        <v>0.3321220405</v>
      </c>
      <c r="Q17" s="13">
        <f t="shared" si="16"/>
        <v>0.2384224013</v>
      </c>
    </row>
    <row r="18">
      <c r="A18" s="10" t="s">
        <v>20</v>
      </c>
      <c r="B18" s="12">
        <f t="shared" si="5"/>
        <v>-0.2662557781</v>
      </c>
      <c r="C18" s="12">
        <f t="shared" si="6"/>
        <v>-0.2102943849</v>
      </c>
      <c r="D18" s="12">
        <f t="shared" ref="D18:E18" si="21">(D$4-D7)/D$4</f>
        <v>-0.2664024659</v>
      </c>
      <c r="E18" s="12">
        <f t="shared" si="21"/>
        <v>-0.1624617516</v>
      </c>
      <c r="F18" s="12">
        <f t="shared" si="8"/>
        <v>-0.1396154512</v>
      </c>
      <c r="G18" s="12">
        <f t="shared" ref="G18:H18" si="22">(G$4-G7)/G$4</f>
        <v>-0.1624617516</v>
      </c>
      <c r="H18" s="12">
        <f t="shared" si="22"/>
        <v>-0.01229066195</v>
      </c>
      <c r="I18" s="12">
        <f t="shared" si="10"/>
        <v>-0.01228501229</v>
      </c>
      <c r="J18" s="12">
        <f t="shared" ref="J18:K18" si="23">(J$4-J7)/J$4</f>
        <v>-0.01229066195</v>
      </c>
      <c r="K18" s="12">
        <f t="shared" si="23"/>
        <v>-0.002028335228</v>
      </c>
      <c r="L18" s="12">
        <f t="shared" si="12"/>
        <v>-0.001952489424</v>
      </c>
      <c r="M18" s="12">
        <f t="shared" ref="M18:N18" si="24">(M$4-M7)/M$4</f>
        <v>-0.002028335228</v>
      </c>
      <c r="N18" s="12">
        <f t="shared" si="24"/>
        <v>0.06644329983</v>
      </c>
      <c r="O18" s="12">
        <f t="shared" si="14"/>
        <v>0.07014388489</v>
      </c>
      <c r="P18" s="12">
        <f t="shared" si="15"/>
        <v>0.06644329983</v>
      </c>
      <c r="Q18" s="13">
        <f t="shared" si="16"/>
        <v>-0.06982243966</v>
      </c>
    </row>
    <row r="19">
      <c r="A19" s="10" t="s">
        <v>21</v>
      </c>
      <c r="B19" s="12">
        <f t="shared" si="5"/>
        <v>0.4630420427</v>
      </c>
      <c r="C19" s="12">
        <f t="shared" si="6"/>
        <v>0.8623932401</v>
      </c>
      <c r="D19" s="12">
        <f t="shared" ref="D19:E19" si="25">(D$4-D8)/D$4</f>
        <v>0.4627917217</v>
      </c>
      <c r="E19" s="12">
        <f t="shared" si="25"/>
        <v>0.1359043935</v>
      </c>
      <c r="F19" s="12">
        <f t="shared" si="8"/>
        <v>0.1572839078</v>
      </c>
      <c r="G19" s="12">
        <f t="shared" ref="G19:H19" si="26">(G$4-G8)/G$4</f>
        <v>0.1359043935</v>
      </c>
      <c r="H19" s="12">
        <f t="shared" si="26"/>
        <v>-0.7802128482</v>
      </c>
      <c r="I19" s="12">
        <f t="shared" si="10"/>
        <v>-0.4383292383</v>
      </c>
      <c r="J19" s="12">
        <f t="shared" ref="J19:K19" si="27">(J$4-J8)/J$4</f>
        <v>-0.7802128482</v>
      </c>
      <c r="K19" s="12">
        <f t="shared" si="27"/>
        <v>0.004855711608</v>
      </c>
      <c r="L19" s="12">
        <f t="shared" si="12"/>
        <v>0.00488122356</v>
      </c>
      <c r="M19" s="12">
        <f t="shared" ref="M19:N19" si="28">(M$4-M8)/M$4</f>
        <v>0.004855711608</v>
      </c>
      <c r="N19" s="12">
        <f t="shared" si="28"/>
        <v>0.1835997622</v>
      </c>
      <c r="O19" s="12">
        <f t="shared" si="14"/>
        <v>0.2248201439</v>
      </c>
      <c r="P19" s="12">
        <f t="shared" si="15"/>
        <v>0.1835997622</v>
      </c>
      <c r="Q19" s="13">
        <f t="shared" si="16"/>
        <v>0.05501180531</v>
      </c>
    </row>
  </sheetData>
  <mergeCells count="22">
    <mergeCell ref="K2:M2"/>
    <mergeCell ref="N2:P2"/>
    <mergeCell ref="A1:A3"/>
    <mergeCell ref="B1:D1"/>
    <mergeCell ref="E1:G1"/>
    <mergeCell ref="H1:J1"/>
    <mergeCell ref="K1:M1"/>
    <mergeCell ref="N1:P1"/>
    <mergeCell ref="B2:D2"/>
    <mergeCell ref="B12:D12"/>
    <mergeCell ref="B13:D13"/>
    <mergeCell ref="E13:G13"/>
    <mergeCell ref="H13:J13"/>
    <mergeCell ref="K13:M13"/>
    <mergeCell ref="N13:P13"/>
    <mergeCell ref="E2:G2"/>
    <mergeCell ref="H2:J2"/>
    <mergeCell ref="A12:A14"/>
    <mergeCell ref="E12:G12"/>
    <mergeCell ref="H12:J12"/>
    <mergeCell ref="K12:M12"/>
    <mergeCell ref="N12:P12"/>
  </mergeCells>
  <conditionalFormatting sqref="B15:Q1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drawing r:id="rId1"/>
</worksheet>
</file>