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aha2\Downloads\kalman-filter\Lab1_STM32F4Cube_Base_project\"/>
    </mc:Choice>
  </mc:AlternateContent>
  <bookViews>
    <workbookView xWindow="0" yWindow="0" windowWidth="17250" windowHeight="5925" tabRatio="310" activeTab="1"/>
  </bookViews>
  <sheets>
    <sheet name="Sample" sheetId="1" r:id="rId1"/>
    <sheet name="Dem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5" i="2" l="1"/>
  <c r="C104" i="2"/>
  <c r="C10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" i="2"/>
  <c r="C14" i="1" l="1"/>
  <c r="C3" i="1" l="1"/>
  <c r="C4" i="1"/>
  <c r="C5" i="1"/>
  <c r="C6" i="1"/>
  <c r="C7" i="1"/>
  <c r="C8" i="1"/>
  <c r="C9" i="1"/>
  <c r="C10" i="1"/>
  <c r="C11" i="1"/>
  <c r="C2" i="1"/>
  <c r="D13" i="1" l="1"/>
  <c r="C13" i="1"/>
  <c r="C12" i="1"/>
</calcChain>
</file>

<file path=xl/sharedStrings.xml><?xml version="1.0" encoding="utf-8"?>
<sst xmlns="http://schemas.openxmlformats.org/spreadsheetml/2006/main" count="15" uniqueCount="12">
  <si>
    <t>Difference</t>
  </si>
  <si>
    <t>Mean</t>
  </si>
  <si>
    <t>Std dev</t>
  </si>
  <si>
    <t>Corr</t>
  </si>
  <si>
    <t>Measurements</t>
  </si>
  <si>
    <t>Estimates</t>
  </si>
  <si>
    <t>Kalman-estimates</t>
  </si>
  <si>
    <t>my_Kalman</t>
  </si>
  <si>
    <t>Error</t>
  </si>
  <si>
    <t>Subtraction</t>
  </si>
  <si>
    <t>Kalman filter C</t>
  </si>
  <si>
    <t>Kalman filter asm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</si>
</sst>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164" fontId="1" fillId="2" borderId="1" xfId="1" applyNumberFormat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Raw-Kalman compare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Sample!$A$1</c:f>
              <c:strCache>
                <c:ptCount val="1"/>
                <c:pt idx="0">
                  <c:v>Measurements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Sample!$A$2:$A$11</c:f>
              <c:numCache>
                <c:formatCode>0.000000</c:formatCode>
                <c:ptCount val="10"/>
                <c:pt idx="0">
                  <c:v>0.39</c:v>
                </c:pt>
                <c:pt idx="1">
                  <c:v>0.5</c:v>
                </c:pt>
                <c:pt idx="2">
                  <c:v>0.48</c:v>
                </c:pt>
                <c:pt idx="3">
                  <c:v>0.28999999999999998</c:v>
                </c:pt>
                <c:pt idx="4">
                  <c:v>0.25</c:v>
                </c:pt>
                <c:pt idx="5">
                  <c:v>0.32</c:v>
                </c:pt>
                <c:pt idx="6">
                  <c:v>0.34</c:v>
                </c:pt>
                <c:pt idx="7">
                  <c:v>0.48</c:v>
                </c:pt>
                <c:pt idx="8">
                  <c:v>0.41</c:v>
                </c:pt>
                <c:pt idx="9">
                  <c:v>0.45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Sample!$B$1</c:f>
              <c:strCache>
                <c:ptCount val="1"/>
                <c:pt idx="0">
                  <c:v>Kalman-estimates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Sample!$B$2:$B$11</c:f>
              <c:numCache>
                <c:formatCode>0.000000</c:formatCode>
                <c:ptCount val="10"/>
                <c:pt idx="0">
                  <c:v>0.39</c:v>
                </c:pt>
                <c:pt idx="1">
                  <c:v>0.45874999999999999</c:v>
                </c:pt>
                <c:pt idx="2">
                  <c:v>0.47190500000000002</c:v>
                </c:pt>
                <c:pt idx="3">
                  <c:v>0.35945500000000002</c:v>
                </c:pt>
                <c:pt idx="4">
                  <c:v>0.29180600000000001</c:v>
                </c:pt>
                <c:pt idx="5">
                  <c:v>0.30923099999999998</c:v>
                </c:pt>
                <c:pt idx="6">
                  <c:v>0.32824700000000001</c:v>
                </c:pt>
                <c:pt idx="7">
                  <c:v>0.42203600000000002</c:v>
                </c:pt>
                <c:pt idx="8">
                  <c:v>0.41459699999999999</c:v>
                </c:pt>
                <c:pt idx="9">
                  <c:v>0.436477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02000"/>
        <c:axId val="134160208"/>
      </c:lineChart>
      <c:catAx>
        <c:axId val="13520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i-th 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0208"/>
        <c:crosses val="autoZero"/>
        <c:auto val="1"/>
        <c:lblAlgn val="ctr"/>
        <c:lblOffset val="100"/>
        <c:noMultiLvlLbl val="0"/>
      </c:catAx>
      <c:valAx>
        <c:axId val="13416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Measurement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0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Demo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Demo!$A$1</c:f>
              <c:strCache>
                <c:ptCount val="1"/>
                <c:pt idx="0">
                  <c:v>Measurements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Demo!$A$2:$A$101</c:f>
              <c:numCache>
                <c:formatCode>General</c:formatCode>
                <c:ptCount val="100"/>
                <c:pt idx="0">
                  <c:v>-0.66536499999999998</c:v>
                </c:pt>
                <c:pt idx="1">
                  <c:v>-0.329988</c:v>
                </c:pt>
                <c:pt idx="2">
                  <c:v>0.164465</c:v>
                </c:pt>
                <c:pt idx="3">
                  <c:v>4.3962000000000001E-2</c:v>
                </c:pt>
                <c:pt idx="4">
                  <c:v>0.29588500000000001</c:v>
                </c:pt>
                <c:pt idx="5">
                  <c:v>-0.64313799999999999</c:v>
                </c:pt>
                <c:pt idx="6">
                  <c:v>0.61520300000000006</c:v>
                </c:pt>
                <c:pt idx="7">
                  <c:v>-0.25451200000000002</c:v>
                </c:pt>
                <c:pt idx="8">
                  <c:v>0.26184200000000002</c:v>
                </c:pt>
                <c:pt idx="9">
                  <c:v>1.4163E-2</c:v>
                </c:pt>
                <c:pt idx="10">
                  <c:v>4.5180999999999999E-2</c:v>
                </c:pt>
                <c:pt idx="11">
                  <c:v>0.55450200000000005</c:v>
                </c:pt>
                <c:pt idx="12">
                  <c:v>0.19891500000000001</c:v>
                </c:pt>
                <c:pt idx="13">
                  <c:v>0.120703</c:v>
                </c:pt>
                <c:pt idx="14">
                  <c:v>-0.54710400000000003</c:v>
                </c:pt>
                <c:pt idx="15">
                  <c:v>0.10321900000000001</c:v>
                </c:pt>
                <c:pt idx="16">
                  <c:v>-0.20477600000000001</c:v>
                </c:pt>
                <c:pt idx="17">
                  <c:v>0.107782</c:v>
                </c:pt>
                <c:pt idx="18">
                  <c:v>-0.105263</c:v>
                </c:pt>
                <c:pt idx="19">
                  <c:v>0.356157</c:v>
                </c:pt>
                <c:pt idx="20">
                  <c:v>0.17238999999999999</c:v>
                </c:pt>
                <c:pt idx="21">
                  <c:v>-0.15412100000000001</c:v>
                </c:pt>
                <c:pt idx="22">
                  <c:v>0.134996</c:v>
                </c:pt>
                <c:pt idx="23">
                  <c:v>0.392204</c:v>
                </c:pt>
                <c:pt idx="24">
                  <c:v>0.204622</c:v>
                </c:pt>
                <c:pt idx="25">
                  <c:v>6.685E-3</c:v>
                </c:pt>
                <c:pt idx="26">
                  <c:v>0.49351600000000001</c:v>
                </c:pt>
                <c:pt idx="27">
                  <c:v>0.46264100000000002</c:v>
                </c:pt>
                <c:pt idx="28">
                  <c:v>0.103078</c:v>
                </c:pt>
                <c:pt idx="29">
                  <c:v>0.30943500000000002</c:v>
                </c:pt>
                <c:pt idx="30">
                  <c:v>0.21368999999999999</c:v>
                </c:pt>
                <c:pt idx="31">
                  <c:v>9.2270000000000005E-2</c:v>
                </c:pt>
                <c:pt idx="32">
                  <c:v>0.135294</c:v>
                </c:pt>
                <c:pt idx="33">
                  <c:v>-0.227323</c:v>
                </c:pt>
                <c:pt idx="34">
                  <c:v>0.54651700000000003</c:v>
                </c:pt>
                <c:pt idx="35">
                  <c:v>1.342128</c:v>
                </c:pt>
                <c:pt idx="36">
                  <c:v>0.54817199999999999</c:v>
                </c:pt>
                <c:pt idx="37">
                  <c:v>0.68729899999999999</c:v>
                </c:pt>
                <c:pt idx="38">
                  <c:v>0.93244499999999997</c:v>
                </c:pt>
                <c:pt idx="39">
                  <c:v>0.115749</c:v>
                </c:pt>
                <c:pt idx="40">
                  <c:v>0.30615199999999998</c:v>
                </c:pt>
                <c:pt idx="41">
                  <c:v>-0.11022999999999999</c:v>
                </c:pt>
                <c:pt idx="42">
                  <c:v>0.76180499999999995</c:v>
                </c:pt>
                <c:pt idx="43">
                  <c:v>0.34501799999999999</c:v>
                </c:pt>
                <c:pt idx="44">
                  <c:v>0.52987099999999998</c:v>
                </c:pt>
                <c:pt idx="45">
                  <c:v>-0.127723</c:v>
                </c:pt>
                <c:pt idx="46">
                  <c:v>1.0292809999999999</c:v>
                </c:pt>
                <c:pt idx="47">
                  <c:v>0.83117600000000003</c:v>
                </c:pt>
                <c:pt idx="48">
                  <c:v>0.44246000000000002</c:v>
                </c:pt>
                <c:pt idx="49">
                  <c:v>1.5155449999999999</c:v>
                </c:pt>
                <c:pt idx="50">
                  <c:v>0.188082</c:v>
                </c:pt>
                <c:pt idx="51">
                  <c:v>0.218138</c:v>
                </c:pt>
                <c:pt idx="52">
                  <c:v>0.88514099999999996</c:v>
                </c:pt>
                <c:pt idx="53">
                  <c:v>0.94000899999999998</c:v>
                </c:pt>
                <c:pt idx="54">
                  <c:v>0.49536400000000003</c:v>
                </c:pt>
                <c:pt idx="55">
                  <c:v>0.57769700000000002</c:v>
                </c:pt>
                <c:pt idx="56">
                  <c:v>0.55385700000000004</c:v>
                </c:pt>
                <c:pt idx="57">
                  <c:v>0.52253700000000003</c:v>
                </c:pt>
                <c:pt idx="58">
                  <c:v>0.60704899999999995</c:v>
                </c:pt>
                <c:pt idx="59">
                  <c:v>0.65935900000000003</c:v>
                </c:pt>
                <c:pt idx="60">
                  <c:v>0.96385699999999996</c:v>
                </c:pt>
                <c:pt idx="61">
                  <c:v>1.0545249999999999</c:v>
                </c:pt>
                <c:pt idx="62">
                  <c:v>0.84329200000000004</c:v>
                </c:pt>
                <c:pt idx="63">
                  <c:v>0.81049000000000004</c:v>
                </c:pt>
                <c:pt idx="64">
                  <c:v>0.57070600000000005</c:v>
                </c:pt>
                <c:pt idx="65">
                  <c:v>0.35743200000000003</c:v>
                </c:pt>
                <c:pt idx="66">
                  <c:v>0.75800900000000004</c:v>
                </c:pt>
                <c:pt idx="67">
                  <c:v>0.53689600000000004</c:v>
                </c:pt>
                <c:pt idx="68">
                  <c:v>0.38794400000000001</c:v>
                </c:pt>
                <c:pt idx="69">
                  <c:v>1.2574160000000001</c:v>
                </c:pt>
                <c:pt idx="70">
                  <c:v>0.99385599999999996</c:v>
                </c:pt>
                <c:pt idx="71">
                  <c:v>1.4573750000000001</c:v>
                </c:pt>
                <c:pt idx="72">
                  <c:v>1.261647</c:v>
                </c:pt>
                <c:pt idx="73">
                  <c:v>0.65919700000000003</c:v>
                </c:pt>
                <c:pt idx="74">
                  <c:v>0.48502499999999998</c:v>
                </c:pt>
                <c:pt idx="75">
                  <c:v>0.55989299999999997</c:v>
                </c:pt>
                <c:pt idx="76">
                  <c:v>0.69503300000000001</c:v>
                </c:pt>
                <c:pt idx="77">
                  <c:v>0.45057799999999998</c:v>
                </c:pt>
                <c:pt idx="78">
                  <c:v>0.97757400000000005</c:v>
                </c:pt>
                <c:pt idx="79">
                  <c:v>0.61963999999999997</c:v>
                </c:pt>
                <c:pt idx="80">
                  <c:v>0.54959100000000005</c:v>
                </c:pt>
                <c:pt idx="81">
                  <c:v>1.0919639999999999</c:v>
                </c:pt>
                <c:pt idx="82">
                  <c:v>1.141594</c:v>
                </c:pt>
                <c:pt idx="83">
                  <c:v>1.063596</c:v>
                </c:pt>
                <c:pt idx="84">
                  <c:v>1.339442</c:v>
                </c:pt>
                <c:pt idx="85">
                  <c:v>1.154712</c:v>
                </c:pt>
                <c:pt idx="86">
                  <c:v>1.1131180000000001</c:v>
                </c:pt>
                <c:pt idx="87">
                  <c:v>0.69910600000000001</c:v>
                </c:pt>
                <c:pt idx="88">
                  <c:v>0.67586500000000005</c:v>
                </c:pt>
                <c:pt idx="89">
                  <c:v>0.950326</c:v>
                </c:pt>
                <c:pt idx="90">
                  <c:v>1.2789429999999999</c:v>
                </c:pt>
                <c:pt idx="91">
                  <c:v>1.1526810000000001</c:v>
                </c:pt>
                <c:pt idx="92">
                  <c:v>1.2619830000000001</c:v>
                </c:pt>
                <c:pt idx="93">
                  <c:v>1.131821</c:v>
                </c:pt>
                <c:pt idx="94">
                  <c:v>1.5221070000000001</c:v>
                </c:pt>
                <c:pt idx="95">
                  <c:v>0.71438900000000005</c:v>
                </c:pt>
                <c:pt idx="96">
                  <c:v>2.1342840000000001</c:v>
                </c:pt>
                <c:pt idx="97">
                  <c:v>1.210318</c:v>
                </c:pt>
                <c:pt idx="98">
                  <c:v>0.90891699999999997</c:v>
                </c:pt>
                <c:pt idx="99">
                  <c:v>1.0363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Demo!$B$1</c:f>
              <c:strCache>
                <c:ptCount val="1"/>
                <c:pt idx="0">
                  <c:v>Estimates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Demo!$B$2:$B$101</c:f>
              <c:numCache>
                <c:formatCode>0.000000</c:formatCode>
                <c:ptCount val="100"/>
                <c:pt idx="0">
                  <c:v>-0.443577</c:v>
                </c:pt>
                <c:pt idx="1">
                  <c:v>-0.20624300000000001</c:v>
                </c:pt>
                <c:pt idx="2">
                  <c:v>0.101812</c:v>
                </c:pt>
                <c:pt idx="3">
                  <c:v>2.7175999999999999E-2</c:v>
                </c:pt>
                <c:pt idx="4">
                  <c:v>0.18287300000000001</c:v>
                </c:pt>
                <c:pt idx="5">
                  <c:v>-0.39748299999999998</c:v>
                </c:pt>
                <c:pt idx="6">
                  <c:v>0.380216</c:v>
                </c:pt>
                <c:pt idx="7">
                  <c:v>-0.15729699999999999</c:v>
                </c:pt>
                <c:pt idx="8">
                  <c:v>0.161827</c:v>
                </c:pt>
                <c:pt idx="9">
                  <c:v>8.7530000000000004E-3</c:v>
                </c:pt>
                <c:pt idx="10">
                  <c:v>2.7924000000000001E-2</c:v>
                </c:pt>
                <c:pt idx="11">
                  <c:v>0.34270099999999998</c:v>
                </c:pt>
                <c:pt idx="12">
                  <c:v>0.122936</c:v>
                </c:pt>
                <c:pt idx="13">
                  <c:v>7.4598999999999999E-2</c:v>
                </c:pt>
                <c:pt idx="14">
                  <c:v>-0.33812900000000001</c:v>
                </c:pt>
                <c:pt idx="15">
                  <c:v>6.3793000000000002E-2</c:v>
                </c:pt>
                <c:pt idx="16">
                  <c:v>-0.126558</c:v>
                </c:pt>
                <c:pt idx="17">
                  <c:v>6.6613000000000006E-2</c:v>
                </c:pt>
                <c:pt idx="18">
                  <c:v>-6.5056000000000003E-2</c:v>
                </c:pt>
                <c:pt idx="19">
                  <c:v>0.22011700000000001</c:v>
                </c:pt>
                <c:pt idx="20">
                  <c:v>0.106543</c:v>
                </c:pt>
                <c:pt idx="21">
                  <c:v>-9.5252000000000003E-2</c:v>
                </c:pt>
                <c:pt idx="22">
                  <c:v>8.3432000000000006E-2</c:v>
                </c:pt>
                <c:pt idx="23">
                  <c:v>0.242395</c:v>
                </c:pt>
                <c:pt idx="24">
                  <c:v>0.12646399999999999</c:v>
                </c:pt>
                <c:pt idx="25">
                  <c:v>4.1310000000000001E-3</c:v>
                </c:pt>
                <c:pt idx="26">
                  <c:v>0.30501</c:v>
                </c:pt>
                <c:pt idx="27">
                  <c:v>0.28592800000000002</c:v>
                </c:pt>
                <c:pt idx="28">
                  <c:v>6.3705999999999999E-2</c:v>
                </c:pt>
                <c:pt idx="29">
                  <c:v>0.19124099999999999</c:v>
                </c:pt>
                <c:pt idx="30">
                  <c:v>0.13206799999999999</c:v>
                </c:pt>
                <c:pt idx="31">
                  <c:v>5.7026E-2</c:v>
                </c:pt>
                <c:pt idx="32">
                  <c:v>8.3615999999999996E-2</c:v>
                </c:pt>
                <c:pt idx="33">
                  <c:v>-0.14049300000000001</c:v>
                </c:pt>
                <c:pt idx="34">
                  <c:v>0.33776600000000001</c:v>
                </c:pt>
                <c:pt idx="35">
                  <c:v>0.82948100000000002</c:v>
                </c:pt>
                <c:pt idx="36">
                  <c:v>0.33878900000000001</c:v>
                </c:pt>
                <c:pt idx="37">
                  <c:v>0.42477399999999998</c:v>
                </c:pt>
                <c:pt idx="38">
                  <c:v>0.57628299999999999</c:v>
                </c:pt>
                <c:pt idx="39">
                  <c:v>7.1537000000000003E-2</c:v>
                </c:pt>
                <c:pt idx="40">
                  <c:v>0.18921199999999999</c:v>
                </c:pt>
                <c:pt idx="41">
                  <c:v>-6.8126000000000006E-2</c:v>
                </c:pt>
                <c:pt idx="42">
                  <c:v>0.47082099999999999</c:v>
                </c:pt>
                <c:pt idx="43">
                  <c:v>0.21323300000000001</c:v>
                </c:pt>
                <c:pt idx="44">
                  <c:v>0.32747799999999999</c:v>
                </c:pt>
                <c:pt idx="45">
                  <c:v>-7.8936999999999993E-2</c:v>
                </c:pt>
                <c:pt idx="46">
                  <c:v>0.636131</c:v>
                </c:pt>
                <c:pt idx="47">
                  <c:v>0.51369500000000001</c:v>
                </c:pt>
                <c:pt idx="48">
                  <c:v>0.273455</c:v>
                </c:pt>
                <c:pt idx="49">
                  <c:v>0.93665799999999999</c:v>
                </c:pt>
                <c:pt idx="50">
                  <c:v>0.116241</c:v>
                </c:pt>
                <c:pt idx="51">
                  <c:v>0.13481699999999999</c:v>
                </c:pt>
                <c:pt idx="52">
                  <c:v>0.54704699999999995</c:v>
                </c:pt>
                <c:pt idx="53">
                  <c:v>0.58095699999999995</c:v>
                </c:pt>
                <c:pt idx="54">
                  <c:v>0.30615199999999998</c:v>
                </c:pt>
                <c:pt idx="55">
                  <c:v>0.35703600000000002</c:v>
                </c:pt>
                <c:pt idx="56">
                  <c:v>0.342302</c:v>
                </c:pt>
                <c:pt idx="57">
                  <c:v>0.32294600000000001</c:v>
                </c:pt>
                <c:pt idx="58">
                  <c:v>0.37517699999999998</c:v>
                </c:pt>
                <c:pt idx="59">
                  <c:v>0.40750599999999998</c:v>
                </c:pt>
                <c:pt idx="60">
                  <c:v>0.595696</c:v>
                </c:pt>
                <c:pt idx="61">
                  <c:v>0.65173300000000001</c:v>
                </c:pt>
                <c:pt idx="62">
                  <c:v>0.52118299999999995</c:v>
                </c:pt>
                <c:pt idx="63">
                  <c:v>0.50090999999999997</c:v>
                </c:pt>
                <c:pt idx="64">
                  <c:v>0.35271599999999997</c:v>
                </c:pt>
                <c:pt idx="65">
                  <c:v>0.22090499999999999</c:v>
                </c:pt>
                <c:pt idx="66">
                  <c:v>0.46847499999999997</c:v>
                </c:pt>
                <c:pt idx="67">
                  <c:v>0.33182</c:v>
                </c:pt>
                <c:pt idx="68">
                  <c:v>0.239763</c:v>
                </c:pt>
                <c:pt idx="69">
                  <c:v>0.77712599999999998</c:v>
                </c:pt>
                <c:pt idx="70">
                  <c:v>0.61423700000000003</c:v>
                </c:pt>
                <c:pt idx="71">
                  <c:v>0.90070700000000004</c:v>
                </c:pt>
                <c:pt idx="72">
                  <c:v>0.77974100000000002</c:v>
                </c:pt>
                <c:pt idx="73">
                  <c:v>0.40740599999999999</c:v>
                </c:pt>
                <c:pt idx="74">
                  <c:v>0.29976199999999997</c:v>
                </c:pt>
                <c:pt idx="75">
                  <c:v>0.34603299999999998</c:v>
                </c:pt>
                <c:pt idx="76">
                  <c:v>0.42955399999999999</c:v>
                </c:pt>
                <c:pt idx="77">
                  <c:v>0.278472</c:v>
                </c:pt>
                <c:pt idx="78">
                  <c:v>0.60417399999999999</c:v>
                </c:pt>
                <c:pt idx="79">
                  <c:v>0.38295899999999999</c:v>
                </c:pt>
                <c:pt idx="80">
                  <c:v>0.33966600000000002</c:v>
                </c:pt>
                <c:pt idx="81">
                  <c:v>0.674871</c:v>
                </c:pt>
                <c:pt idx="82">
                  <c:v>0.70554399999999995</c:v>
                </c:pt>
                <c:pt idx="83">
                  <c:v>0.65733799999999998</c:v>
                </c:pt>
                <c:pt idx="84">
                  <c:v>0.82782100000000003</c:v>
                </c:pt>
                <c:pt idx="85">
                  <c:v>0.71365100000000004</c:v>
                </c:pt>
                <c:pt idx="86">
                  <c:v>0.68794500000000003</c:v>
                </c:pt>
                <c:pt idx="87">
                  <c:v>0.43207099999999998</c:v>
                </c:pt>
                <c:pt idx="88">
                  <c:v>0.41770699999999999</c:v>
                </c:pt>
                <c:pt idx="89">
                  <c:v>0.58733400000000002</c:v>
                </c:pt>
                <c:pt idx="90">
                  <c:v>0.79042999999999997</c:v>
                </c:pt>
                <c:pt idx="91">
                  <c:v>0.71239600000000003</c:v>
                </c:pt>
                <c:pt idx="92">
                  <c:v>0.77994799999999997</c:v>
                </c:pt>
                <c:pt idx="93">
                  <c:v>0.69950400000000001</c:v>
                </c:pt>
                <c:pt idx="94">
                  <c:v>0.94071400000000005</c:v>
                </c:pt>
                <c:pt idx="95">
                  <c:v>0.44151699999999999</c:v>
                </c:pt>
                <c:pt idx="96">
                  <c:v>1.3190599999999999</c:v>
                </c:pt>
                <c:pt idx="97">
                  <c:v>0.74801700000000004</c:v>
                </c:pt>
                <c:pt idx="98">
                  <c:v>0.56174199999999996</c:v>
                </c:pt>
                <c:pt idx="9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Demo!$C$1</c:f>
              <c:strCache>
                <c:ptCount val="1"/>
                <c:pt idx="0">
                  <c:v>my_Kalman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Demo!$C$2:$C$101</c:f>
              <c:numCache>
                <c:formatCode>General</c:formatCode>
                <c:ptCount val="100"/>
                <c:pt idx="0">
                  <c:v>-0.443577</c:v>
                </c:pt>
                <c:pt idx="1">
                  <c:v>-0.37258400000000003</c:v>
                </c:pt>
                <c:pt idx="2">
                  <c:v>-4.0125000000000001E-2</c:v>
                </c:pt>
                <c:pt idx="3">
                  <c:v>1.1856E-2</c:v>
                </c:pt>
                <c:pt idx="4">
                  <c:v>0.18740200000000001</c:v>
                </c:pt>
                <c:pt idx="5">
                  <c:v>-0.325903</c:v>
                </c:pt>
                <c:pt idx="6">
                  <c:v>0.25573299999999999</c:v>
                </c:pt>
                <c:pt idx="7">
                  <c:v>-5.9616000000000002E-2</c:v>
                </c:pt>
                <c:pt idx="8">
                  <c:v>0.13905600000000001</c:v>
                </c:pt>
                <c:pt idx="9">
                  <c:v>6.1867999999999999E-2</c:v>
                </c:pt>
                <c:pt idx="10">
                  <c:v>5.1554999999999997E-2</c:v>
                </c:pt>
                <c:pt idx="11">
                  <c:v>0.36239300000000002</c:v>
                </c:pt>
                <c:pt idx="12">
                  <c:v>0.26135799999999998</c:v>
                </c:pt>
                <c:pt idx="13">
                  <c:v>0.174428</c:v>
                </c:pt>
                <c:pt idx="14">
                  <c:v>-0.27150299999999999</c:v>
                </c:pt>
                <c:pt idx="15">
                  <c:v>-3.9912000000000003E-2</c:v>
                </c:pt>
                <c:pt idx="16">
                  <c:v>-0.14180400000000001</c:v>
                </c:pt>
                <c:pt idx="17">
                  <c:v>1.2449E-2</c:v>
                </c:pt>
                <c:pt idx="18">
                  <c:v>-6.0301E-2</c:v>
                </c:pt>
                <c:pt idx="19">
                  <c:v>0.19708400000000001</c:v>
                </c:pt>
                <c:pt idx="20">
                  <c:v>0.18182200000000001</c:v>
                </c:pt>
                <c:pt idx="21">
                  <c:v>-2.5801999999999999E-2</c:v>
                </c:pt>
                <c:pt idx="22">
                  <c:v>7.3577000000000004E-2</c:v>
                </c:pt>
                <c:pt idx="23">
                  <c:v>0.27049899999999999</c:v>
                </c:pt>
                <c:pt idx="24">
                  <c:v>0.22978499999999999</c:v>
                </c:pt>
                <c:pt idx="25">
                  <c:v>9.1901999999999998E-2</c:v>
                </c:pt>
                <c:pt idx="26">
                  <c:v>0.340113</c:v>
                </c:pt>
                <c:pt idx="27">
                  <c:v>0.41583900000000001</c:v>
                </c:pt>
                <c:pt idx="28">
                  <c:v>0.22254199999999999</c:v>
                </c:pt>
                <c:pt idx="29">
                  <c:v>0.27624500000000002</c:v>
                </c:pt>
                <c:pt idx="30">
                  <c:v>0.23758399999999999</c:v>
                </c:pt>
                <c:pt idx="31">
                  <c:v>0.14777499999999999</c:v>
                </c:pt>
                <c:pt idx="32">
                  <c:v>0.14006099999999999</c:v>
                </c:pt>
                <c:pt idx="33">
                  <c:v>-8.6995000000000003E-2</c:v>
                </c:pt>
                <c:pt idx="34">
                  <c:v>0.304537</c:v>
                </c:pt>
                <c:pt idx="35">
                  <c:v>0.94580399999999998</c:v>
                </c:pt>
                <c:pt idx="36">
                  <c:v>0.70005399999999995</c:v>
                </c:pt>
                <c:pt idx="37">
                  <c:v>0.69217099999999998</c:v>
                </c:pt>
                <c:pt idx="38">
                  <c:v>0.84066799999999997</c:v>
                </c:pt>
                <c:pt idx="39">
                  <c:v>0.39264399999999999</c:v>
                </c:pt>
                <c:pt idx="40">
                  <c:v>0.33918900000000002</c:v>
                </c:pt>
                <c:pt idx="41">
                  <c:v>6.1433000000000001E-2</c:v>
                </c:pt>
                <c:pt idx="42">
                  <c:v>0.49428699999999998</c:v>
                </c:pt>
                <c:pt idx="43">
                  <c:v>0.402034</c:v>
                </c:pt>
                <c:pt idx="44">
                  <c:v>0.481041</c:v>
                </c:pt>
                <c:pt idx="45">
                  <c:v>0.10480399999999999</c:v>
                </c:pt>
                <c:pt idx="46">
                  <c:v>0.67616200000000004</c:v>
                </c:pt>
                <c:pt idx="47">
                  <c:v>0.77196600000000004</c:v>
                </c:pt>
                <c:pt idx="48">
                  <c:v>0.56832000000000005</c:v>
                </c:pt>
                <c:pt idx="49">
                  <c:v>1.153737</c:v>
                </c:pt>
                <c:pt idx="50">
                  <c:v>0.55692900000000001</c:v>
                </c:pt>
                <c:pt idx="51">
                  <c:v>0.34754499999999999</c:v>
                </c:pt>
                <c:pt idx="52">
                  <c:v>0.67979800000000001</c:v>
                </c:pt>
                <c:pt idx="53">
                  <c:v>0.84061699999999995</c:v>
                </c:pt>
                <c:pt idx="54">
                  <c:v>0.62723899999999999</c:v>
                </c:pt>
                <c:pt idx="55">
                  <c:v>0.59662000000000004</c:v>
                </c:pt>
                <c:pt idx="56">
                  <c:v>0.570191</c:v>
                </c:pt>
                <c:pt idx="57">
                  <c:v>0.54073899999999997</c:v>
                </c:pt>
                <c:pt idx="58">
                  <c:v>0.58172100000000004</c:v>
                </c:pt>
                <c:pt idx="59">
                  <c:v>0.62970400000000004</c:v>
                </c:pt>
                <c:pt idx="60">
                  <c:v>0.83622200000000002</c:v>
                </c:pt>
                <c:pt idx="61">
                  <c:v>0.97114100000000003</c:v>
                </c:pt>
                <c:pt idx="62">
                  <c:v>0.89212599999999997</c:v>
                </c:pt>
                <c:pt idx="63">
                  <c:v>0.84167199999999998</c:v>
                </c:pt>
                <c:pt idx="64">
                  <c:v>0.67420599999999997</c:v>
                </c:pt>
                <c:pt idx="65">
                  <c:v>0.47842899999999999</c:v>
                </c:pt>
                <c:pt idx="66">
                  <c:v>0.65121899999999999</c:v>
                </c:pt>
                <c:pt idx="67">
                  <c:v>0.58056300000000005</c:v>
                </c:pt>
                <c:pt idx="68">
                  <c:v>0.46151799999999998</c:v>
                </c:pt>
                <c:pt idx="69">
                  <c:v>0.95340999999999998</c:v>
                </c:pt>
                <c:pt idx="70">
                  <c:v>0.97840700000000003</c:v>
                </c:pt>
                <c:pt idx="71">
                  <c:v>1.2744260000000001</c:v>
                </c:pt>
                <c:pt idx="72">
                  <c:v>1.2665280000000001</c:v>
                </c:pt>
                <c:pt idx="73">
                  <c:v>0.891177</c:v>
                </c:pt>
                <c:pt idx="74">
                  <c:v>0.64016099999999998</c:v>
                </c:pt>
                <c:pt idx="75">
                  <c:v>0.59055299999999999</c:v>
                </c:pt>
                <c:pt idx="76">
                  <c:v>0.65512499999999996</c:v>
                </c:pt>
                <c:pt idx="77">
                  <c:v>0.52870799999999996</c:v>
                </c:pt>
                <c:pt idx="78">
                  <c:v>0.80612200000000001</c:v>
                </c:pt>
                <c:pt idx="79">
                  <c:v>0.69086999999999998</c:v>
                </c:pt>
                <c:pt idx="80">
                  <c:v>0.60355499999999995</c:v>
                </c:pt>
                <c:pt idx="81">
                  <c:v>0.90540799999999999</c:v>
                </c:pt>
                <c:pt idx="82">
                  <c:v>1.0513790000000001</c:v>
                </c:pt>
                <c:pt idx="83">
                  <c:v>1.0589299999999999</c:v>
                </c:pt>
                <c:pt idx="84">
                  <c:v>1.2322960000000001</c:v>
                </c:pt>
                <c:pt idx="85">
                  <c:v>1.1843459999999999</c:v>
                </c:pt>
                <c:pt idx="86">
                  <c:v>1.140325</c:v>
                </c:pt>
                <c:pt idx="87">
                  <c:v>0.86763699999999999</c:v>
                </c:pt>
                <c:pt idx="88">
                  <c:v>0.74911499999999998</c:v>
                </c:pt>
                <c:pt idx="89">
                  <c:v>0.87346999999999997</c:v>
                </c:pt>
                <c:pt idx="90">
                  <c:v>1.124066</c:v>
                </c:pt>
                <c:pt idx="91">
                  <c:v>1.141751</c:v>
                </c:pt>
                <c:pt idx="92">
                  <c:v>1.2160580000000001</c:v>
                </c:pt>
                <c:pt idx="93">
                  <c:v>1.1639969999999999</c:v>
                </c:pt>
                <c:pt idx="94">
                  <c:v>1.385321</c:v>
                </c:pt>
                <c:pt idx="95">
                  <c:v>0.97066200000000002</c:v>
                </c:pt>
                <c:pt idx="96">
                  <c:v>1.6898200000000001</c:v>
                </c:pt>
                <c:pt idx="97">
                  <c:v>1.3934709999999999</c:v>
                </c:pt>
                <c:pt idx="98">
                  <c:v>1.0940000000000001</c:v>
                </c:pt>
                <c:pt idx="99">
                  <c:v>1.0583389999999999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Demo!$D$1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Demo!$D$2:$D$101</c:f>
              <c:numCache>
                <c:formatCode>0.000000</c:formatCode>
                <c:ptCount val="100"/>
                <c:pt idx="0">
                  <c:v>0</c:v>
                </c:pt>
                <c:pt idx="1">
                  <c:v>0.16634100000000002</c:v>
                </c:pt>
                <c:pt idx="2">
                  <c:v>0.14193700000000001</c:v>
                </c:pt>
                <c:pt idx="3">
                  <c:v>1.5319999999999999E-2</c:v>
                </c:pt>
                <c:pt idx="4">
                  <c:v>-4.5290000000000052E-3</c:v>
                </c:pt>
                <c:pt idx="5">
                  <c:v>-7.1579999999999977E-2</c:v>
                </c:pt>
                <c:pt idx="6">
                  <c:v>0.12448300000000001</c:v>
                </c:pt>
                <c:pt idx="7">
                  <c:v>-9.768099999999999E-2</c:v>
                </c:pt>
                <c:pt idx="8">
                  <c:v>2.2770999999999986E-2</c:v>
                </c:pt>
                <c:pt idx="9">
                  <c:v>-5.3114999999999996E-2</c:v>
                </c:pt>
                <c:pt idx="10">
                  <c:v>-2.3630999999999996E-2</c:v>
                </c:pt>
                <c:pt idx="11">
                  <c:v>-1.9692000000000043E-2</c:v>
                </c:pt>
                <c:pt idx="12">
                  <c:v>-0.13842199999999999</c:v>
                </c:pt>
                <c:pt idx="13">
                  <c:v>-9.9829000000000001E-2</c:v>
                </c:pt>
                <c:pt idx="14">
                  <c:v>-6.6626000000000019E-2</c:v>
                </c:pt>
                <c:pt idx="15">
                  <c:v>0.10370500000000001</c:v>
                </c:pt>
                <c:pt idx="16">
                  <c:v>1.524600000000001E-2</c:v>
                </c:pt>
                <c:pt idx="17">
                  <c:v>5.4164000000000004E-2</c:v>
                </c:pt>
                <c:pt idx="18">
                  <c:v>-4.7550000000000023E-3</c:v>
                </c:pt>
                <c:pt idx="19">
                  <c:v>2.3032999999999998E-2</c:v>
                </c:pt>
                <c:pt idx="20">
                  <c:v>-7.5279000000000013E-2</c:v>
                </c:pt>
                <c:pt idx="21">
                  <c:v>-6.9450000000000012E-2</c:v>
                </c:pt>
                <c:pt idx="22">
                  <c:v>9.8550000000000026E-3</c:v>
                </c:pt>
                <c:pt idx="23">
                  <c:v>-2.810399999999999E-2</c:v>
                </c:pt>
                <c:pt idx="24">
                  <c:v>-0.103321</c:v>
                </c:pt>
                <c:pt idx="25">
                  <c:v>-8.7771000000000002E-2</c:v>
                </c:pt>
                <c:pt idx="26">
                  <c:v>-3.5102999999999995E-2</c:v>
                </c:pt>
                <c:pt idx="27">
                  <c:v>-0.129911</c:v>
                </c:pt>
                <c:pt idx="28">
                  <c:v>-0.15883599999999998</c:v>
                </c:pt>
                <c:pt idx="29">
                  <c:v>-8.5004000000000024E-2</c:v>
                </c:pt>
                <c:pt idx="30">
                  <c:v>-0.105516</c:v>
                </c:pt>
                <c:pt idx="31">
                  <c:v>-9.0748999999999996E-2</c:v>
                </c:pt>
                <c:pt idx="32">
                  <c:v>-5.6444999999999995E-2</c:v>
                </c:pt>
                <c:pt idx="33">
                  <c:v>-5.3498000000000004E-2</c:v>
                </c:pt>
                <c:pt idx="34">
                  <c:v>3.3229000000000009E-2</c:v>
                </c:pt>
                <c:pt idx="35">
                  <c:v>-0.11632299999999995</c:v>
                </c:pt>
                <c:pt idx="36">
                  <c:v>-0.36126499999999995</c:v>
                </c:pt>
                <c:pt idx="37">
                  <c:v>-0.267397</c:v>
                </c:pt>
                <c:pt idx="38">
                  <c:v>-0.26438499999999998</c:v>
                </c:pt>
                <c:pt idx="39">
                  <c:v>-0.32110699999999998</c:v>
                </c:pt>
                <c:pt idx="40">
                  <c:v>-0.14997700000000003</c:v>
                </c:pt>
                <c:pt idx="41">
                  <c:v>-0.12955900000000001</c:v>
                </c:pt>
                <c:pt idx="42">
                  <c:v>-2.3465999999999987E-2</c:v>
                </c:pt>
                <c:pt idx="43">
                  <c:v>-0.188801</c:v>
                </c:pt>
                <c:pt idx="44">
                  <c:v>-0.15356300000000001</c:v>
                </c:pt>
                <c:pt idx="45">
                  <c:v>-0.18374099999999999</c:v>
                </c:pt>
                <c:pt idx="46">
                  <c:v>-4.0031000000000039E-2</c:v>
                </c:pt>
                <c:pt idx="47">
                  <c:v>-0.25827100000000003</c:v>
                </c:pt>
                <c:pt idx="48">
                  <c:v>-0.29486500000000004</c:v>
                </c:pt>
                <c:pt idx="49">
                  <c:v>-0.21707900000000002</c:v>
                </c:pt>
                <c:pt idx="50">
                  <c:v>-0.44068800000000002</c:v>
                </c:pt>
                <c:pt idx="51">
                  <c:v>-0.212728</c:v>
                </c:pt>
                <c:pt idx="52">
                  <c:v>-0.13275100000000006</c:v>
                </c:pt>
                <c:pt idx="53">
                  <c:v>-0.25966</c:v>
                </c:pt>
                <c:pt idx="54">
                  <c:v>-0.32108700000000001</c:v>
                </c:pt>
                <c:pt idx="55">
                  <c:v>-0.23958400000000002</c:v>
                </c:pt>
                <c:pt idx="56">
                  <c:v>-0.22788900000000001</c:v>
                </c:pt>
                <c:pt idx="57">
                  <c:v>-0.21779299999999996</c:v>
                </c:pt>
                <c:pt idx="58">
                  <c:v>-0.20654400000000006</c:v>
                </c:pt>
                <c:pt idx="59">
                  <c:v>-0.22219800000000006</c:v>
                </c:pt>
                <c:pt idx="60">
                  <c:v>-0.24052600000000002</c:v>
                </c:pt>
                <c:pt idx="61">
                  <c:v>-0.31940800000000003</c:v>
                </c:pt>
                <c:pt idx="62">
                  <c:v>-0.37094300000000002</c:v>
                </c:pt>
                <c:pt idx="63">
                  <c:v>-0.34076200000000001</c:v>
                </c:pt>
                <c:pt idx="64">
                  <c:v>-0.32149</c:v>
                </c:pt>
                <c:pt idx="65">
                  <c:v>-0.25752399999999998</c:v>
                </c:pt>
                <c:pt idx="66">
                  <c:v>-0.18274400000000002</c:v>
                </c:pt>
                <c:pt idx="67">
                  <c:v>-0.24874300000000005</c:v>
                </c:pt>
                <c:pt idx="68">
                  <c:v>-0.22175499999999998</c:v>
                </c:pt>
                <c:pt idx="69">
                  <c:v>-0.176284</c:v>
                </c:pt>
                <c:pt idx="70">
                  <c:v>-0.36416999999999999</c:v>
                </c:pt>
                <c:pt idx="71">
                  <c:v>-0.37371900000000002</c:v>
                </c:pt>
                <c:pt idx="72">
                  <c:v>-0.48678700000000008</c:v>
                </c:pt>
                <c:pt idx="73">
                  <c:v>-0.48377100000000001</c:v>
                </c:pt>
                <c:pt idx="74">
                  <c:v>-0.34039900000000001</c:v>
                </c:pt>
                <c:pt idx="75">
                  <c:v>-0.24452000000000002</c:v>
                </c:pt>
                <c:pt idx="76">
                  <c:v>-0.22557099999999997</c:v>
                </c:pt>
                <c:pt idx="77">
                  <c:v>-0.25023599999999996</c:v>
                </c:pt>
                <c:pt idx="78">
                  <c:v>-0.20194800000000002</c:v>
                </c:pt>
                <c:pt idx="79">
                  <c:v>-0.30791099999999999</c:v>
                </c:pt>
                <c:pt idx="80">
                  <c:v>-0.26388899999999993</c:v>
                </c:pt>
                <c:pt idx="81">
                  <c:v>-0.23053699999999999</c:v>
                </c:pt>
                <c:pt idx="82">
                  <c:v>-0.34583500000000011</c:v>
                </c:pt>
                <c:pt idx="83">
                  <c:v>-0.40159199999999995</c:v>
                </c:pt>
                <c:pt idx="84">
                  <c:v>-0.40447500000000003</c:v>
                </c:pt>
                <c:pt idx="85">
                  <c:v>-0.47069499999999986</c:v>
                </c:pt>
                <c:pt idx="86">
                  <c:v>-0.45238</c:v>
                </c:pt>
                <c:pt idx="87">
                  <c:v>-0.43556600000000001</c:v>
                </c:pt>
                <c:pt idx="88">
                  <c:v>-0.33140799999999998</c:v>
                </c:pt>
                <c:pt idx="89">
                  <c:v>-0.28613599999999995</c:v>
                </c:pt>
                <c:pt idx="90">
                  <c:v>-0.33363600000000004</c:v>
                </c:pt>
                <c:pt idx="91">
                  <c:v>-0.42935499999999993</c:v>
                </c:pt>
                <c:pt idx="92">
                  <c:v>-0.43611000000000011</c:v>
                </c:pt>
                <c:pt idx="93">
                  <c:v>-0.46449299999999993</c:v>
                </c:pt>
                <c:pt idx="94">
                  <c:v>-0.44460699999999997</c:v>
                </c:pt>
                <c:pt idx="95">
                  <c:v>-0.52914499999999998</c:v>
                </c:pt>
                <c:pt idx="96">
                  <c:v>-0.3707600000000002</c:v>
                </c:pt>
                <c:pt idx="97">
                  <c:v>-0.64545399999999986</c:v>
                </c:pt>
                <c:pt idx="98">
                  <c:v>-0.53225800000000012</c:v>
                </c:pt>
                <c:pt idx="99">
                  <c:v>-1.0583389999999999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271600"/>
        <c:axId val="270271040"/>
      </c:lineChart>
      <c:catAx>
        <c:axId val="27027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71040"/>
        <c:crosses val="autoZero"/>
        <c:auto val="1"/>
        <c:lblAlgn val="ctr"/>
        <c:lblOffset val="100"/>
        <c:noMultiLvlLbl val="0"/>
      </c:catAx>
      <c:valAx>
        <c:axId val="2702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186266</xdr:rowOff>
    </xdr:from>
    <xdr:to>
      <xdr:col>11</xdr:col>
      <xdr:colOff>601134</xdr:colOff>
      <xdr:row>34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544285</xdr:colOff>
      <xdr:row>27</xdr:row>
      <xdr:rowOff>131989</xdr:rowOff>
    </xdr:from>
    <xdr:to>
      <xdr:col>44</xdr:col>
      <xdr:colOff>585107</xdr:colOff>
      <xdr:row>83</xdr:row>
      <xdr:rowOff>81643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80" zoomScaleNormal="80" workbookViewId="0">
      <selection activeCell="C3" sqref="C3"/>
    </sheetView>
  </sheetViews>
  <sheetFormatPr defaultRowHeight="15" x14ac:dyDescent="0.25"/>
  <cols>
    <col min="1" max="2" width="17.42578125" style="1" customWidth="1"/>
    <col min="3" max="3" width="17.42578125" customWidth="1"/>
    <col min="4" max="4" width="10" bestFit="1" customWidth="1"/>
  </cols>
  <sheetData>
    <row r="1" spans="1:4" s="4" customFormat="1" ht="30" x14ac:dyDescent="0.25">
      <c r="A1" s="2" t="s">
        <v>4</v>
      </c>
      <c r="B1" s="2" t="s">
        <v>6</v>
      </c>
      <c r="C1" s="2" t="s">
        <v>0</v>
      </c>
    </row>
    <row r="2" spans="1:4" x14ac:dyDescent="0.25">
      <c r="A2" s="3">
        <v>0.39</v>
      </c>
      <c r="B2" s="3">
        <v>0.39</v>
      </c>
      <c r="C2" s="3">
        <f>A2-B2</f>
        <v>0</v>
      </c>
      <c r="D2" s="5"/>
    </row>
    <row r="3" spans="1:4" x14ac:dyDescent="0.25">
      <c r="A3" s="3">
        <v>0.5</v>
      </c>
      <c r="B3" s="3">
        <v>0.45874999999999999</v>
      </c>
      <c r="C3" s="3">
        <f t="shared" ref="C3:C11" si="0">A3-B3</f>
        <v>4.1250000000000009E-2</v>
      </c>
      <c r="D3" s="5"/>
    </row>
    <row r="4" spans="1:4" x14ac:dyDescent="0.25">
      <c r="A4" s="3">
        <v>0.48</v>
      </c>
      <c r="B4" s="3">
        <v>0.47190500000000002</v>
      </c>
      <c r="C4" s="3">
        <f t="shared" si="0"/>
        <v>8.0949999999999633E-3</v>
      </c>
      <c r="D4" s="5"/>
    </row>
    <row r="5" spans="1:4" x14ac:dyDescent="0.25">
      <c r="A5" s="3">
        <v>0.28999999999999998</v>
      </c>
      <c r="B5" s="3">
        <v>0.35945500000000002</v>
      </c>
      <c r="C5" s="3">
        <f t="shared" si="0"/>
        <v>-6.9455000000000044E-2</v>
      </c>
      <c r="D5" s="5"/>
    </row>
    <row r="6" spans="1:4" x14ac:dyDescent="0.25">
      <c r="A6" s="3">
        <v>0.25</v>
      </c>
      <c r="B6" s="3">
        <v>0.29180600000000001</v>
      </c>
      <c r="C6" s="3">
        <f t="shared" si="0"/>
        <v>-4.180600000000001E-2</v>
      </c>
      <c r="D6" s="5"/>
    </row>
    <row r="7" spans="1:4" x14ac:dyDescent="0.25">
      <c r="A7" s="3">
        <v>0.32</v>
      </c>
      <c r="B7" s="3">
        <v>0.30923099999999998</v>
      </c>
      <c r="C7" s="3">
        <f t="shared" si="0"/>
        <v>1.0769000000000029E-2</v>
      </c>
      <c r="D7" s="5"/>
    </row>
    <row r="8" spans="1:4" x14ac:dyDescent="0.25">
      <c r="A8" s="3">
        <v>0.34</v>
      </c>
      <c r="B8" s="3">
        <v>0.32824700000000001</v>
      </c>
      <c r="C8" s="3">
        <f t="shared" si="0"/>
        <v>1.1753000000000013E-2</v>
      </c>
      <c r="D8" s="5"/>
    </row>
    <row r="9" spans="1:4" x14ac:dyDescent="0.25">
      <c r="A9" s="3">
        <v>0.48</v>
      </c>
      <c r="B9" s="3">
        <v>0.42203600000000002</v>
      </c>
      <c r="C9" s="3">
        <f t="shared" si="0"/>
        <v>5.796399999999996E-2</v>
      </c>
      <c r="D9" s="5"/>
    </row>
    <row r="10" spans="1:4" x14ac:dyDescent="0.25">
      <c r="A10" s="3">
        <v>0.41</v>
      </c>
      <c r="B10" s="3">
        <v>0.41459699999999999</v>
      </c>
      <c r="C10" s="3">
        <f t="shared" si="0"/>
        <v>-4.5970000000000177E-3</v>
      </c>
      <c r="D10" s="5"/>
    </row>
    <row r="11" spans="1:4" x14ac:dyDescent="0.25">
      <c r="A11" s="3">
        <v>0.45</v>
      </c>
      <c r="B11" s="3">
        <v>0.436477</v>
      </c>
      <c r="C11" s="3">
        <f t="shared" si="0"/>
        <v>1.3523000000000007E-2</v>
      </c>
      <c r="D11" s="5"/>
    </row>
    <row r="12" spans="1:4" x14ac:dyDescent="0.25">
      <c r="B12" s="1" t="s">
        <v>1</v>
      </c>
      <c r="C12" s="6">
        <f>AVERAGE(C2:C11)</f>
        <v>2.7495999999999909E-3</v>
      </c>
    </row>
    <row r="13" spans="1:4" x14ac:dyDescent="0.25">
      <c r="B13" s="1" t="s">
        <v>2</v>
      </c>
      <c r="C13">
        <f>_xlfn.STDEV.P(C2:C11)</f>
        <v>3.4757964250513876E-2</v>
      </c>
      <c r="D13">
        <f>_xlfn.STDEV.S(C2:C11)</f>
        <v>3.663811128744373E-2</v>
      </c>
    </row>
    <row r="14" spans="1:4" x14ac:dyDescent="0.25">
      <c r="B14" s="1" t="s">
        <v>3</v>
      </c>
      <c r="C14">
        <f>CORREL(A2:A11, B2:B11)</f>
        <v>0.93280983912435333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abSelected="1" topLeftCell="A61" zoomScale="70" zoomScaleNormal="70" workbookViewId="0">
      <selection activeCell="C105" sqref="C105"/>
    </sheetView>
  </sheetViews>
  <sheetFormatPr defaultRowHeight="15" x14ac:dyDescent="0.25"/>
  <cols>
    <col min="1" max="3" width="17.28515625" style="1" customWidth="1"/>
    <col min="4" max="4" width="17.28515625" customWidth="1"/>
    <col min="5" max="5" width="17.7109375" style="1" customWidth="1"/>
    <col min="8" max="8" width="18.140625" customWidth="1"/>
    <col min="9" max="9" width="15.42578125" customWidth="1"/>
  </cols>
  <sheetData>
    <row r="1" spans="1:9" x14ac:dyDescent="0.25">
      <c r="A1" s="8" t="s">
        <v>4</v>
      </c>
      <c r="B1" s="8" t="s">
        <v>5</v>
      </c>
      <c r="C1" s="8" t="s">
        <v>7</v>
      </c>
      <c r="D1" s="10" t="s">
        <v>8</v>
      </c>
      <c r="E1" s="9" t="s">
        <v>9</v>
      </c>
    </row>
    <row r="2" spans="1:9" x14ac:dyDescent="0.25">
      <c r="A2" s="7">
        <v>-0.66536499999999998</v>
      </c>
      <c r="B2" s="3">
        <v>-0.443577</v>
      </c>
      <c r="C2" s="7">
        <v>-0.443577</v>
      </c>
      <c r="D2" s="11">
        <f>B2-C2</f>
        <v>0</v>
      </c>
      <c r="E2" s="7">
        <f>A2-C2</f>
        <v>-0.22178799999999999</v>
      </c>
      <c r="H2" t="s">
        <v>10</v>
      </c>
      <c r="I2">
        <v>0.28692000000000001</v>
      </c>
    </row>
    <row r="3" spans="1:9" x14ac:dyDescent="0.25">
      <c r="A3" s="7">
        <v>-0.329988</v>
      </c>
      <c r="B3" s="3">
        <v>-0.20624300000000001</v>
      </c>
      <c r="C3" s="7">
        <v>-0.37258400000000003</v>
      </c>
      <c r="D3" s="11">
        <f t="shared" ref="D3:D66" si="0">B3-C3</f>
        <v>0.16634100000000002</v>
      </c>
      <c r="E3" s="7">
        <f t="shared" ref="E3:E66" si="1">A3-C3</f>
        <v>4.2596000000000023E-2</v>
      </c>
      <c r="H3" t="s">
        <v>11</v>
      </c>
    </row>
    <row r="4" spans="1:9" x14ac:dyDescent="0.25">
      <c r="A4" s="7">
        <v>0.164465</v>
      </c>
      <c r="B4" s="3">
        <v>0.101812</v>
      </c>
      <c r="C4" s="7">
        <v>-4.0125000000000001E-2</v>
      </c>
      <c r="D4" s="11">
        <f t="shared" si="0"/>
        <v>0.14193700000000001</v>
      </c>
      <c r="E4" s="7">
        <f t="shared" si="1"/>
        <v>0.20458999999999999</v>
      </c>
    </row>
    <row r="5" spans="1:9" x14ac:dyDescent="0.25">
      <c r="A5" s="7">
        <v>4.3962000000000001E-2</v>
      </c>
      <c r="B5" s="3">
        <v>2.7175999999999999E-2</v>
      </c>
      <c r="C5" s="7">
        <v>1.1856E-2</v>
      </c>
      <c r="D5" s="11">
        <f t="shared" si="0"/>
        <v>1.5319999999999999E-2</v>
      </c>
      <c r="E5" s="7">
        <f t="shared" si="1"/>
        <v>3.2106000000000003E-2</v>
      </c>
    </row>
    <row r="6" spans="1:9" x14ac:dyDescent="0.25">
      <c r="A6" s="7">
        <v>0.29588500000000001</v>
      </c>
      <c r="B6" s="3">
        <v>0.18287300000000001</v>
      </c>
      <c r="C6" s="7">
        <v>0.18740200000000001</v>
      </c>
      <c r="D6" s="11">
        <f t="shared" si="0"/>
        <v>-4.5290000000000052E-3</v>
      </c>
      <c r="E6" s="7">
        <f t="shared" si="1"/>
        <v>0.108483</v>
      </c>
    </row>
    <row r="7" spans="1:9" x14ac:dyDescent="0.25">
      <c r="A7" s="7">
        <v>-0.64313799999999999</v>
      </c>
      <c r="B7" s="3">
        <v>-0.39748299999999998</v>
      </c>
      <c r="C7" s="7">
        <v>-0.325903</v>
      </c>
      <c r="D7" s="11">
        <f t="shared" si="0"/>
        <v>-7.1579999999999977E-2</v>
      </c>
      <c r="E7" s="7">
        <f t="shared" si="1"/>
        <v>-0.31723499999999999</v>
      </c>
    </row>
    <row r="8" spans="1:9" x14ac:dyDescent="0.25">
      <c r="A8" s="7">
        <v>0.61520300000000006</v>
      </c>
      <c r="B8" s="3">
        <v>0.380216</v>
      </c>
      <c r="C8" s="7">
        <v>0.25573299999999999</v>
      </c>
      <c r="D8" s="11">
        <f t="shared" si="0"/>
        <v>0.12448300000000001</v>
      </c>
      <c r="E8" s="7">
        <f t="shared" si="1"/>
        <v>0.35947000000000007</v>
      </c>
    </row>
    <row r="9" spans="1:9" x14ac:dyDescent="0.25">
      <c r="A9" s="7">
        <v>-0.25451200000000002</v>
      </c>
      <c r="B9" s="3">
        <v>-0.15729699999999999</v>
      </c>
      <c r="C9" s="7">
        <v>-5.9616000000000002E-2</v>
      </c>
      <c r="D9" s="11">
        <f t="shared" si="0"/>
        <v>-9.768099999999999E-2</v>
      </c>
      <c r="E9" s="7">
        <f t="shared" si="1"/>
        <v>-0.19489600000000001</v>
      </c>
    </row>
    <row r="10" spans="1:9" x14ac:dyDescent="0.25">
      <c r="A10" s="7">
        <v>0.26184200000000002</v>
      </c>
      <c r="B10" s="3">
        <v>0.161827</v>
      </c>
      <c r="C10" s="7">
        <v>0.13905600000000001</v>
      </c>
      <c r="D10" s="11">
        <f t="shared" si="0"/>
        <v>2.2770999999999986E-2</v>
      </c>
      <c r="E10" s="7">
        <f t="shared" si="1"/>
        <v>0.12278600000000001</v>
      </c>
    </row>
    <row r="11" spans="1:9" x14ac:dyDescent="0.25">
      <c r="A11" s="7">
        <v>1.4163E-2</v>
      </c>
      <c r="B11" s="3">
        <v>8.7530000000000004E-3</v>
      </c>
      <c r="C11" s="7">
        <v>6.1867999999999999E-2</v>
      </c>
      <c r="D11" s="11">
        <f t="shared" si="0"/>
        <v>-5.3114999999999996E-2</v>
      </c>
      <c r="E11" s="7">
        <f t="shared" si="1"/>
        <v>-4.7704999999999997E-2</v>
      </c>
    </row>
    <row r="12" spans="1:9" x14ac:dyDescent="0.25">
      <c r="A12" s="7">
        <v>4.5180999999999999E-2</v>
      </c>
      <c r="B12" s="3">
        <v>2.7924000000000001E-2</v>
      </c>
      <c r="C12" s="7">
        <v>5.1554999999999997E-2</v>
      </c>
      <c r="D12" s="11">
        <f t="shared" si="0"/>
        <v>-2.3630999999999996E-2</v>
      </c>
      <c r="E12" s="7">
        <f t="shared" si="1"/>
        <v>-6.3739999999999977E-3</v>
      </c>
    </row>
    <row r="13" spans="1:9" x14ac:dyDescent="0.25">
      <c r="A13" s="7">
        <v>0.55450200000000005</v>
      </c>
      <c r="B13" s="3">
        <v>0.34270099999999998</v>
      </c>
      <c r="C13" s="7">
        <v>0.36239300000000002</v>
      </c>
      <c r="D13" s="11">
        <f t="shared" si="0"/>
        <v>-1.9692000000000043E-2</v>
      </c>
      <c r="E13" s="7">
        <f t="shared" si="1"/>
        <v>0.19210900000000003</v>
      </c>
    </row>
    <row r="14" spans="1:9" x14ac:dyDescent="0.25">
      <c r="A14" s="7">
        <v>0.19891500000000001</v>
      </c>
      <c r="B14" s="3">
        <v>0.122936</v>
      </c>
      <c r="C14" s="7">
        <v>0.26135799999999998</v>
      </c>
      <c r="D14" s="11">
        <f t="shared" si="0"/>
        <v>-0.13842199999999999</v>
      </c>
      <c r="E14" s="7">
        <f t="shared" si="1"/>
        <v>-6.2442999999999971E-2</v>
      </c>
    </row>
    <row r="15" spans="1:9" x14ac:dyDescent="0.25">
      <c r="A15" s="7">
        <v>0.120703</v>
      </c>
      <c r="B15" s="3">
        <v>7.4598999999999999E-2</v>
      </c>
      <c r="C15" s="7">
        <v>0.174428</v>
      </c>
      <c r="D15" s="11">
        <f t="shared" si="0"/>
        <v>-9.9829000000000001E-2</v>
      </c>
      <c r="E15" s="7">
        <f t="shared" si="1"/>
        <v>-5.3724999999999995E-2</v>
      </c>
    </row>
    <row r="16" spans="1:9" x14ac:dyDescent="0.25">
      <c r="A16" s="7">
        <v>-0.54710400000000003</v>
      </c>
      <c r="B16" s="3">
        <v>-0.33812900000000001</v>
      </c>
      <c r="C16" s="7">
        <v>-0.27150299999999999</v>
      </c>
      <c r="D16" s="11">
        <f t="shared" si="0"/>
        <v>-6.6626000000000019E-2</v>
      </c>
      <c r="E16" s="7">
        <f t="shared" si="1"/>
        <v>-0.27560100000000004</v>
      </c>
    </row>
    <row r="17" spans="1:5" x14ac:dyDescent="0.25">
      <c r="A17" s="7">
        <v>0.10321900000000001</v>
      </c>
      <c r="B17" s="3">
        <v>6.3793000000000002E-2</v>
      </c>
      <c r="C17" s="7">
        <v>-3.9912000000000003E-2</v>
      </c>
      <c r="D17" s="11">
        <f t="shared" si="0"/>
        <v>0.10370500000000001</v>
      </c>
      <c r="E17" s="7">
        <f t="shared" si="1"/>
        <v>0.14313100000000001</v>
      </c>
    </row>
    <row r="18" spans="1:5" x14ac:dyDescent="0.25">
      <c r="A18" s="7">
        <v>-0.20477600000000001</v>
      </c>
      <c r="B18" s="3">
        <v>-0.126558</v>
      </c>
      <c r="C18" s="7">
        <v>-0.14180400000000001</v>
      </c>
      <c r="D18" s="11">
        <f t="shared" si="0"/>
        <v>1.524600000000001E-2</v>
      </c>
      <c r="E18" s="7">
        <f t="shared" si="1"/>
        <v>-6.2972E-2</v>
      </c>
    </row>
    <row r="19" spans="1:5" x14ac:dyDescent="0.25">
      <c r="A19" s="7">
        <v>0.107782</v>
      </c>
      <c r="B19" s="3">
        <v>6.6613000000000006E-2</v>
      </c>
      <c r="C19" s="7">
        <v>1.2449E-2</v>
      </c>
      <c r="D19" s="11">
        <f t="shared" si="0"/>
        <v>5.4164000000000004E-2</v>
      </c>
      <c r="E19" s="7">
        <f t="shared" si="1"/>
        <v>9.5333000000000001E-2</v>
      </c>
    </row>
    <row r="20" spans="1:5" x14ac:dyDescent="0.25">
      <c r="A20" s="7">
        <v>-0.105263</v>
      </c>
      <c r="B20" s="3">
        <v>-6.5056000000000003E-2</v>
      </c>
      <c r="C20" s="7">
        <v>-6.0301E-2</v>
      </c>
      <c r="D20" s="11">
        <f t="shared" si="0"/>
        <v>-4.7550000000000023E-3</v>
      </c>
      <c r="E20" s="7">
        <f t="shared" si="1"/>
        <v>-4.4961999999999995E-2</v>
      </c>
    </row>
    <row r="21" spans="1:5" x14ac:dyDescent="0.25">
      <c r="A21" s="7">
        <v>0.356157</v>
      </c>
      <c r="B21" s="3">
        <v>0.22011700000000001</v>
      </c>
      <c r="C21" s="7">
        <v>0.19708400000000001</v>
      </c>
      <c r="D21" s="11">
        <f t="shared" si="0"/>
        <v>2.3032999999999998E-2</v>
      </c>
      <c r="E21" s="7">
        <f t="shared" si="1"/>
        <v>0.15907299999999999</v>
      </c>
    </row>
    <row r="22" spans="1:5" x14ac:dyDescent="0.25">
      <c r="A22" s="7">
        <v>0.17238999999999999</v>
      </c>
      <c r="B22" s="3">
        <v>0.106543</v>
      </c>
      <c r="C22" s="7">
        <v>0.18182200000000001</v>
      </c>
      <c r="D22" s="11">
        <f t="shared" si="0"/>
        <v>-7.5279000000000013E-2</v>
      </c>
      <c r="E22" s="7">
        <f t="shared" si="1"/>
        <v>-9.4320000000000237E-3</v>
      </c>
    </row>
    <row r="23" spans="1:5" x14ac:dyDescent="0.25">
      <c r="A23" s="7">
        <v>-0.15412100000000001</v>
      </c>
      <c r="B23" s="3">
        <v>-9.5252000000000003E-2</v>
      </c>
      <c r="C23" s="7">
        <v>-2.5801999999999999E-2</v>
      </c>
      <c r="D23" s="11">
        <f t="shared" si="0"/>
        <v>-6.9450000000000012E-2</v>
      </c>
      <c r="E23" s="7">
        <f t="shared" si="1"/>
        <v>-0.12831900000000002</v>
      </c>
    </row>
    <row r="24" spans="1:5" x14ac:dyDescent="0.25">
      <c r="A24" s="7">
        <v>0.134996</v>
      </c>
      <c r="B24" s="3">
        <v>8.3432000000000006E-2</v>
      </c>
      <c r="C24" s="7">
        <v>7.3577000000000004E-2</v>
      </c>
      <c r="D24" s="11">
        <f t="shared" si="0"/>
        <v>9.8550000000000026E-3</v>
      </c>
      <c r="E24" s="7">
        <f t="shared" si="1"/>
        <v>6.1419000000000001E-2</v>
      </c>
    </row>
    <row r="25" spans="1:5" x14ac:dyDescent="0.25">
      <c r="A25" s="7">
        <v>0.392204</v>
      </c>
      <c r="B25" s="3">
        <v>0.242395</v>
      </c>
      <c r="C25" s="7">
        <v>0.27049899999999999</v>
      </c>
      <c r="D25" s="11">
        <f t="shared" si="0"/>
        <v>-2.810399999999999E-2</v>
      </c>
      <c r="E25" s="7">
        <f t="shared" si="1"/>
        <v>0.12170500000000001</v>
      </c>
    </row>
    <row r="26" spans="1:5" x14ac:dyDescent="0.25">
      <c r="A26" s="7">
        <v>0.204622</v>
      </c>
      <c r="B26" s="3">
        <v>0.12646399999999999</v>
      </c>
      <c r="C26" s="7">
        <v>0.22978499999999999</v>
      </c>
      <c r="D26" s="11">
        <f t="shared" si="0"/>
        <v>-0.103321</v>
      </c>
      <c r="E26" s="7">
        <f t="shared" si="1"/>
        <v>-2.5162999999999991E-2</v>
      </c>
    </row>
    <row r="27" spans="1:5" x14ac:dyDescent="0.25">
      <c r="A27" s="7">
        <v>6.685E-3</v>
      </c>
      <c r="B27" s="3">
        <v>4.1310000000000001E-3</v>
      </c>
      <c r="C27" s="7">
        <v>9.1901999999999998E-2</v>
      </c>
      <c r="D27" s="11">
        <f t="shared" si="0"/>
        <v>-8.7771000000000002E-2</v>
      </c>
      <c r="E27" s="7">
        <f t="shared" si="1"/>
        <v>-8.5217000000000001E-2</v>
      </c>
    </row>
    <row r="28" spans="1:5" x14ac:dyDescent="0.25">
      <c r="A28" s="7">
        <v>0.49351600000000001</v>
      </c>
      <c r="B28" s="3">
        <v>0.30501</v>
      </c>
      <c r="C28" s="7">
        <v>0.340113</v>
      </c>
      <c r="D28" s="11">
        <f t="shared" si="0"/>
        <v>-3.5102999999999995E-2</v>
      </c>
      <c r="E28" s="7">
        <f t="shared" si="1"/>
        <v>0.15340300000000001</v>
      </c>
    </row>
    <row r="29" spans="1:5" x14ac:dyDescent="0.25">
      <c r="A29" s="7">
        <v>0.46264100000000002</v>
      </c>
      <c r="B29" s="3">
        <v>0.28592800000000002</v>
      </c>
      <c r="C29" s="7">
        <v>0.41583900000000001</v>
      </c>
      <c r="D29" s="11">
        <f t="shared" si="0"/>
        <v>-0.129911</v>
      </c>
      <c r="E29" s="7">
        <f t="shared" si="1"/>
        <v>4.680200000000001E-2</v>
      </c>
    </row>
    <row r="30" spans="1:5" x14ac:dyDescent="0.25">
      <c r="A30" s="7">
        <v>0.103078</v>
      </c>
      <c r="B30" s="3">
        <v>6.3705999999999999E-2</v>
      </c>
      <c r="C30" s="7">
        <v>0.22254199999999999</v>
      </c>
      <c r="D30" s="11">
        <f t="shared" si="0"/>
        <v>-0.15883599999999998</v>
      </c>
      <c r="E30" s="7">
        <f t="shared" si="1"/>
        <v>-0.11946399999999999</v>
      </c>
    </row>
    <row r="31" spans="1:5" x14ac:dyDescent="0.25">
      <c r="A31" s="7">
        <v>0.30943500000000002</v>
      </c>
      <c r="B31" s="3">
        <v>0.19124099999999999</v>
      </c>
      <c r="C31" s="7">
        <v>0.27624500000000002</v>
      </c>
      <c r="D31" s="11">
        <f t="shared" si="0"/>
        <v>-8.5004000000000024E-2</v>
      </c>
      <c r="E31" s="7">
        <f t="shared" si="1"/>
        <v>3.3189999999999997E-2</v>
      </c>
    </row>
    <row r="32" spans="1:5" x14ac:dyDescent="0.25">
      <c r="A32" s="7">
        <v>0.21368999999999999</v>
      </c>
      <c r="B32" s="3">
        <v>0.13206799999999999</v>
      </c>
      <c r="C32" s="7">
        <v>0.23758399999999999</v>
      </c>
      <c r="D32" s="11">
        <f t="shared" si="0"/>
        <v>-0.105516</v>
      </c>
      <c r="E32" s="7">
        <f t="shared" si="1"/>
        <v>-2.3893999999999999E-2</v>
      </c>
    </row>
    <row r="33" spans="1:5" x14ac:dyDescent="0.25">
      <c r="A33" s="7">
        <v>9.2270000000000005E-2</v>
      </c>
      <c r="B33" s="3">
        <v>5.7026E-2</v>
      </c>
      <c r="C33" s="7">
        <v>0.14777499999999999</v>
      </c>
      <c r="D33" s="11">
        <f t="shared" si="0"/>
        <v>-9.0748999999999996E-2</v>
      </c>
      <c r="E33" s="7">
        <f t="shared" si="1"/>
        <v>-5.5504999999999985E-2</v>
      </c>
    </row>
    <row r="34" spans="1:5" x14ac:dyDescent="0.25">
      <c r="A34" s="7">
        <v>0.135294</v>
      </c>
      <c r="B34" s="3">
        <v>8.3615999999999996E-2</v>
      </c>
      <c r="C34" s="7">
        <v>0.14006099999999999</v>
      </c>
      <c r="D34" s="11">
        <f t="shared" si="0"/>
        <v>-5.6444999999999995E-2</v>
      </c>
      <c r="E34" s="7">
        <f t="shared" si="1"/>
        <v>-4.7669999999999935E-3</v>
      </c>
    </row>
    <row r="35" spans="1:5" x14ac:dyDescent="0.25">
      <c r="A35" s="7">
        <v>-0.227323</v>
      </c>
      <c r="B35" s="3">
        <v>-0.14049300000000001</v>
      </c>
      <c r="C35" s="7">
        <v>-8.6995000000000003E-2</v>
      </c>
      <c r="D35" s="11">
        <f t="shared" si="0"/>
        <v>-5.3498000000000004E-2</v>
      </c>
      <c r="E35" s="7">
        <f t="shared" si="1"/>
        <v>-0.14032800000000001</v>
      </c>
    </row>
    <row r="36" spans="1:5" x14ac:dyDescent="0.25">
      <c r="A36" s="7">
        <v>0.54651700000000003</v>
      </c>
      <c r="B36" s="3">
        <v>0.33776600000000001</v>
      </c>
      <c r="C36" s="7">
        <v>0.304537</v>
      </c>
      <c r="D36" s="11">
        <f t="shared" si="0"/>
        <v>3.3229000000000009E-2</v>
      </c>
      <c r="E36" s="7">
        <f t="shared" si="1"/>
        <v>0.24198000000000003</v>
      </c>
    </row>
    <row r="37" spans="1:5" x14ac:dyDescent="0.25">
      <c r="A37" s="7">
        <v>1.342128</v>
      </c>
      <c r="B37" s="3">
        <v>0.82948100000000002</v>
      </c>
      <c r="C37" s="7">
        <v>0.94580399999999998</v>
      </c>
      <c r="D37" s="11">
        <f t="shared" si="0"/>
        <v>-0.11632299999999995</v>
      </c>
      <c r="E37" s="7">
        <f t="shared" si="1"/>
        <v>0.39632400000000001</v>
      </c>
    </row>
    <row r="38" spans="1:5" x14ac:dyDescent="0.25">
      <c r="A38" s="7">
        <v>0.54817199999999999</v>
      </c>
      <c r="B38" s="3">
        <v>0.33878900000000001</v>
      </c>
      <c r="C38" s="7">
        <v>0.70005399999999995</v>
      </c>
      <c r="D38" s="11">
        <f t="shared" si="0"/>
        <v>-0.36126499999999995</v>
      </c>
      <c r="E38" s="7">
        <f t="shared" si="1"/>
        <v>-0.15188199999999996</v>
      </c>
    </row>
    <row r="39" spans="1:5" x14ac:dyDescent="0.25">
      <c r="A39" s="7">
        <v>0.68729899999999999</v>
      </c>
      <c r="B39" s="3">
        <v>0.42477399999999998</v>
      </c>
      <c r="C39" s="7">
        <v>0.69217099999999998</v>
      </c>
      <c r="D39" s="11">
        <f t="shared" si="0"/>
        <v>-0.267397</v>
      </c>
      <c r="E39" s="7">
        <f t="shared" si="1"/>
        <v>-4.8719999999999875E-3</v>
      </c>
    </row>
    <row r="40" spans="1:5" x14ac:dyDescent="0.25">
      <c r="A40" s="7">
        <v>0.93244499999999997</v>
      </c>
      <c r="B40" s="3">
        <v>0.57628299999999999</v>
      </c>
      <c r="C40" s="7">
        <v>0.84066799999999997</v>
      </c>
      <c r="D40" s="11">
        <f t="shared" si="0"/>
        <v>-0.26438499999999998</v>
      </c>
      <c r="E40" s="7">
        <f t="shared" si="1"/>
        <v>9.1776999999999997E-2</v>
      </c>
    </row>
    <row r="41" spans="1:5" x14ac:dyDescent="0.25">
      <c r="A41" s="7">
        <v>0.115749</v>
      </c>
      <c r="B41" s="3">
        <v>7.1537000000000003E-2</v>
      </c>
      <c r="C41" s="7">
        <v>0.39264399999999999</v>
      </c>
      <c r="D41" s="11">
        <f t="shared" si="0"/>
        <v>-0.32110699999999998</v>
      </c>
      <c r="E41" s="7">
        <f t="shared" si="1"/>
        <v>-0.276895</v>
      </c>
    </row>
    <row r="42" spans="1:5" x14ac:dyDescent="0.25">
      <c r="A42" s="7">
        <v>0.30615199999999998</v>
      </c>
      <c r="B42" s="3">
        <v>0.18921199999999999</v>
      </c>
      <c r="C42" s="7">
        <v>0.33918900000000002</v>
      </c>
      <c r="D42" s="11">
        <f t="shared" si="0"/>
        <v>-0.14997700000000003</v>
      </c>
      <c r="E42" s="7">
        <f t="shared" si="1"/>
        <v>-3.3037000000000039E-2</v>
      </c>
    </row>
    <row r="43" spans="1:5" x14ac:dyDescent="0.25">
      <c r="A43" s="7">
        <v>-0.11022999999999999</v>
      </c>
      <c r="B43" s="3">
        <v>-6.8126000000000006E-2</v>
      </c>
      <c r="C43" s="7">
        <v>6.1433000000000001E-2</v>
      </c>
      <c r="D43" s="11">
        <f t="shared" si="0"/>
        <v>-0.12955900000000001</v>
      </c>
      <c r="E43" s="7">
        <f t="shared" si="1"/>
        <v>-0.17166300000000001</v>
      </c>
    </row>
    <row r="44" spans="1:5" x14ac:dyDescent="0.25">
      <c r="A44" s="7">
        <v>0.76180499999999995</v>
      </c>
      <c r="B44" s="3">
        <v>0.47082099999999999</v>
      </c>
      <c r="C44" s="7">
        <v>0.49428699999999998</v>
      </c>
      <c r="D44" s="11">
        <f t="shared" si="0"/>
        <v>-2.3465999999999987E-2</v>
      </c>
      <c r="E44" s="7">
        <f t="shared" si="1"/>
        <v>0.26751799999999998</v>
      </c>
    </row>
    <row r="45" spans="1:5" x14ac:dyDescent="0.25">
      <c r="A45" s="7">
        <v>0.34501799999999999</v>
      </c>
      <c r="B45" s="3">
        <v>0.21323300000000001</v>
      </c>
      <c r="C45" s="7">
        <v>0.402034</v>
      </c>
      <c r="D45" s="11">
        <f t="shared" si="0"/>
        <v>-0.188801</v>
      </c>
      <c r="E45" s="7">
        <f t="shared" si="1"/>
        <v>-5.7016000000000011E-2</v>
      </c>
    </row>
    <row r="46" spans="1:5" x14ac:dyDescent="0.25">
      <c r="A46" s="7">
        <v>0.52987099999999998</v>
      </c>
      <c r="B46" s="3">
        <v>0.32747799999999999</v>
      </c>
      <c r="C46" s="7">
        <v>0.481041</v>
      </c>
      <c r="D46" s="11">
        <f t="shared" si="0"/>
        <v>-0.15356300000000001</v>
      </c>
      <c r="E46" s="7">
        <f t="shared" si="1"/>
        <v>4.8829999999999985E-2</v>
      </c>
    </row>
    <row r="47" spans="1:5" x14ac:dyDescent="0.25">
      <c r="A47" s="7">
        <v>-0.127723</v>
      </c>
      <c r="B47" s="3">
        <v>-7.8936999999999993E-2</v>
      </c>
      <c r="C47" s="7">
        <v>0.10480399999999999</v>
      </c>
      <c r="D47" s="11">
        <f t="shared" si="0"/>
        <v>-0.18374099999999999</v>
      </c>
      <c r="E47" s="7">
        <f t="shared" si="1"/>
        <v>-0.23252699999999998</v>
      </c>
    </row>
    <row r="48" spans="1:5" x14ac:dyDescent="0.25">
      <c r="A48" s="7">
        <v>1.0292809999999999</v>
      </c>
      <c r="B48" s="3">
        <v>0.636131</v>
      </c>
      <c r="C48" s="7">
        <v>0.67616200000000004</v>
      </c>
      <c r="D48" s="11">
        <f t="shared" si="0"/>
        <v>-4.0031000000000039E-2</v>
      </c>
      <c r="E48" s="7">
        <f t="shared" si="1"/>
        <v>0.35311899999999985</v>
      </c>
    </row>
    <row r="49" spans="1:5" x14ac:dyDescent="0.25">
      <c r="A49" s="7">
        <v>0.83117600000000003</v>
      </c>
      <c r="B49" s="3">
        <v>0.51369500000000001</v>
      </c>
      <c r="C49" s="7">
        <v>0.77196600000000004</v>
      </c>
      <c r="D49" s="11">
        <f t="shared" si="0"/>
        <v>-0.25827100000000003</v>
      </c>
      <c r="E49" s="7">
        <f t="shared" si="1"/>
        <v>5.9209999999999985E-2</v>
      </c>
    </row>
    <row r="50" spans="1:5" x14ac:dyDescent="0.25">
      <c r="A50" s="7">
        <v>0.44246000000000002</v>
      </c>
      <c r="B50" s="3">
        <v>0.273455</v>
      </c>
      <c r="C50" s="7">
        <v>0.56832000000000005</v>
      </c>
      <c r="D50" s="11">
        <f t="shared" si="0"/>
        <v>-0.29486500000000004</v>
      </c>
      <c r="E50" s="7">
        <f t="shared" si="1"/>
        <v>-0.12586000000000003</v>
      </c>
    </row>
    <row r="51" spans="1:5" x14ac:dyDescent="0.25">
      <c r="A51" s="7">
        <v>1.5155449999999999</v>
      </c>
      <c r="B51" s="3">
        <v>0.93665799999999999</v>
      </c>
      <c r="C51" s="7">
        <v>1.153737</v>
      </c>
      <c r="D51" s="11">
        <f t="shared" si="0"/>
        <v>-0.21707900000000002</v>
      </c>
      <c r="E51" s="7">
        <f t="shared" si="1"/>
        <v>0.36180799999999991</v>
      </c>
    </row>
    <row r="52" spans="1:5" x14ac:dyDescent="0.25">
      <c r="A52" s="7">
        <v>0.188082</v>
      </c>
      <c r="B52" s="3">
        <v>0.116241</v>
      </c>
      <c r="C52" s="7">
        <v>0.55692900000000001</v>
      </c>
      <c r="D52" s="11">
        <f t="shared" si="0"/>
        <v>-0.44068800000000002</v>
      </c>
      <c r="E52" s="7">
        <f t="shared" si="1"/>
        <v>-0.36884700000000004</v>
      </c>
    </row>
    <row r="53" spans="1:5" x14ac:dyDescent="0.25">
      <c r="A53" s="7">
        <v>0.218138</v>
      </c>
      <c r="B53" s="3">
        <v>0.13481699999999999</v>
      </c>
      <c r="C53" s="7">
        <v>0.34754499999999999</v>
      </c>
      <c r="D53" s="11">
        <f t="shared" si="0"/>
        <v>-0.212728</v>
      </c>
      <c r="E53" s="7">
        <f t="shared" si="1"/>
        <v>-0.12940699999999999</v>
      </c>
    </row>
    <row r="54" spans="1:5" x14ac:dyDescent="0.25">
      <c r="A54" s="7">
        <v>0.88514099999999996</v>
      </c>
      <c r="B54" s="3">
        <v>0.54704699999999995</v>
      </c>
      <c r="C54" s="7">
        <v>0.67979800000000001</v>
      </c>
      <c r="D54" s="11">
        <f t="shared" si="0"/>
        <v>-0.13275100000000006</v>
      </c>
      <c r="E54" s="7">
        <f t="shared" si="1"/>
        <v>0.20534299999999994</v>
      </c>
    </row>
    <row r="55" spans="1:5" x14ac:dyDescent="0.25">
      <c r="A55" s="7">
        <v>0.94000899999999998</v>
      </c>
      <c r="B55" s="3">
        <v>0.58095699999999995</v>
      </c>
      <c r="C55" s="7">
        <v>0.84061699999999995</v>
      </c>
      <c r="D55" s="11">
        <f t="shared" si="0"/>
        <v>-0.25966</v>
      </c>
      <c r="E55" s="7">
        <f t="shared" si="1"/>
        <v>9.9392000000000036E-2</v>
      </c>
    </row>
    <row r="56" spans="1:5" x14ac:dyDescent="0.25">
      <c r="A56" s="7">
        <v>0.49536400000000003</v>
      </c>
      <c r="B56" s="3">
        <v>0.30615199999999998</v>
      </c>
      <c r="C56" s="7">
        <v>0.62723899999999999</v>
      </c>
      <c r="D56" s="11">
        <f t="shared" si="0"/>
        <v>-0.32108700000000001</v>
      </c>
      <c r="E56" s="7">
        <f t="shared" si="1"/>
        <v>-0.13187499999999996</v>
      </c>
    </row>
    <row r="57" spans="1:5" x14ac:dyDescent="0.25">
      <c r="A57" s="7">
        <v>0.57769700000000002</v>
      </c>
      <c r="B57" s="3">
        <v>0.35703600000000002</v>
      </c>
      <c r="C57" s="7">
        <v>0.59662000000000004</v>
      </c>
      <c r="D57" s="11">
        <f t="shared" si="0"/>
        <v>-0.23958400000000002</v>
      </c>
      <c r="E57" s="7">
        <f t="shared" si="1"/>
        <v>-1.8923000000000023E-2</v>
      </c>
    </row>
    <row r="58" spans="1:5" x14ac:dyDescent="0.25">
      <c r="A58" s="7">
        <v>0.55385700000000004</v>
      </c>
      <c r="B58" s="3">
        <v>0.342302</v>
      </c>
      <c r="C58" s="7">
        <v>0.570191</v>
      </c>
      <c r="D58" s="11">
        <f t="shared" si="0"/>
        <v>-0.22788900000000001</v>
      </c>
      <c r="E58" s="7">
        <f t="shared" si="1"/>
        <v>-1.633399999999996E-2</v>
      </c>
    </row>
    <row r="59" spans="1:5" x14ac:dyDescent="0.25">
      <c r="A59" s="7">
        <v>0.52253700000000003</v>
      </c>
      <c r="B59" s="3">
        <v>0.32294600000000001</v>
      </c>
      <c r="C59" s="7">
        <v>0.54073899999999997</v>
      </c>
      <c r="D59" s="11">
        <f t="shared" si="0"/>
        <v>-0.21779299999999996</v>
      </c>
      <c r="E59" s="7">
        <f t="shared" si="1"/>
        <v>-1.820199999999994E-2</v>
      </c>
    </row>
    <row r="60" spans="1:5" x14ac:dyDescent="0.25">
      <c r="A60" s="7">
        <v>0.60704899999999995</v>
      </c>
      <c r="B60" s="3">
        <v>0.37517699999999998</v>
      </c>
      <c r="C60" s="7">
        <v>0.58172100000000004</v>
      </c>
      <c r="D60" s="11">
        <f t="shared" si="0"/>
        <v>-0.20654400000000006</v>
      </c>
      <c r="E60" s="7">
        <f t="shared" si="1"/>
        <v>2.5327999999999906E-2</v>
      </c>
    </row>
    <row r="61" spans="1:5" x14ac:dyDescent="0.25">
      <c r="A61" s="7">
        <v>0.65935900000000003</v>
      </c>
      <c r="B61" s="3">
        <v>0.40750599999999998</v>
      </c>
      <c r="C61" s="7">
        <v>0.62970400000000004</v>
      </c>
      <c r="D61" s="11">
        <f t="shared" si="0"/>
        <v>-0.22219800000000006</v>
      </c>
      <c r="E61" s="7">
        <f t="shared" si="1"/>
        <v>2.9654999999999987E-2</v>
      </c>
    </row>
    <row r="62" spans="1:5" x14ac:dyDescent="0.25">
      <c r="A62" s="7">
        <v>0.96385699999999996</v>
      </c>
      <c r="B62" s="3">
        <v>0.595696</v>
      </c>
      <c r="C62" s="7">
        <v>0.83622200000000002</v>
      </c>
      <c r="D62" s="11">
        <f t="shared" si="0"/>
        <v>-0.24052600000000002</v>
      </c>
      <c r="E62" s="7">
        <f t="shared" si="1"/>
        <v>0.12763499999999994</v>
      </c>
    </row>
    <row r="63" spans="1:5" x14ac:dyDescent="0.25">
      <c r="A63" s="7">
        <v>1.0545249999999999</v>
      </c>
      <c r="B63" s="3">
        <v>0.65173300000000001</v>
      </c>
      <c r="C63" s="7">
        <v>0.97114100000000003</v>
      </c>
      <c r="D63" s="11">
        <f t="shared" si="0"/>
        <v>-0.31940800000000003</v>
      </c>
      <c r="E63" s="7">
        <f t="shared" si="1"/>
        <v>8.3383999999999903E-2</v>
      </c>
    </row>
    <row r="64" spans="1:5" x14ac:dyDescent="0.25">
      <c r="A64" s="7">
        <v>0.84329200000000004</v>
      </c>
      <c r="B64" s="3">
        <v>0.52118299999999995</v>
      </c>
      <c r="C64" s="7">
        <v>0.89212599999999997</v>
      </c>
      <c r="D64" s="11">
        <f t="shared" si="0"/>
        <v>-0.37094300000000002</v>
      </c>
      <c r="E64" s="7">
        <f t="shared" si="1"/>
        <v>-4.8833999999999933E-2</v>
      </c>
    </row>
    <row r="65" spans="1:5" x14ac:dyDescent="0.25">
      <c r="A65" s="7">
        <v>0.81049000000000004</v>
      </c>
      <c r="B65" s="3">
        <v>0.50090999999999997</v>
      </c>
      <c r="C65" s="7">
        <v>0.84167199999999998</v>
      </c>
      <c r="D65" s="11">
        <f t="shared" si="0"/>
        <v>-0.34076200000000001</v>
      </c>
      <c r="E65" s="7">
        <f t="shared" si="1"/>
        <v>-3.1181999999999932E-2</v>
      </c>
    </row>
    <row r="66" spans="1:5" x14ac:dyDescent="0.25">
      <c r="A66" s="7">
        <v>0.57070600000000005</v>
      </c>
      <c r="B66" s="3">
        <v>0.35271599999999997</v>
      </c>
      <c r="C66" s="7">
        <v>0.67420599999999997</v>
      </c>
      <c r="D66" s="11">
        <f t="shared" si="0"/>
        <v>-0.32149</v>
      </c>
      <c r="E66" s="7">
        <f t="shared" si="1"/>
        <v>-0.10349999999999993</v>
      </c>
    </row>
    <row r="67" spans="1:5" x14ac:dyDescent="0.25">
      <c r="A67" s="7">
        <v>0.35743200000000003</v>
      </c>
      <c r="B67" s="3">
        <v>0.22090499999999999</v>
      </c>
      <c r="C67" s="7">
        <v>0.47842899999999999</v>
      </c>
      <c r="D67" s="11">
        <f t="shared" ref="D67:D101" si="2">B67-C67</f>
        <v>-0.25752399999999998</v>
      </c>
      <c r="E67" s="7">
        <f t="shared" ref="E67:E101" si="3">A67-C67</f>
        <v>-0.12099699999999997</v>
      </c>
    </row>
    <row r="68" spans="1:5" x14ac:dyDescent="0.25">
      <c r="A68" s="7">
        <v>0.75800900000000004</v>
      </c>
      <c r="B68" s="3">
        <v>0.46847499999999997</v>
      </c>
      <c r="C68" s="7">
        <v>0.65121899999999999</v>
      </c>
      <c r="D68" s="11">
        <f t="shared" si="2"/>
        <v>-0.18274400000000002</v>
      </c>
      <c r="E68" s="7">
        <f t="shared" si="3"/>
        <v>0.10679000000000005</v>
      </c>
    </row>
    <row r="69" spans="1:5" x14ac:dyDescent="0.25">
      <c r="A69" s="7">
        <v>0.53689600000000004</v>
      </c>
      <c r="B69" s="3">
        <v>0.33182</v>
      </c>
      <c r="C69" s="7">
        <v>0.58056300000000005</v>
      </c>
      <c r="D69" s="11">
        <f t="shared" si="2"/>
        <v>-0.24874300000000005</v>
      </c>
      <c r="E69" s="7">
        <f t="shared" si="3"/>
        <v>-4.3667000000000011E-2</v>
      </c>
    </row>
    <row r="70" spans="1:5" x14ac:dyDescent="0.25">
      <c r="A70" s="7">
        <v>0.38794400000000001</v>
      </c>
      <c r="B70" s="3">
        <v>0.239763</v>
      </c>
      <c r="C70" s="7">
        <v>0.46151799999999998</v>
      </c>
      <c r="D70" s="11">
        <f t="shared" si="2"/>
        <v>-0.22175499999999998</v>
      </c>
      <c r="E70" s="7">
        <f t="shared" si="3"/>
        <v>-7.3573999999999973E-2</v>
      </c>
    </row>
    <row r="71" spans="1:5" x14ac:dyDescent="0.25">
      <c r="A71" s="7">
        <v>1.2574160000000001</v>
      </c>
      <c r="B71" s="3">
        <v>0.77712599999999998</v>
      </c>
      <c r="C71" s="7">
        <v>0.95340999999999998</v>
      </c>
      <c r="D71" s="11">
        <f t="shared" si="2"/>
        <v>-0.176284</v>
      </c>
      <c r="E71" s="7">
        <f t="shared" si="3"/>
        <v>0.30400600000000011</v>
      </c>
    </row>
    <row r="72" spans="1:5" x14ac:dyDescent="0.25">
      <c r="A72" s="7">
        <v>0.99385599999999996</v>
      </c>
      <c r="B72" s="3">
        <v>0.61423700000000003</v>
      </c>
      <c r="C72" s="7">
        <v>0.97840700000000003</v>
      </c>
      <c r="D72" s="11">
        <f t="shared" si="2"/>
        <v>-0.36416999999999999</v>
      </c>
      <c r="E72" s="7">
        <f t="shared" si="3"/>
        <v>1.5448999999999935E-2</v>
      </c>
    </row>
    <row r="73" spans="1:5" x14ac:dyDescent="0.25">
      <c r="A73" s="7">
        <v>1.4573750000000001</v>
      </c>
      <c r="B73" s="3">
        <v>0.90070700000000004</v>
      </c>
      <c r="C73" s="7">
        <v>1.2744260000000001</v>
      </c>
      <c r="D73" s="11">
        <f t="shared" si="2"/>
        <v>-0.37371900000000002</v>
      </c>
      <c r="E73" s="7">
        <f t="shared" si="3"/>
        <v>0.18294900000000003</v>
      </c>
    </row>
    <row r="74" spans="1:5" x14ac:dyDescent="0.25">
      <c r="A74" s="7">
        <v>1.261647</v>
      </c>
      <c r="B74" s="3">
        <v>0.77974100000000002</v>
      </c>
      <c r="C74" s="7">
        <v>1.2665280000000001</v>
      </c>
      <c r="D74" s="11">
        <f t="shared" si="2"/>
        <v>-0.48678700000000008</v>
      </c>
      <c r="E74" s="7">
        <f t="shared" si="3"/>
        <v>-4.8810000000001352E-3</v>
      </c>
    </row>
    <row r="75" spans="1:5" x14ac:dyDescent="0.25">
      <c r="A75" s="7">
        <v>0.65919700000000003</v>
      </c>
      <c r="B75" s="3">
        <v>0.40740599999999999</v>
      </c>
      <c r="C75" s="7">
        <v>0.891177</v>
      </c>
      <c r="D75" s="11">
        <f t="shared" si="2"/>
        <v>-0.48377100000000001</v>
      </c>
      <c r="E75" s="7">
        <f t="shared" si="3"/>
        <v>-0.23197999999999996</v>
      </c>
    </row>
    <row r="76" spans="1:5" x14ac:dyDescent="0.25">
      <c r="A76" s="7">
        <v>0.48502499999999998</v>
      </c>
      <c r="B76" s="3">
        <v>0.29976199999999997</v>
      </c>
      <c r="C76" s="7">
        <v>0.64016099999999998</v>
      </c>
      <c r="D76" s="11">
        <f t="shared" si="2"/>
        <v>-0.34039900000000001</v>
      </c>
      <c r="E76" s="7">
        <f t="shared" si="3"/>
        <v>-0.155136</v>
      </c>
    </row>
    <row r="77" spans="1:5" x14ac:dyDescent="0.25">
      <c r="A77" s="7">
        <v>0.55989299999999997</v>
      </c>
      <c r="B77" s="3">
        <v>0.34603299999999998</v>
      </c>
      <c r="C77" s="7">
        <v>0.59055299999999999</v>
      </c>
      <c r="D77" s="11">
        <f t="shared" si="2"/>
        <v>-0.24452000000000002</v>
      </c>
      <c r="E77" s="7">
        <f t="shared" si="3"/>
        <v>-3.0660000000000021E-2</v>
      </c>
    </row>
    <row r="78" spans="1:5" x14ac:dyDescent="0.25">
      <c r="A78" s="7">
        <v>0.69503300000000001</v>
      </c>
      <c r="B78" s="3">
        <v>0.42955399999999999</v>
      </c>
      <c r="C78" s="7">
        <v>0.65512499999999996</v>
      </c>
      <c r="D78" s="11">
        <f t="shared" si="2"/>
        <v>-0.22557099999999997</v>
      </c>
      <c r="E78" s="7">
        <f t="shared" si="3"/>
        <v>3.9908000000000055E-2</v>
      </c>
    </row>
    <row r="79" spans="1:5" x14ac:dyDescent="0.25">
      <c r="A79" s="7">
        <v>0.45057799999999998</v>
      </c>
      <c r="B79" s="3">
        <v>0.278472</v>
      </c>
      <c r="C79" s="7">
        <v>0.52870799999999996</v>
      </c>
      <c r="D79" s="11">
        <f t="shared" si="2"/>
        <v>-0.25023599999999996</v>
      </c>
      <c r="E79" s="7">
        <f t="shared" si="3"/>
        <v>-7.8129999999999977E-2</v>
      </c>
    </row>
    <row r="80" spans="1:5" x14ac:dyDescent="0.25">
      <c r="A80" s="7">
        <v>0.97757400000000005</v>
      </c>
      <c r="B80" s="3">
        <v>0.60417399999999999</v>
      </c>
      <c r="C80" s="7">
        <v>0.80612200000000001</v>
      </c>
      <c r="D80" s="11">
        <f t="shared" si="2"/>
        <v>-0.20194800000000002</v>
      </c>
      <c r="E80" s="7">
        <f t="shared" si="3"/>
        <v>0.17145200000000005</v>
      </c>
    </row>
    <row r="81" spans="1:5" x14ac:dyDescent="0.25">
      <c r="A81" s="7">
        <v>0.61963999999999997</v>
      </c>
      <c r="B81" s="3">
        <v>0.38295899999999999</v>
      </c>
      <c r="C81" s="7">
        <v>0.69086999999999998</v>
      </c>
      <c r="D81" s="11">
        <f t="shared" si="2"/>
        <v>-0.30791099999999999</v>
      </c>
      <c r="E81" s="7">
        <f t="shared" si="3"/>
        <v>-7.1230000000000016E-2</v>
      </c>
    </row>
    <row r="82" spans="1:5" x14ac:dyDescent="0.25">
      <c r="A82" s="7">
        <v>0.54959100000000005</v>
      </c>
      <c r="B82" s="3">
        <v>0.33966600000000002</v>
      </c>
      <c r="C82" s="7">
        <v>0.60355499999999995</v>
      </c>
      <c r="D82" s="11">
        <f t="shared" si="2"/>
        <v>-0.26388899999999993</v>
      </c>
      <c r="E82" s="7">
        <f t="shared" si="3"/>
        <v>-5.3963999999999901E-2</v>
      </c>
    </row>
    <row r="83" spans="1:5" x14ac:dyDescent="0.25">
      <c r="A83" s="7">
        <v>1.0919639999999999</v>
      </c>
      <c r="B83" s="3">
        <v>0.674871</v>
      </c>
      <c r="C83" s="7">
        <v>0.90540799999999999</v>
      </c>
      <c r="D83" s="11">
        <f t="shared" si="2"/>
        <v>-0.23053699999999999</v>
      </c>
      <c r="E83" s="7">
        <f t="shared" si="3"/>
        <v>0.18655599999999994</v>
      </c>
    </row>
    <row r="84" spans="1:5" x14ac:dyDescent="0.25">
      <c r="A84" s="7">
        <v>1.141594</v>
      </c>
      <c r="B84" s="3">
        <v>0.70554399999999995</v>
      </c>
      <c r="C84" s="7">
        <v>1.0513790000000001</v>
      </c>
      <c r="D84" s="11">
        <f t="shared" si="2"/>
        <v>-0.34583500000000011</v>
      </c>
      <c r="E84" s="7">
        <f t="shared" si="3"/>
        <v>9.0214999999999934E-2</v>
      </c>
    </row>
    <row r="85" spans="1:5" x14ac:dyDescent="0.25">
      <c r="A85" s="7">
        <v>1.063596</v>
      </c>
      <c r="B85" s="3">
        <v>0.65733799999999998</v>
      </c>
      <c r="C85" s="7">
        <v>1.0589299999999999</v>
      </c>
      <c r="D85" s="11">
        <f t="shared" si="2"/>
        <v>-0.40159199999999995</v>
      </c>
      <c r="E85" s="7">
        <f t="shared" si="3"/>
        <v>4.666000000000059E-3</v>
      </c>
    </row>
    <row r="86" spans="1:5" x14ac:dyDescent="0.25">
      <c r="A86" s="7">
        <v>1.339442</v>
      </c>
      <c r="B86" s="3">
        <v>0.82782100000000003</v>
      </c>
      <c r="C86" s="7">
        <v>1.2322960000000001</v>
      </c>
      <c r="D86" s="11">
        <f t="shared" si="2"/>
        <v>-0.40447500000000003</v>
      </c>
      <c r="E86" s="7">
        <f t="shared" si="3"/>
        <v>0.10714599999999996</v>
      </c>
    </row>
    <row r="87" spans="1:5" x14ac:dyDescent="0.25">
      <c r="A87" s="7">
        <v>1.154712</v>
      </c>
      <c r="B87" s="3">
        <v>0.71365100000000004</v>
      </c>
      <c r="C87" s="7">
        <v>1.1843459999999999</v>
      </c>
      <c r="D87" s="11">
        <f t="shared" si="2"/>
        <v>-0.47069499999999986</v>
      </c>
      <c r="E87" s="7">
        <f t="shared" si="3"/>
        <v>-2.9633999999999938E-2</v>
      </c>
    </row>
    <row r="88" spans="1:5" x14ac:dyDescent="0.25">
      <c r="A88" s="7">
        <v>1.1131180000000001</v>
      </c>
      <c r="B88" s="3">
        <v>0.68794500000000003</v>
      </c>
      <c r="C88" s="7">
        <v>1.140325</v>
      </c>
      <c r="D88" s="11">
        <f t="shared" si="2"/>
        <v>-0.45238</v>
      </c>
      <c r="E88" s="7">
        <f t="shared" si="3"/>
        <v>-2.7206999999999981E-2</v>
      </c>
    </row>
    <row r="89" spans="1:5" x14ac:dyDescent="0.25">
      <c r="A89" s="7">
        <v>0.69910600000000001</v>
      </c>
      <c r="B89" s="3">
        <v>0.43207099999999998</v>
      </c>
      <c r="C89" s="7">
        <v>0.86763699999999999</v>
      </c>
      <c r="D89" s="11">
        <f t="shared" si="2"/>
        <v>-0.43556600000000001</v>
      </c>
      <c r="E89" s="7">
        <f t="shared" si="3"/>
        <v>-0.16853099999999999</v>
      </c>
    </row>
    <row r="90" spans="1:5" x14ac:dyDescent="0.25">
      <c r="A90" s="7">
        <v>0.67586500000000005</v>
      </c>
      <c r="B90" s="3">
        <v>0.41770699999999999</v>
      </c>
      <c r="C90" s="7">
        <v>0.74911499999999998</v>
      </c>
      <c r="D90" s="11">
        <f t="shared" si="2"/>
        <v>-0.33140799999999998</v>
      </c>
      <c r="E90" s="7">
        <f t="shared" si="3"/>
        <v>-7.3249999999999926E-2</v>
      </c>
    </row>
    <row r="91" spans="1:5" x14ac:dyDescent="0.25">
      <c r="A91" s="7">
        <v>0.950326</v>
      </c>
      <c r="B91" s="3">
        <v>0.58733400000000002</v>
      </c>
      <c r="C91" s="7">
        <v>0.87346999999999997</v>
      </c>
      <c r="D91" s="11">
        <f t="shared" si="2"/>
        <v>-0.28613599999999995</v>
      </c>
      <c r="E91" s="7">
        <f t="shared" si="3"/>
        <v>7.6856000000000035E-2</v>
      </c>
    </row>
    <row r="92" spans="1:5" x14ac:dyDescent="0.25">
      <c r="A92" s="7">
        <v>1.2789429999999999</v>
      </c>
      <c r="B92" s="3">
        <v>0.79042999999999997</v>
      </c>
      <c r="C92" s="7">
        <v>1.124066</v>
      </c>
      <c r="D92" s="11">
        <f t="shared" si="2"/>
        <v>-0.33363600000000004</v>
      </c>
      <c r="E92" s="7">
        <f t="shared" si="3"/>
        <v>0.15487699999999993</v>
      </c>
    </row>
    <row r="93" spans="1:5" x14ac:dyDescent="0.25">
      <c r="A93" s="7">
        <v>1.1526810000000001</v>
      </c>
      <c r="B93" s="3">
        <v>0.71239600000000003</v>
      </c>
      <c r="C93" s="7">
        <v>1.141751</v>
      </c>
      <c r="D93" s="11">
        <f t="shared" si="2"/>
        <v>-0.42935499999999993</v>
      </c>
      <c r="E93" s="7">
        <f t="shared" si="3"/>
        <v>1.0930000000000106E-2</v>
      </c>
    </row>
    <row r="94" spans="1:5" x14ac:dyDescent="0.25">
      <c r="A94" s="7">
        <v>1.2619830000000001</v>
      </c>
      <c r="B94" s="3">
        <v>0.77994799999999997</v>
      </c>
      <c r="C94" s="7">
        <v>1.2160580000000001</v>
      </c>
      <c r="D94" s="11">
        <f t="shared" si="2"/>
        <v>-0.43611000000000011</v>
      </c>
      <c r="E94" s="7">
        <f t="shared" si="3"/>
        <v>4.5924999999999994E-2</v>
      </c>
    </row>
    <row r="95" spans="1:5" x14ac:dyDescent="0.25">
      <c r="A95" s="7">
        <v>1.131821</v>
      </c>
      <c r="B95" s="3">
        <v>0.69950400000000001</v>
      </c>
      <c r="C95" s="7">
        <v>1.1639969999999999</v>
      </c>
      <c r="D95" s="11">
        <f t="shared" si="2"/>
        <v>-0.46449299999999993</v>
      </c>
      <c r="E95" s="7">
        <f t="shared" si="3"/>
        <v>-3.2175999999999982E-2</v>
      </c>
    </row>
    <row r="96" spans="1:5" x14ac:dyDescent="0.25">
      <c r="A96" s="7">
        <v>1.5221070000000001</v>
      </c>
      <c r="B96" s="3">
        <v>0.94071400000000005</v>
      </c>
      <c r="C96" s="7">
        <v>1.385321</v>
      </c>
      <c r="D96" s="11">
        <f t="shared" si="2"/>
        <v>-0.44460699999999997</v>
      </c>
      <c r="E96" s="7">
        <f t="shared" si="3"/>
        <v>0.13678600000000007</v>
      </c>
    </row>
    <row r="97" spans="1:5" x14ac:dyDescent="0.25">
      <c r="A97" s="7">
        <v>0.71438900000000005</v>
      </c>
      <c r="B97" s="3">
        <v>0.44151699999999999</v>
      </c>
      <c r="C97" s="7">
        <v>0.97066200000000002</v>
      </c>
      <c r="D97" s="11">
        <f t="shared" si="2"/>
        <v>-0.52914499999999998</v>
      </c>
      <c r="E97" s="7">
        <f t="shared" si="3"/>
        <v>-0.25627299999999997</v>
      </c>
    </row>
    <row r="98" spans="1:5" x14ac:dyDescent="0.25">
      <c r="A98" s="7">
        <v>2.1342840000000001</v>
      </c>
      <c r="B98" s="3">
        <v>1.3190599999999999</v>
      </c>
      <c r="C98" s="7">
        <v>1.6898200000000001</v>
      </c>
      <c r="D98" s="11">
        <f t="shared" si="2"/>
        <v>-0.3707600000000002</v>
      </c>
      <c r="E98" s="7">
        <f t="shared" si="3"/>
        <v>0.44446399999999997</v>
      </c>
    </row>
    <row r="99" spans="1:5" x14ac:dyDescent="0.25">
      <c r="A99" s="7">
        <v>1.210318</v>
      </c>
      <c r="B99" s="3">
        <v>0.74801700000000004</v>
      </c>
      <c r="C99" s="7">
        <v>1.3934709999999999</v>
      </c>
      <c r="D99" s="11">
        <f t="shared" si="2"/>
        <v>-0.64545399999999986</v>
      </c>
      <c r="E99" s="7">
        <f t="shared" si="3"/>
        <v>-0.1831529999999999</v>
      </c>
    </row>
    <row r="100" spans="1:5" x14ac:dyDescent="0.25">
      <c r="A100" s="7">
        <v>0.90891699999999997</v>
      </c>
      <c r="B100" s="3">
        <v>0.56174199999999996</v>
      </c>
      <c r="C100" s="7">
        <v>1.0940000000000001</v>
      </c>
      <c r="D100" s="11">
        <f t="shared" si="2"/>
        <v>-0.53225800000000012</v>
      </c>
      <c r="E100" s="7">
        <f t="shared" si="3"/>
        <v>-0.18508300000000011</v>
      </c>
    </row>
    <row r="101" spans="1:5" x14ac:dyDescent="0.25">
      <c r="A101" s="7">
        <v>1.0363</v>
      </c>
      <c r="B101" s="3">
        <v>0</v>
      </c>
      <c r="C101" s="7">
        <v>1.0583389999999999</v>
      </c>
      <c r="D101" s="11">
        <f t="shared" si="2"/>
        <v>-1.0583389999999999</v>
      </c>
      <c r="E101" s="7">
        <f t="shared" si="3"/>
        <v>-2.203899999999992E-2</v>
      </c>
    </row>
    <row r="103" spans="1:5" x14ac:dyDescent="0.25">
      <c r="B103" s="1" t="s">
        <v>1</v>
      </c>
      <c r="C103" s="1">
        <f>AVERAGE(E2:E101)</f>
        <v>7.0426300000000054E-3</v>
      </c>
    </row>
    <row r="104" spans="1:5" x14ac:dyDescent="0.25">
      <c r="B104" s="1" t="s">
        <v>2</v>
      </c>
      <c r="C104" s="1">
        <f>_xlfn.STDEV.P(E2:E101)</f>
        <v>0.15662625067750646</v>
      </c>
    </row>
    <row r="105" spans="1:5" x14ac:dyDescent="0.25">
      <c r="C105" s="1">
        <f>_xlfn.STDEV.S(E2:E101)</f>
        <v>0.15741530479316276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Demo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Saha</dc:creator>
  <cp:lastModifiedBy>Aditya Saha</cp:lastModifiedBy>
  <dcterms:created xsi:type="dcterms:W3CDTF">2016-01-30T20:12:53Z</dcterms:created>
  <dcterms:modified xsi:type="dcterms:W3CDTF">2016-02-05T19:36:07Z</dcterms:modified>
</cp:coreProperties>
</file>