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1315" windowHeight="978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107" i="1"/>
  <c r="B103"/>
  <c r="B8"/>
  <c r="D8" s="1"/>
  <c r="B9"/>
  <c r="K5"/>
  <c r="J5"/>
  <c r="I5"/>
  <c r="H5"/>
  <c r="G5"/>
  <c r="F5"/>
  <c r="D5"/>
  <c r="E5"/>
  <c r="B10"/>
  <c r="A10"/>
  <c r="A11" s="1"/>
  <c r="E8"/>
  <c r="A9"/>
  <c r="D9" l="1"/>
  <c r="D10" s="1"/>
  <c r="J8"/>
  <c r="F8"/>
  <c r="E9"/>
  <c r="E10" s="1"/>
  <c r="K8"/>
  <c r="I8"/>
  <c r="H8"/>
  <c r="G8"/>
  <c r="B11"/>
  <c r="A12"/>
  <c r="D11" l="1"/>
  <c r="K9"/>
  <c r="K10" s="1"/>
  <c r="K11" s="1"/>
  <c r="I9"/>
  <c r="I10" s="1"/>
  <c r="J9"/>
  <c r="J10" s="1"/>
  <c r="H9"/>
  <c r="H10" s="1"/>
  <c r="F9"/>
  <c r="F10" s="1"/>
  <c r="F11" s="1"/>
  <c r="G9"/>
  <c r="G10" s="1"/>
  <c r="J11"/>
  <c r="I11"/>
  <c r="E11"/>
  <c r="H11"/>
  <c r="G11"/>
  <c r="B12"/>
  <c r="D12" s="1"/>
  <c r="A13"/>
  <c r="F12" l="1"/>
  <c r="E12"/>
  <c r="G12"/>
  <c r="J12"/>
  <c r="K12"/>
  <c r="I12"/>
  <c r="H12"/>
  <c r="A14"/>
  <c r="B13"/>
  <c r="F13" l="1"/>
  <c r="D13"/>
  <c r="G13"/>
  <c r="E13"/>
  <c r="J13"/>
  <c r="H13"/>
  <c r="K13"/>
  <c r="I13"/>
  <c r="A15"/>
  <c r="B14"/>
  <c r="F14" s="1"/>
  <c r="D14" l="1"/>
  <c r="K14"/>
  <c r="G14"/>
  <c r="I14"/>
  <c r="E14"/>
  <c r="J14"/>
  <c r="H14"/>
  <c r="B15"/>
  <c r="F15" s="1"/>
  <c r="A16"/>
  <c r="D15" l="1"/>
  <c r="E15"/>
  <c r="K15"/>
  <c r="J15"/>
  <c r="H15"/>
  <c r="G15"/>
  <c r="I15"/>
  <c r="B16"/>
  <c r="F16" s="1"/>
  <c r="A17"/>
  <c r="D16" l="1"/>
  <c r="E16"/>
  <c r="K16"/>
  <c r="I16"/>
  <c r="J16"/>
  <c r="H16"/>
  <c r="G16"/>
  <c r="A18"/>
  <c r="B17"/>
  <c r="F17" s="1"/>
  <c r="D17" l="1"/>
  <c r="I17"/>
  <c r="H17"/>
  <c r="E17"/>
  <c r="G17"/>
  <c r="J17"/>
  <c r="K17"/>
  <c r="A19"/>
  <c r="B18"/>
  <c r="F18" s="1"/>
  <c r="D18" l="1"/>
  <c r="G18"/>
  <c r="J18"/>
  <c r="I18"/>
  <c r="K18"/>
  <c r="H18"/>
  <c r="E18"/>
  <c r="A20"/>
  <c r="B19"/>
  <c r="F19" s="1"/>
  <c r="D19" l="1"/>
  <c r="K19"/>
  <c r="G19"/>
  <c r="H19"/>
  <c r="E19"/>
  <c r="J19"/>
  <c r="I19"/>
  <c r="B20"/>
  <c r="F20" s="1"/>
  <c r="A21"/>
  <c r="D20" l="1"/>
  <c r="G20"/>
  <c r="J20"/>
  <c r="I20"/>
  <c r="H20"/>
  <c r="E20"/>
  <c r="K20"/>
  <c r="B21"/>
  <c r="F21" s="1"/>
  <c r="A22"/>
  <c r="D21" l="1"/>
  <c r="J21"/>
  <c r="K21"/>
  <c r="E21"/>
  <c r="G21"/>
  <c r="I21"/>
  <c r="I22" s="1"/>
  <c r="H21"/>
  <c r="H22" s="1"/>
  <c r="B22"/>
  <c r="F22" s="1"/>
  <c r="A23"/>
  <c r="D22" l="1"/>
  <c r="E22"/>
  <c r="G22"/>
  <c r="J22"/>
  <c r="K22"/>
  <c r="B23"/>
  <c r="F23" s="1"/>
  <c r="A24"/>
  <c r="D23" l="1"/>
  <c r="K23"/>
  <c r="G23"/>
  <c r="J23"/>
  <c r="H23"/>
  <c r="I23"/>
  <c r="E23"/>
  <c r="H24"/>
  <c r="B24"/>
  <c r="F24" s="1"/>
  <c r="A25"/>
  <c r="D24" l="1"/>
  <c r="J24"/>
  <c r="G24"/>
  <c r="E24"/>
  <c r="I24"/>
  <c r="K24"/>
  <c r="A26"/>
  <c r="B25"/>
  <c r="F25" s="1"/>
  <c r="D25" l="1"/>
  <c r="H25"/>
  <c r="I25"/>
  <c r="J25"/>
  <c r="K25"/>
  <c r="E25"/>
  <c r="G25"/>
  <c r="A27"/>
  <c r="B26"/>
  <c r="F26" s="1"/>
  <c r="D26" l="1"/>
  <c r="K26"/>
  <c r="E26"/>
  <c r="J26"/>
  <c r="H26"/>
  <c r="I26"/>
  <c r="G26"/>
  <c r="A28"/>
  <c r="B27"/>
  <c r="F27" s="1"/>
  <c r="D27" l="1"/>
  <c r="I27"/>
  <c r="H27"/>
  <c r="K27"/>
  <c r="G27"/>
  <c r="E27"/>
  <c r="J27"/>
  <c r="A29"/>
  <c r="B28"/>
  <c r="F28" s="1"/>
  <c r="D28" l="1"/>
  <c r="G28"/>
  <c r="I28"/>
  <c r="E28"/>
  <c r="H28"/>
  <c r="J28"/>
  <c r="K28"/>
  <c r="B29"/>
  <c r="F29" s="1"/>
  <c r="A30"/>
  <c r="D29" l="1"/>
  <c r="H29"/>
  <c r="G29"/>
  <c r="J29"/>
  <c r="I29"/>
  <c r="K29"/>
  <c r="E29"/>
  <c r="A31"/>
  <c r="B30"/>
  <c r="F30" s="1"/>
  <c r="D30" l="1"/>
  <c r="I30"/>
  <c r="J30"/>
  <c r="H30"/>
  <c r="K30"/>
  <c r="E30"/>
  <c r="G30"/>
  <c r="B31"/>
  <c r="F31" s="1"/>
  <c r="A32"/>
  <c r="D31" l="1"/>
  <c r="H31"/>
  <c r="K31"/>
  <c r="I31"/>
  <c r="E31"/>
  <c r="J31"/>
  <c r="G31"/>
  <c r="A33"/>
  <c r="B32"/>
  <c r="F32" s="1"/>
  <c r="D32" l="1"/>
  <c r="E32"/>
  <c r="H32"/>
  <c r="J32"/>
  <c r="K32"/>
  <c r="G32"/>
  <c r="I32"/>
  <c r="A34"/>
  <c r="B33"/>
  <c r="F33" s="1"/>
  <c r="D33" l="1"/>
  <c r="K33"/>
  <c r="G33"/>
  <c r="E33"/>
  <c r="H33"/>
  <c r="I33"/>
  <c r="J33"/>
  <c r="B34"/>
  <c r="F34" s="1"/>
  <c r="A35"/>
  <c r="D34" l="1"/>
  <c r="H34"/>
  <c r="K34"/>
  <c r="G34"/>
  <c r="I34"/>
  <c r="J34"/>
  <c r="E34"/>
  <c r="A36"/>
  <c r="B35"/>
  <c r="F35" s="1"/>
  <c r="D35" l="1"/>
  <c r="G35"/>
  <c r="H35"/>
  <c r="I35"/>
  <c r="K35"/>
  <c r="J35"/>
  <c r="E35"/>
  <c r="B36"/>
  <c r="F36" s="1"/>
  <c r="A37"/>
  <c r="D36" l="1"/>
  <c r="K36"/>
  <c r="G36"/>
  <c r="J36"/>
  <c r="H36"/>
  <c r="E36"/>
  <c r="I36"/>
  <c r="B37"/>
  <c r="F37" s="1"/>
  <c r="A38"/>
  <c r="D37" l="1"/>
  <c r="H37"/>
  <c r="K37"/>
  <c r="E37"/>
  <c r="G37"/>
  <c r="I37"/>
  <c r="J37"/>
  <c r="A39"/>
  <c r="B38"/>
  <c r="F38" s="1"/>
  <c r="D38" l="1"/>
  <c r="G38"/>
  <c r="H38"/>
  <c r="K38"/>
  <c r="I38"/>
  <c r="J38"/>
  <c r="E38"/>
  <c r="B39"/>
  <c r="F39" s="1"/>
  <c r="A40"/>
  <c r="D39" l="1"/>
  <c r="K39"/>
  <c r="G39"/>
  <c r="J39"/>
  <c r="H39"/>
  <c r="I39"/>
  <c r="E39"/>
  <c r="A41"/>
  <c r="B40"/>
  <c r="F40" s="1"/>
  <c r="D40" l="1"/>
  <c r="H40"/>
  <c r="K40"/>
  <c r="E40"/>
  <c r="G40"/>
  <c r="I40"/>
  <c r="J40"/>
  <c r="A42"/>
  <c r="B41"/>
  <c r="F41" s="1"/>
  <c r="D41" l="1"/>
  <c r="G41"/>
  <c r="H41"/>
  <c r="I41"/>
  <c r="K41"/>
  <c r="J41"/>
  <c r="E41"/>
  <c r="B42"/>
  <c r="F42" s="1"/>
  <c r="A43"/>
  <c r="D42" l="1"/>
  <c r="K42"/>
  <c r="G42"/>
  <c r="H42"/>
  <c r="J42"/>
  <c r="E42"/>
  <c r="I42"/>
  <c r="A44"/>
  <c r="B43"/>
  <c r="F43" s="1"/>
  <c r="D43" l="1"/>
  <c r="H43"/>
  <c r="K43"/>
  <c r="E43"/>
  <c r="G43"/>
  <c r="J43"/>
  <c r="I43"/>
  <c r="B44"/>
  <c r="F44" s="1"/>
  <c r="A45"/>
  <c r="D44" l="1"/>
  <c r="G44"/>
  <c r="H44"/>
  <c r="I44"/>
  <c r="K44"/>
  <c r="J44"/>
  <c r="E44"/>
  <c r="B45"/>
  <c r="F45" s="1"/>
  <c r="A46"/>
  <c r="D45" l="1"/>
  <c r="K45"/>
  <c r="G45"/>
  <c r="H45"/>
  <c r="J45"/>
  <c r="E45"/>
  <c r="I45"/>
  <c r="A47"/>
  <c r="B46"/>
  <c r="F46" s="1"/>
  <c r="D46" l="1"/>
  <c r="H46"/>
  <c r="K46"/>
  <c r="E46"/>
  <c r="G46"/>
  <c r="J46"/>
  <c r="I46"/>
  <c r="B47"/>
  <c r="F47" s="1"/>
  <c r="A48"/>
  <c r="D47" l="1"/>
  <c r="G47"/>
  <c r="H47"/>
  <c r="I47"/>
  <c r="K47"/>
  <c r="J47"/>
  <c r="E47"/>
  <c r="A49"/>
  <c r="B48"/>
  <c r="F48" s="1"/>
  <c r="D48" l="1"/>
  <c r="K48"/>
  <c r="G48"/>
  <c r="H48"/>
  <c r="J48"/>
  <c r="E48"/>
  <c r="I48"/>
  <c r="A50"/>
  <c r="B49"/>
  <c r="F49" s="1"/>
  <c r="D49" l="1"/>
  <c r="H49"/>
  <c r="K49"/>
  <c r="E49"/>
  <c r="G49"/>
  <c r="J49"/>
  <c r="I49"/>
  <c r="A51"/>
  <c r="B50"/>
  <c r="F50" s="1"/>
  <c r="D50" l="1"/>
  <c r="G50"/>
  <c r="H50"/>
  <c r="J50"/>
  <c r="K50"/>
  <c r="I50"/>
  <c r="E50"/>
  <c r="A52"/>
  <c r="B51"/>
  <c r="F51" s="1"/>
  <c r="D51" l="1"/>
  <c r="K51"/>
  <c r="G51"/>
  <c r="H51"/>
  <c r="I51"/>
  <c r="E51"/>
  <c r="J51"/>
  <c r="A53"/>
  <c r="B52"/>
  <c r="F52" s="1"/>
  <c r="D52" l="1"/>
  <c r="H52"/>
  <c r="K52"/>
  <c r="I52"/>
  <c r="G52"/>
  <c r="E52"/>
  <c r="J52"/>
  <c r="B53"/>
  <c r="F53" s="1"/>
  <c r="A54"/>
  <c r="D53" l="1"/>
  <c r="G53"/>
  <c r="H53"/>
  <c r="J53"/>
  <c r="K53"/>
  <c r="E53"/>
  <c r="I53"/>
  <c r="B54"/>
  <c r="F54" s="1"/>
  <c r="A55"/>
  <c r="D54" l="1"/>
  <c r="K54"/>
  <c r="G54"/>
  <c r="H54"/>
  <c r="E54"/>
  <c r="I54"/>
  <c r="J54"/>
  <c r="B55"/>
  <c r="F55" s="1"/>
  <c r="A56"/>
  <c r="D55" l="1"/>
  <c r="H55"/>
  <c r="K55"/>
  <c r="I55"/>
  <c r="G55"/>
  <c r="E55"/>
  <c r="J55"/>
  <c r="A57"/>
  <c r="B56"/>
  <c r="F56" s="1"/>
  <c r="D56" l="1"/>
  <c r="G56"/>
  <c r="H56"/>
  <c r="J56"/>
  <c r="K56"/>
  <c r="E56"/>
  <c r="I56"/>
  <c r="B57"/>
  <c r="F57" s="1"/>
  <c r="A58"/>
  <c r="D57" l="1"/>
  <c r="K57"/>
  <c r="G57"/>
  <c r="H57"/>
  <c r="E57"/>
  <c r="I57"/>
  <c r="J57"/>
  <c r="B58"/>
  <c r="F58" s="1"/>
  <c r="A59"/>
  <c r="D58" l="1"/>
  <c r="H58"/>
  <c r="K58"/>
  <c r="E58"/>
  <c r="G58"/>
  <c r="I58"/>
  <c r="J58"/>
  <c r="B59"/>
  <c r="F59" s="1"/>
  <c r="A60"/>
  <c r="D59" l="1"/>
  <c r="G59"/>
  <c r="H59"/>
  <c r="J59"/>
  <c r="K59"/>
  <c r="I59"/>
  <c r="E59"/>
  <c r="A61"/>
  <c r="B60"/>
  <c r="F60" s="1"/>
  <c r="D60" l="1"/>
  <c r="K60"/>
  <c r="G60"/>
  <c r="H60"/>
  <c r="I60"/>
  <c r="E60"/>
  <c r="J60"/>
  <c r="A62"/>
  <c r="B61"/>
  <c r="F61" s="1"/>
  <c r="D61" l="1"/>
  <c r="H61"/>
  <c r="K61"/>
  <c r="E61"/>
  <c r="G61"/>
  <c r="I61"/>
  <c r="J61"/>
  <c r="B62"/>
  <c r="F62" s="1"/>
  <c r="A63"/>
  <c r="D62" l="1"/>
  <c r="G62"/>
  <c r="H62"/>
  <c r="J62"/>
  <c r="K62"/>
  <c r="I62"/>
  <c r="E62"/>
  <c r="B63"/>
  <c r="F63" s="1"/>
  <c r="A64"/>
  <c r="D63" l="1"/>
  <c r="K63"/>
  <c r="G63"/>
  <c r="H63"/>
  <c r="I63"/>
  <c r="E63"/>
  <c r="J63"/>
  <c r="A65"/>
  <c r="B64"/>
  <c r="F64" s="1"/>
  <c r="D64" l="1"/>
  <c r="H64"/>
  <c r="K64"/>
  <c r="E64"/>
  <c r="G64"/>
  <c r="I64"/>
  <c r="J64"/>
  <c r="A66"/>
  <c r="B65"/>
  <c r="F65" s="1"/>
  <c r="D65" l="1"/>
  <c r="G65"/>
  <c r="H65"/>
  <c r="I65"/>
  <c r="K65"/>
  <c r="J65"/>
  <c r="E65"/>
  <c r="B66"/>
  <c r="F66" s="1"/>
  <c r="A67"/>
  <c r="D66" l="1"/>
  <c r="K66"/>
  <c r="G66"/>
  <c r="J66"/>
  <c r="H66"/>
  <c r="E66"/>
  <c r="I66"/>
  <c r="B67"/>
  <c r="F67" s="1"/>
  <c r="A68"/>
  <c r="D67" l="1"/>
  <c r="H67"/>
  <c r="K67"/>
  <c r="E67"/>
  <c r="G67"/>
  <c r="I67"/>
  <c r="J67"/>
  <c r="B68"/>
  <c r="F68" s="1"/>
  <c r="A69"/>
  <c r="D68" l="1"/>
  <c r="G68"/>
  <c r="H68"/>
  <c r="K68"/>
  <c r="I68"/>
  <c r="J68"/>
  <c r="E68"/>
  <c r="A70"/>
  <c r="B69"/>
  <c r="F69" s="1"/>
  <c r="D69" l="1"/>
  <c r="K69"/>
  <c r="G69"/>
  <c r="J69"/>
  <c r="H69"/>
  <c r="I69"/>
  <c r="E69"/>
  <c r="A71"/>
  <c r="B70"/>
  <c r="F70" s="1"/>
  <c r="D70" l="1"/>
  <c r="H70"/>
  <c r="K70"/>
  <c r="E70"/>
  <c r="G70"/>
  <c r="I70"/>
  <c r="J70"/>
  <c r="B71"/>
  <c r="F71" s="1"/>
  <c r="A72"/>
  <c r="D71" l="1"/>
  <c r="G71"/>
  <c r="H71"/>
  <c r="K71"/>
  <c r="I71"/>
  <c r="J71"/>
  <c r="E71"/>
  <c r="A73"/>
  <c r="B72"/>
  <c r="F72" s="1"/>
  <c r="D72" l="1"/>
  <c r="K72"/>
  <c r="G72"/>
  <c r="J72"/>
  <c r="H72"/>
  <c r="I72"/>
  <c r="E72"/>
  <c r="A74"/>
  <c r="B73"/>
  <c r="F73" s="1"/>
  <c r="D73" l="1"/>
  <c r="H73"/>
  <c r="K73"/>
  <c r="E73"/>
  <c r="G73"/>
  <c r="I73"/>
  <c r="J73"/>
  <c r="A75"/>
  <c r="B74"/>
  <c r="F74" s="1"/>
  <c r="D74" l="1"/>
  <c r="G74"/>
  <c r="H74"/>
  <c r="K74"/>
  <c r="I74"/>
  <c r="J74"/>
  <c r="E74"/>
  <c r="B75"/>
  <c r="F75" s="1"/>
  <c r="A76"/>
  <c r="D75" l="1"/>
  <c r="K75"/>
  <c r="G75"/>
  <c r="J75"/>
  <c r="H75"/>
  <c r="I75"/>
  <c r="E75"/>
  <c r="A77"/>
  <c r="B76"/>
  <c r="F76" s="1"/>
  <c r="D76" l="1"/>
  <c r="H76"/>
  <c r="K76"/>
  <c r="I76"/>
  <c r="G76"/>
  <c r="E76"/>
  <c r="J76"/>
  <c r="A78"/>
  <c r="B77"/>
  <c r="F77" s="1"/>
  <c r="D77" l="1"/>
  <c r="G77"/>
  <c r="H77"/>
  <c r="K77"/>
  <c r="E77"/>
  <c r="J77"/>
  <c r="I77"/>
  <c r="A79"/>
  <c r="B78"/>
  <c r="F78" s="1"/>
  <c r="D78" l="1"/>
  <c r="K78"/>
  <c r="G78"/>
  <c r="J78"/>
  <c r="H78"/>
  <c r="E78"/>
  <c r="I78"/>
  <c r="B79"/>
  <c r="F79" s="1"/>
  <c r="A80"/>
  <c r="D79" l="1"/>
  <c r="H79"/>
  <c r="K79"/>
  <c r="I79"/>
  <c r="G79"/>
  <c r="E79"/>
  <c r="J79"/>
  <c r="A81"/>
  <c r="B80"/>
  <c r="F80" s="1"/>
  <c r="D80" l="1"/>
  <c r="G80"/>
  <c r="H80"/>
  <c r="K80"/>
  <c r="E80"/>
  <c r="J80"/>
  <c r="I80"/>
  <c r="A82"/>
  <c r="B81"/>
  <c r="F81" s="1"/>
  <c r="D81" l="1"/>
  <c r="K81"/>
  <c r="G81"/>
  <c r="J81"/>
  <c r="H81"/>
  <c r="E81"/>
  <c r="I81"/>
  <c r="A83"/>
  <c r="B82"/>
  <c r="F82" s="1"/>
  <c r="D82" l="1"/>
  <c r="H82"/>
  <c r="K82"/>
  <c r="I82"/>
  <c r="G82"/>
  <c r="E82"/>
  <c r="J82"/>
  <c r="B83"/>
  <c r="F83" s="1"/>
  <c r="A84"/>
  <c r="D83" l="1"/>
  <c r="G83"/>
  <c r="H83"/>
  <c r="K83"/>
  <c r="E83"/>
  <c r="J83"/>
  <c r="I83"/>
  <c r="A85"/>
  <c r="B84"/>
  <c r="F84" s="1"/>
  <c r="D84" l="1"/>
  <c r="K84"/>
  <c r="G84"/>
  <c r="J84"/>
  <c r="H84"/>
  <c r="E84"/>
  <c r="I84"/>
  <c r="A86"/>
  <c r="B85"/>
  <c r="F85" s="1"/>
  <c r="D85" l="1"/>
  <c r="H85"/>
  <c r="K85"/>
  <c r="I85"/>
  <c r="G85"/>
  <c r="E85"/>
  <c r="J85"/>
  <c r="A87"/>
  <c r="B86"/>
  <c r="F86" s="1"/>
  <c r="D86" l="1"/>
  <c r="G86"/>
  <c r="H86"/>
  <c r="K86"/>
  <c r="E86"/>
  <c r="J86"/>
  <c r="I86"/>
  <c r="B87"/>
  <c r="F87" s="1"/>
  <c r="A88"/>
  <c r="D87" l="1"/>
  <c r="K87"/>
  <c r="G87"/>
  <c r="J87"/>
  <c r="H87"/>
  <c r="E87"/>
  <c r="I87"/>
  <c r="A89"/>
  <c r="B88"/>
  <c r="F88" s="1"/>
  <c r="D88" l="1"/>
  <c r="H88"/>
  <c r="K88"/>
  <c r="I88"/>
  <c r="G88"/>
  <c r="E88"/>
  <c r="J88"/>
  <c r="A90"/>
  <c r="B89"/>
  <c r="F89" s="1"/>
  <c r="D89" l="1"/>
  <c r="G89"/>
  <c r="H89"/>
  <c r="K89"/>
  <c r="E89"/>
  <c r="J89"/>
  <c r="I89"/>
  <c r="A91"/>
  <c r="B90"/>
  <c r="F90" s="1"/>
  <c r="D90" l="1"/>
  <c r="K90"/>
  <c r="G90"/>
  <c r="E90"/>
  <c r="H90"/>
  <c r="J90"/>
  <c r="I90"/>
  <c r="B91"/>
  <c r="F91" s="1"/>
  <c r="A92"/>
  <c r="D91" l="1"/>
  <c r="H91"/>
  <c r="K91"/>
  <c r="I91"/>
  <c r="G91"/>
  <c r="J91"/>
  <c r="E91"/>
  <c r="A93"/>
  <c r="B92"/>
  <c r="F92" s="1"/>
  <c r="D92" l="1"/>
  <c r="G92"/>
  <c r="H92"/>
  <c r="J92"/>
  <c r="K92"/>
  <c r="E92"/>
  <c r="I92"/>
  <c r="A94"/>
  <c r="B93"/>
  <c r="F93" s="1"/>
  <c r="D93" l="1"/>
  <c r="K93"/>
  <c r="G93"/>
  <c r="E93"/>
  <c r="H93"/>
  <c r="I93"/>
  <c r="J93"/>
  <c r="B94"/>
  <c r="F94" s="1"/>
  <c r="A95"/>
  <c r="D94" l="1"/>
  <c r="H94"/>
  <c r="K94"/>
  <c r="G94"/>
  <c r="I94"/>
  <c r="J94"/>
  <c r="E94"/>
  <c r="B95"/>
  <c r="F95" s="1"/>
  <c r="A96"/>
  <c r="D95" l="1"/>
  <c r="G95"/>
  <c r="H95"/>
  <c r="J95"/>
  <c r="K95"/>
  <c r="I95"/>
  <c r="E95"/>
  <c r="A97"/>
  <c r="B96"/>
  <c r="F96" s="1"/>
  <c r="D96" l="1"/>
  <c r="K96"/>
  <c r="G96"/>
  <c r="E96"/>
  <c r="H96"/>
  <c r="I96"/>
  <c r="J96"/>
  <c r="A98"/>
  <c r="B97"/>
  <c r="F97" s="1"/>
  <c r="D97" l="1"/>
  <c r="H97"/>
  <c r="K97"/>
  <c r="G97"/>
  <c r="I97"/>
  <c r="J97"/>
  <c r="E97"/>
  <c r="B98"/>
  <c r="F98" s="1"/>
  <c r="A99"/>
  <c r="D98" l="1"/>
  <c r="G98"/>
  <c r="H98"/>
  <c r="I98"/>
  <c r="K98"/>
  <c r="J98"/>
  <c r="E98"/>
  <c r="B99"/>
  <c r="F99" s="1"/>
  <c r="A100"/>
  <c r="D99" l="1"/>
  <c r="K99"/>
  <c r="G99"/>
  <c r="E99"/>
  <c r="H99"/>
  <c r="J99"/>
  <c r="I99"/>
  <c r="A101"/>
  <c r="B100"/>
  <c r="F100" s="1"/>
  <c r="D100" l="1"/>
  <c r="H100"/>
  <c r="K100"/>
  <c r="G100"/>
  <c r="J100"/>
  <c r="I100"/>
  <c r="E100"/>
  <c r="A102"/>
  <c r="B101"/>
  <c r="F101" s="1"/>
  <c r="D101" l="1"/>
  <c r="G101"/>
  <c r="H101"/>
  <c r="I101"/>
  <c r="K101"/>
  <c r="J101"/>
  <c r="E101"/>
  <c r="A103"/>
  <c r="B102"/>
  <c r="F102" s="1"/>
  <c r="D102" l="1"/>
  <c r="D103" s="1"/>
  <c r="D1" s="1"/>
  <c r="K102"/>
  <c r="G102"/>
  <c r="E102"/>
  <c r="H102"/>
  <c r="J102"/>
  <c r="I102"/>
  <c r="F103"/>
  <c r="F106" l="1"/>
  <c r="F1"/>
  <c r="H103"/>
  <c r="J103"/>
  <c r="K103"/>
  <c r="G103"/>
  <c r="D106"/>
  <c r="I103"/>
  <c r="E103"/>
  <c r="E106" l="1"/>
  <c r="E1"/>
  <c r="K106"/>
  <c r="K1"/>
  <c r="G106"/>
  <c r="G1"/>
  <c r="H106"/>
  <c r="H1"/>
  <c r="I106"/>
  <c r="I1"/>
  <c r="J106"/>
  <c r="J1"/>
</calcChain>
</file>

<file path=xl/sharedStrings.xml><?xml version="1.0" encoding="utf-8"?>
<sst xmlns="http://schemas.openxmlformats.org/spreadsheetml/2006/main" count="27" uniqueCount="13">
  <si>
    <t>Xn</t>
  </si>
  <si>
    <t>ALPHA</t>
  </si>
  <si>
    <t>k</t>
  </si>
  <si>
    <t>F</t>
  </si>
  <si>
    <t>Fe</t>
  </si>
  <si>
    <t>N</t>
  </si>
  <si>
    <t>Qn_2</t>
  </si>
  <si>
    <t>Qn_1</t>
  </si>
  <si>
    <t>Qn</t>
  </si>
  <si>
    <t>F_alpha</t>
  </si>
  <si>
    <t>MODULE:</t>
  </si>
  <si>
    <t>Max</t>
  </si>
  <si>
    <t>Nb Bits: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</si>
</sst>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7"/>
  <sheetViews>
    <sheetView tabSelected="1" workbookViewId="0">
      <pane ySplit="6900" topLeftCell="A103" activePane="bottomLeft"/>
      <selection activeCell="N17" sqref="N17"/>
      <selection pane="bottomLeft" activeCell="M107" sqref="M107"/>
    </sheetView>
  </sheetViews>
  <sheetFormatPr baseColWidth="10" defaultRowHeight="15"/>
  <cols>
    <col min="1" max="2" width="11.42578125" style="1"/>
    <col min="3" max="3" width="6" style="1" customWidth="1"/>
    <col min="4" max="11" width="11.42578125" style="1"/>
  </cols>
  <sheetData>
    <row r="1" spans="1:11">
      <c r="C1" s="1" t="s">
        <v>11</v>
      </c>
      <c r="D1" s="1">
        <f>MAX(D8:D103)</f>
        <v>18282</v>
      </c>
      <c r="E1" s="1">
        <f t="shared" ref="E1:K1" si="0">MAX(E8:E103)</f>
        <v>5949</v>
      </c>
      <c r="F1" s="1">
        <f t="shared" si="0"/>
        <v>3162</v>
      </c>
      <c r="G1" s="1">
        <f t="shared" si="0"/>
        <v>2216</v>
      </c>
      <c r="H1" s="1">
        <f t="shared" si="0"/>
        <v>1809</v>
      </c>
      <c r="I1" s="1">
        <f t="shared" si="0"/>
        <v>1516</v>
      </c>
      <c r="J1" s="1">
        <f t="shared" si="0"/>
        <v>1365</v>
      </c>
      <c r="K1" s="1">
        <f t="shared" si="0"/>
        <v>1274</v>
      </c>
    </row>
    <row r="2" spans="1:11">
      <c r="A2" s="2"/>
      <c r="B2" s="3" t="s">
        <v>4</v>
      </c>
      <c r="C2" s="2"/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  <c r="I2" s="3" t="s">
        <v>9</v>
      </c>
      <c r="J2" s="3" t="s">
        <v>9</v>
      </c>
      <c r="K2" s="3" t="s">
        <v>9</v>
      </c>
    </row>
    <row r="3" spans="1:11">
      <c r="A3" s="2"/>
      <c r="B3" s="3">
        <v>48000</v>
      </c>
      <c r="C3" s="2"/>
      <c r="D3" s="2">
        <v>18500</v>
      </c>
      <c r="E3" s="2">
        <v>19000</v>
      </c>
      <c r="F3" s="2">
        <v>19500</v>
      </c>
      <c r="G3" s="2">
        <v>20000</v>
      </c>
      <c r="H3" s="2">
        <v>20500</v>
      </c>
      <c r="I3" s="2">
        <v>21000</v>
      </c>
      <c r="J3" s="2">
        <v>21500</v>
      </c>
      <c r="K3" s="2">
        <v>22000</v>
      </c>
    </row>
    <row r="4" spans="1:11">
      <c r="A4" s="3" t="s">
        <v>5</v>
      </c>
      <c r="B4" s="3" t="s">
        <v>3</v>
      </c>
      <c r="C4" s="2"/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</row>
    <row r="5" spans="1:11">
      <c r="A5" s="3">
        <v>96</v>
      </c>
      <c r="B5" s="3">
        <v>18500</v>
      </c>
      <c r="C5" s="2"/>
      <c r="D5" s="2">
        <f t="shared" ref="D5:K5" si="1">ROUND(2^14*2*COS(INT(0.5+$A$5*D$3/$B$3)*2*PI()/$A$5),0)</f>
        <v>-24636</v>
      </c>
      <c r="E5" s="2">
        <f t="shared" si="1"/>
        <v>-25997</v>
      </c>
      <c r="F5" s="2">
        <f t="shared" si="1"/>
        <v>-27246</v>
      </c>
      <c r="G5" s="2">
        <f t="shared" si="1"/>
        <v>-28378</v>
      </c>
      <c r="H5" s="2">
        <f t="shared" si="1"/>
        <v>-29389</v>
      </c>
      <c r="I5" s="2">
        <f t="shared" si="1"/>
        <v>-30274</v>
      </c>
      <c r="J5" s="2">
        <f t="shared" si="1"/>
        <v>-31029</v>
      </c>
      <c r="K5" s="2">
        <f t="shared" si="1"/>
        <v>-31651</v>
      </c>
    </row>
    <row r="6" spans="1:11">
      <c r="A6" s="2"/>
      <c r="B6" s="2"/>
      <c r="C6" s="3" t="s">
        <v>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2" t="s">
        <v>2</v>
      </c>
      <c r="B7" s="2" t="s">
        <v>0</v>
      </c>
      <c r="C7" s="3" t="s">
        <v>7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2">
        <v>0</v>
      </c>
      <c r="B8" s="2">
        <f>IF(ROUND(2^15*COS(2*PI()*A8*$B$5/$B$3),0)=2^15, ROUND(2^15*COS(2*PI()*A8*$B$5/$B$3),0)-1, ROUND(2^15*COS(2*PI()*A8*$B$5/$B$3),0))</f>
        <v>32767</v>
      </c>
      <c r="C8" s="3" t="s">
        <v>8</v>
      </c>
      <c r="D8" s="2">
        <f>INT(($B8*2^7+D$5*D7-D6*2^14)/2^14)</f>
        <v>255</v>
      </c>
      <c r="E8" s="2">
        <f t="shared" ref="D8:K8" si="2">INT(($B8*2^7+E$5*E7-E6*2^14)/2^14)</f>
        <v>255</v>
      </c>
      <c r="F8" s="2">
        <f t="shared" si="2"/>
        <v>255</v>
      </c>
      <c r="G8" s="2">
        <f t="shared" si="2"/>
        <v>255</v>
      </c>
      <c r="H8" s="2">
        <f t="shared" si="2"/>
        <v>255</v>
      </c>
      <c r="I8" s="2">
        <f t="shared" si="2"/>
        <v>255</v>
      </c>
      <c r="J8" s="2">
        <f t="shared" si="2"/>
        <v>255</v>
      </c>
      <c r="K8" s="2">
        <f t="shared" si="2"/>
        <v>255</v>
      </c>
    </row>
    <row r="9" spans="1:11">
      <c r="A9" s="2">
        <f>A8+1</f>
        <v>1</v>
      </c>
      <c r="B9" s="2">
        <f>IF(ROUND(2^15*COS(2*PI()*A9*$B$5/$B$3),0)=2^15, ROUND(2^15*COS(2*PI()*A9*$B$5/$B$3),0)-1, ROUND(2^15*COS(2*PI()*A9*$B$5/$B$3),0))</f>
        <v>-24636</v>
      </c>
      <c r="C9" s="2"/>
      <c r="D9" s="2">
        <f t="shared" ref="D9:D72" si="3">INT(($B9*2^7+D$5*D8-D7*2^14)/2^14)</f>
        <v>-576</v>
      </c>
      <c r="E9" s="2">
        <f t="shared" ref="D9:K9" si="4">INT(($B9*2^7+E$5*E8-E7*2^14)/2^14)</f>
        <v>-598</v>
      </c>
      <c r="F9" s="2">
        <f t="shared" si="4"/>
        <v>-617</v>
      </c>
      <c r="G9" s="2">
        <f t="shared" si="4"/>
        <v>-635</v>
      </c>
      <c r="H9" s="2">
        <f t="shared" si="4"/>
        <v>-650</v>
      </c>
      <c r="I9" s="2">
        <f t="shared" si="4"/>
        <v>-664</v>
      </c>
      <c r="J9" s="2">
        <f t="shared" si="4"/>
        <v>-676</v>
      </c>
      <c r="K9" s="2">
        <f t="shared" si="4"/>
        <v>-686</v>
      </c>
    </row>
    <row r="10" spans="1:11">
      <c r="A10" s="2">
        <f t="shared" ref="A10:A73" si="5">A9+1</f>
        <v>2</v>
      </c>
      <c r="B10" s="2">
        <f t="shared" ref="B10:B73" si="6">IF(ROUND(2^15*COS(2*PI()*A10*$B$5/$B$3),0)=2^15, ROUND(2^15*COS(2*PI()*A10*$B$5/$B$3),0)-1, ROUND(2^15*COS(2*PI()*A10*$B$5/$B$3),0))</f>
        <v>4277</v>
      </c>
      <c r="C10" s="2"/>
      <c r="D10" s="2">
        <f t="shared" si="3"/>
        <v>644</v>
      </c>
      <c r="E10" s="2">
        <f t="shared" ref="D10:K10" si="7">INT(($B10*2^7+E$5*E9-E8*2^14)/2^14)</f>
        <v>727</v>
      </c>
      <c r="F10" s="2">
        <f t="shared" si="7"/>
        <v>804</v>
      </c>
      <c r="G10" s="2">
        <f t="shared" si="7"/>
        <v>878</v>
      </c>
      <c r="H10" s="2">
        <f t="shared" si="7"/>
        <v>944</v>
      </c>
      <c r="I10" s="2">
        <f t="shared" si="7"/>
        <v>1005</v>
      </c>
      <c r="J10" s="2">
        <f t="shared" si="7"/>
        <v>1058</v>
      </c>
      <c r="K10" s="2">
        <f t="shared" si="7"/>
        <v>1103</v>
      </c>
    </row>
    <row r="11" spans="1:11">
      <c r="A11" s="2">
        <f t="shared" si="5"/>
        <v>3</v>
      </c>
      <c r="B11" s="2">
        <f t="shared" si="6"/>
        <v>18205</v>
      </c>
      <c r="C11" s="2"/>
      <c r="D11" s="2">
        <f t="shared" si="3"/>
        <v>-251</v>
      </c>
      <c r="E11" s="2">
        <f t="shared" ref="D11:K11" si="8">INT(($B11*2^7+E$5*E10-E9*2^14)/2^14)</f>
        <v>-414</v>
      </c>
      <c r="F11" s="2">
        <f t="shared" si="8"/>
        <v>-578</v>
      </c>
      <c r="G11" s="2">
        <f t="shared" si="8"/>
        <v>-744</v>
      </c>
      <c r="H11" s="2">
        <f t="shared" si="8"/>
        <v>-902</v>
      </c>
      <c r="I11" s="2">
        <f t="shared" si="8"/>
        <v>-1051</v>
      </c>
      <c r="J11" s="2">
        <f t="shared" si="8"/>
        <v>-1186</v>
      </c>
      <c r="K11" s="2">
        <f t="shared" si="8"/>
        <v>-1303</v>
      </c>
    </row>
    <row r="12" spans="1:11">
      <c r="A12" s="2">
        <f t="shared" si="5"/>
        <v>4</v>
      </c>
      <c r="B12" s="2">
        <f t="shared" si="6"/>
        <v>-31651</v>
      </c>
      <c r="C12" s="2"/>
      <c r="D12" s="2">
        <f t="shared" si="3"/>
        <v>-514</v>
      </c>
      <c r="E12" s="2">
        <f t="shared" ref="D12:K12" si="9">INT(($B12*2^7+E$5*E11-E10*2^14)/2^14)</f>
        <v>-318</v>
      </c>
      <c r="F12" s="2">
        <f t="shared" si="9"/>
        <v>-91</v>
      </c>
      <c r="G12" s="2">
        <f t="shared" si="9"/>
        <v>163</v>
      </c>
      <c r="H12" s="2">
        <f t="shared" si="9"/>
        <v>426</v>
      </c>
      <c r="I12" s="2">
        <f t="shared" si="9"/>
        <v>689</v>
      </c>
      <c r="J12" s="2">
        <f t="shared" si="9"/>
        <v>940</v>
      </c>
      <c r="K12" s="2">
        <f t="shared" si="9"/>
        <v>1166</v>
      </c>
    </row>
    <row r="13" spans="1:11">
      <c r="A13" s="2">
        <f t="shared" si="5"/>
        <v>5</v>
      </c>
      <c r="B13" s="2">
        <f t="shared" si="6"/>
        <v>29389</v>
      </c>
      <c r="C13" s="2"/>
      <c r="D13" s="2">
        <f t="shared" si="3"/>
        <v>1253</v>
      </c>
      <c r="E13" s="2">
        <f t="shared" ref="D13:K13" si="10">INT(($B13*2^7+E$5*E12-E11*2^14)/2^14)</f>
        <v>1148</v>
      </c>
      <c r="F13" s="2">
        <f t="shared" si="10"/>
        <v>958</v>
      </c>
      <c r="G13" s="2">
        <f t="shared" si="10"/>
        <v>691</v>
      </c>
      <c r="H13" s="2">
        <f t="shared" si="10"/>
        <v>367</v>
      </c>
      <c r="I13" s="2">
        <f t="shared" si="10"/>
        <v>7</v>
      </c>
      <c r="J13" s="2">
        <f t="shared" si="10"/>
        <v>-365</v>
      </c>
      <c r="K13" s="2">
        <f t="shared" si="10"/>
        <v>-720</v>
      </c>
    </row>
    <row r="14" spans="1:11">
      <c r="A14" s="2">
        <f t="shared" si="5"/>
        <v>6</v>
      </c>
      <c r="B14" s="2">
        <f t="shared" si="6"/>
        <v>-12540</v>
      </c>
      <c r="C14" s="2"/>
      <c r="D14" s="2">
        <f t="shared" si="3"/>
        <v>-1469</v>
      </c>
      <c r="E14" s="2">
        <f t="shared" ref="D14:K14" si="11">INT(($B14*2^7+E$5*E13-E12*2^14)/2^14)</f>
        <v>-1602</v>
      </c>
      <c r="F14" s="2">
        <f t="shared" si="11"/>
        <v>-1601</v>
      </c>
      <c r="G14" s="2">
        <f t="shared" si="11"/>
        <v>-1458</v>
      </c>
      <c r="H14" s="2">
        <f t="shared" si="11"/>
        <v>-1183</v>
      </c>
      <c r="I14" s="2">
        <f t="shared" si="11"/>
        <v>-800</v>
      </c>
      <c r="J14" s="2">
        <f t="shared" si="11"/>
        <v>-347</v>
      </c>
      <c r="K14" s="2">
        <f t="shared" si="11"/>
        <v>126</v>
      </c>
    </row>
    <row r="15" spans="1:11">
      <c r="A15" s="2">
        <f t="shared" si="5"/>
        <v>7</v>
      </c>
      <c r="B15" s="2">
        <f t="shared" si="6"/>
        <v>-10533</v>
      </c>
      <c r="C15" s="2"/>
      <c r="D15" s="2">
        <f t="shared" si="3"/>
        <v>873</v>
      </c>
      <c r="E15" s="2">
        <f t="shared" ref="D15:K15" si="12">INT(($B15*2^7+E$5*E14-E13*2^14)/2^14)</f>
        <v>1311</v>
      </c>
      <c r="F15" s="2">
        <f t="shared" si="12"/>
        <v>1622</v>
      </c>
      <c r="G15" s="2">
        <f t="shared" si="12"/>
        <v>1752</v>
      </c>
      <c r="H15" s="2">
        <f t="shared" si="12"/>
        <v>1672</v>
      </c>
      <c r="I15" s="2">
        <f t="shared" si="12"/>
        <v>1388</v>
      </c>
      <c r="J15" s="2">
        <f t="shared" si="12"/>
        <v>939</v>
      </c>
      <c r="K15" s="2">
        <f t="shared" si="12"/>
        <v>394</v>
      </c>
    </row>
    <row r="16" spans="1:11">
      <c r="A16" s="2">
        <f t="shared" si="5"/>
        <v>8</v>
      </c>
      <c r="B16" s="2">
        <f t="shared" si="6"/>
        <v>28378</v>
      </c>
      <c r="C16" s="2"/>
      <c r="D16" s="2">
        <f t="shared" si="3"/>
        <v>378</v>
      </c>
      <c r="E16" s="2">
        <f t="shared" ref="D16:K16" si="13">INT(($B16*2^7+E$5*E15-E14*2^14)/2^14)</f>
        <v>-257</v>
      </c>
      <c r="F16" s="2">
        <f t="shared" si="13"/>
        <v>-875</v>
      </c>
      <c r="G16" s="2">
        <f t="shared" si="13"/>
        <v>-1355</v>
      </c>
      <c r="H16" s="2">
        <f t="shared" si="13"/>
        <v>-1595</v>
      </c>
      <c r="I16" s="2">
        <f t="shared" si="13"/>
        <v>-1544</v>
      </c>
      <c r="J16" s="2">
        <f t="shared" si="13"/>
        <v>-1210</v>
      </c>
      <c r="K16" s="2">
        <f t="shared" si="13"/>
        <v>-666</v>
      </c>
    </row>
    <row r="17" spans="1:11">
      <c r="A17" s="2">
        <f t="shared" si="5"/>
        <v>9</v>
      </c>
      <c r="B17" s="2">
        <f t="shared" si="6"/>
        <v>-32138</v>
      </c>
      <c r="C17" s="2"/>
      <c r="D17" s="2">
        <f t="shared" si="3"/>
        <v>-1693</v>
      </c>
      <c r="E17" s="2">
        <f t="shared" ref="D17:K17" si="14">INT(($B17*2^7+E$5*E16-E15*2^14)/2^14)</f>
        <v>-1155</v>
      </c>
      <c r="F17" s="2">
        <f t="shared" si="14"/>
        <v>-418</v>
      </c>
      <c r="G17" s="2">
        <f t="shared" si="14"/>
        <v>343</v>
      </c>
      <c r="H17" s="2">
        <f t="shared" si="14"/>
        <v>937</v>
      </c>
      <c r="I17" s="2">
        <f t="shared" si="14"/>
        <v>1213</v>
      </c>
      <c r="J17" s="2">
        <f t="shared" si="14"/>
        <v>1101</v>
      </c>
      <c r="K17" s="2">
        <f t="shared" si="14"/>
        <v>641</v>
      </c>
    </row>
    <row r="18" spans="1:11">
      <c r="A18" s="2">
        <f t="shared" si="5"/>
        <v>10</v>
      </c>
      <c r="B18" s="2">
        <f t="shared" si="6"/>
        <v>19948</v>
      </c>
      <c r="C18" s="2"/>
      <c r="D18" s="2">
        <f t="shared" si="3"/>
        <v>2323</v>
      </c>
      <c r="E18" s="2">
        <f t="shared" ref="D18:K18" si="15">INT(($B18*2^7+E$5*E17-E16*2^14)/2^14)</f>
        <v>2245</v>
      </c>
      <c r="F18" s="2">
        <f t="shared" si="15"/>
        <v>1725</v>
      </c>
      <c r="G18" s="2">
        <f t="shared" si="15"/>
        <v>916</v>
      </c>
      <c r="H18" s="2">
        <f t="shared" si="15"/>
        <v>70</v>
      </c>
      <c r="I18" s="2">
        <f t="shared" si="15"/>
        <v>-542</v>
      </c>
      <c r="J18" s="2">
        <f t="shared" si="15"/>
        <v>-720</v>
      </c>
      <c r="K18" s="2">
        <f t="shared" si="15"/>
        <v>-417</v>
      </c>
    </row>
    <row r="19" spans="1:11">
      <c r="A19" s="2">
        <f t="shared" si="5"/>
        <v>11</v>
      </c>
      <c r="B19" s="2">
        <f t="shared" si="6"/>
        <v>2143</v>
      </c>
      <c r="C19" s="2"/>
      <c r="D19" s="2">
        <f t="shared" si="3"/>
        <v>-1784</v>
      </c>
      <c r="E19" s="2">
        <f t="shared" ref="D19:K19" si="16">INT(($B19*2^7+E$5*E18-E17*2^14)/2^14)</f>
        <v>-2391</v>
      </c>
      <c r="F19" s="2">
        <f t="shared" si="16"/>
        <v>-2434</v>
      </c>
      <c r="G19" s="2">
        <f t="shared" si="16"/>
        <v>-1913</v>
      </c>
      <c r="H19" s="2">
        <f t="shared" si="16"/>
        <v>-1046</v>
      </c>
      <c r="I19" s="2">
        <f t="shared" si="16"/>
        <v>-195</v>
      </c>
      <c r="J19" s="2">
        <f t="shared" si="16"/>
        <v>279</v>
      </c>
      <c r="K19" s="2">
        <f t="shared" si="16"/>
        <v>181</v>
      </c>
    </row>
    <row r="20" spans="1:11">
      <c r="A20" s="2">
        <f t="shared" si="5"/>
        <v>12</v>
      </c>
      <c r="B20" s="2">
        <f t="shared" si="6"/>
        <v>-23170</v>
      </c>
      <c r="C20" s="2"/>
      <c r="D20" s="2">
        <f t="shared" si="3"/>
        <v>178</v>
      </c>
      <c r="E20" s="2">
        <f t="shared" ref="D20:K20" si="17">INT(($B20*2^7+E$5*E19-E18*2^14)/2^14)</f>
        <v>1367</v>
      </c>
      <c r="F20" s="2">
        <f t="shared" si="17"/>
        <v>2141</v>
      </c>
      <c r="G20" s="2">
        <f t="shared" si="17"/>
        <v>2216</v>
      </c>
      <c r="H20" s="2">
        <f t="shared" si="17"/>
        <v>1625</v>
      </c>
      <c r="I20" s="2">
        <f t="shared" si="17"/>
        <v>721</v>
      </c>
      <c r="J20" s="2">
        <f t="shared" si="17"/>
        <v>10</v>
      </c>
      <c r="K20" s="2">
        <f t="shared" si="17"/>
        <v>-114</v>
      </c>
    </row>
    <row r="21" spans="1:11">
      <c r="A21" s="2">
        <f t="shared" si="5"/>
        <v>13</v>
      </c>
      <c r="B21" s="2">
        <f t="shared" si="6"/>
        <v>32698</v>
      </c>
      <c r="C21" s="2"/>
      <c r="D21" s="2">
        <f t="shared" si="3"/>
        <v>1771</v>
      </c>
      <c r="E21" s="2">
        <f t="shared" ref="D21:K21" si="18">INT(($B21*2^7+E$5*E20-E19*2^14)/2^14)</f>
        <v>477</v>
      </c>
      <c r="F21" s="2">
        <f t="shared" si="18"/>
        <v>-871</v>
      </c>
      <c r="G21" s="2">
        <f t="shared" si="18"/>
        <v>-1670</v>
      </c>
      <c r="H21" s="2">
        <f t="shared" si="18"/>
        <v>-1614</v>
      </c>
      <c r="I21" s="2">
        <f t="shared" si="18"/>
        <v>-882</v>
      </c>
      <c r="J21" s="2">
        <f t="shared" si="18"/>
        <v>-43</v>
      </c>
      <c r="K21" s="2">
        <f t="shared" si="18"/>
        <v>294</v>
      </c>
    </row>
    <row r="22" spans="1:11">
      <c r="A22" s="2">
        <f t="shared" si="5"/>
        <v>14</v>
      </c>
      <c r="B22" s="2">
        <f t="shared" si="6"/>
        <v>-25997</v>
      </c>
      <c r="C22" s="2"/>
      <c r="D22" s="2">
        <f t="shared" si="3"/>
        <v>-3045</v>
      </c>
      <c r="E22" s="2">
        <f t="shared" ref="D22:K22" si="19">INT(($B22*2^7+E$5*E21-E20*2^14)/2^14)</f>
        <v>-2327</v>
      </c>
      <c r="F22" s="2">
        <f t="shared" si="19"/>
        <v>-896</v>
      </c>
      <c r="G22" s="2">
        <f t="shared" si="19"/>
        <v>473</v>
      </c>
      <c r="H22" s="2">
        <f t="shared" si="19"/>
        <v>1067</v>
      </c>
      <c r="I22" s="2">
        <f t="shared" si="19"/>
        <v>705</v>
      </c>
      <c r="J22" s="2">
        <f t="shared" si="19"/>
        <v>-132</v>
      </c>
      <c r="K22" s="2">
        <f t="shared" si="19"/>
        <v>-658</v>
      </c>
    </row>
    <row r="23" spans="1:11">
      <c r="A23" s="2">
        <f t="shared" si="5"/>
        <v>15</v>
      </c>
      <c r="B23" s="2">
        <f t="shared" si="6"/>
        <v>6393</v>
      </c>
      <c r="C23" s="2"/>
      <c r="D23" s="2">
        <f t="shared" si="3"/>
        <v>2857</v>
      </c>
      <c r="E23" s="2">
        <f t="shared" ref="D23:K23" si="20">INT(($B23*2^7+E$5*E22-E21*2^14)/2^14)</f>
        <v>3265</v>
      </c>
      <c r="F23" s="2">
        <f t="shared" si="20"/>
        <v>2410</v>
      </c>
      <c r="G23" s="2">
        <f t="shared" si="20"/>
        <v>900</v>
      </c>
      <c r="H23" s="2">
        <f t="shared" si="20"/>
        <v>-250</v>
      </c>
      <c r="I23" s="2">
        <f t="shared" si="20"/>
        <v>-371</v>
      </c>
      <c r="J23" s="2">
        <f t="shared" si="20"/>
        <v>342</v>
      </c>
      <c r="K23" s="2">
        <f t="shared" si="20"/>
        <v>1027</v>
      </c>
    </row>
    <row r="24" spans="1:11">
      <c r="A24" s="2">
        <f t="shared" si="5"/>
        <v>16</v>
      </c>
      <c r="B24" s="2">
        <f t="shared" si="6"/>
        <v>16384</v>
      </c>
      <c r="C24" s="2"/>
      <c r="D24" s="2">
        <f t="shared" si="3"/>
        <v>-1123</v>
      </c>
      <c r="E24" s="2">
        <f t="shared" ref="D24:K24" si="21">INT(($B24*2^7+E$5*E23-E22*2^14)/2^14)</f>
        <v>-2726</v>
      </c>
      <c r="F24" s="2">
        <f t="shared" si="21"/>
        <v>-2984</v>
      </c>
      <c r="G24" s="2">
        <f t="shared" si="21"/>
        <v>-1904</v>
      </c>
      <c r="H24" s="2">
        <f t="shared" si="21"/>
        <v>-491</v>
      </c>
      <c r="I24" s="2">
        <f t="shared" si="21"/>
        <v>108</v>
      </c>
      <c r="J24" s="2">
        <f t="shared" si="21"/>
        <v>-388</v>
      </c>
      <c r="K24" s="2">
        <f t="shared" si="21"/>
        <v>-1198</v>
      </c>
    </row>
    <row r="25" spans="1:11">
      <c r="A25" s="2">
        <f t="shared" si="5"/>
        <v>17</v>
      </c>
      <c r="B25" s="2">
        <f t="shared" si="6"/>
        <v>-31029</v>
      </c>
      <c r="C25" s="2"/>
      <c r="D25" s="2">
        <f t="shared" si="3"/>
        <v>-1411</v>
      </c>
      <c r="E25" s="2">
        <f t="shared" ref="D25:K25" si="22">INT(($B25*2^7+E$5*E24-E23*2^14)/2^14)</f>
        <v>818</v>
      </c>
      <c r="F25" s="2">
        <f t="shared" si="22"/>
        <v>2309</v>
      </c>
      <c r="G25" s="2">
        <f t="shared" si="22"/>
        <v>2155</v>
      </c>
      <c r="H25" s="2">
        <f t="shared" si="22"/>
        <v>888</v>
      </c>
      <c r="I25" s="2">
        <f t="shared" si="22"/>
        <v>-71</v>
      </c>
      <c r="J25" s="2">
        <f t="shared" si="22"/>
        <v>150</v>
      </c>
      <c r="K25" s="2">
        <f t="shared" si="22"/>
        <v>1044</v>
      </c>
    </row>
    <row r="26" spans="1:11">
      <c r="A26" s="2">
        <f t="shared" si="5"/>
        <v>18</v>
      </c>
      <c r="B26" s="2">
        <f t="shared" si="6"/>
        <v>30274</v>
      </c>
      <c r="C26" s="2"/>
      <c r="D26" s="2">
        <f t="shared" si="3"/>
        <v>3481</v>
      </c>
      <c r="E26" s="2">
        <f t="shared" ref="D26:K26" si="23">INT(($B26*2^7+E$5*E25-E24*2^14)/2^14)</f>
        <v>1664</v>
      </c>
      <c r="F26" s="2">
        <f t="shared" si="23"/>
        <v>-620</v>
      </c>
      <c r="G26" s="2">
        <f t="shared" si="23"/>
        <v>-1593</v>
      </c>
      <c r="H26" s="2">
        <f t="shared" si="23"/>
        <v>-866</v>
      </c>
      <c r="I26" s="2">
        <f t="shared" si="23"/>
        <v>259</v>
      </c>
      <c r="J26" s="2">
        <f t="shared" si="23"/>
        <v>340</v>
      </c>
      <c r="K26" s="2">
        <f t="shared" si="23"/>
        <v>-583</v>
      </c>
    </row>
    <row r="27" spans="1:11">
      <c r="A27" s="2">
        <f t="shared" si="5"/>
        <v>19</v>
      </c>
      <c r="B27" s="2">
        <f t="shared" si="6"/>
        <v>-14493</v>
      </c>
      <c r="C27" s="2"/>
      <c r="D27" s="2">
        <f t="shared" si="3"/>
        <v>-3937</v>
      </c>
      <c r="E27" s="2">
        <f t="shared" ref="D27:K27" si="24">INT(($B27*2^7+E$5*E26-E25*2^14)/2^14)</f>
        <v>-3572</v>
      </c>
      <c r="F27" s="2">
        <f t="shared" si="24"/>
        <v>-1392</v>
      </c>
      <c r="G27" s="2">
        <f t="shared" si="24"/>
        <v>490</v>
      </c>
      <c r="H27" s="2">
        <f t="shared" si="24"/>
        <v>552</v>
      </c>
      <c r="I27" s="2">
        <f t="shared" si="24"/>
        <v>-521</v>
      </c>
      <c r="J27" s="2">
        <f t="shared" si="24"/>
        <v>-908</v>
      </c>
      <c r="K27" s="2">
        <f t="shared" si="24"/>
        <v>-31</v>
      </c>
    </row>
    <row r="28" spans="1:11">
      <c r="A28" s="2">
        <f t="shared" si="5"/>
        <v>20</v>
      </c>
      <c r="B28" s="2">
        <f t="shared" si="6"/>
        <v>-8481</v>
      </c>
      <c r="C28" s="2"/>
      <c r="D28" s="2">
        <f t="shared" si="3"/>
        <v>2372</v>
      </c>
      <c r="E28" s="2">
        <f t="shared" ref="D28:K28" si="25">INT(($B28*2^7+E$5*E27-E26*2^14)/2^14)</f>
        <v>3937</v>
      </c>
      <c r="F28" s="2">
        <f t="shared" si="25"/>
        <v>2868</v>
      </c>
      <c r="G28" s="2">
        <f t="shared" si="25"/>
        <v>678</v>
      </c>
      <c r="H28" s="2">
        <f t="shared" si="25"/>
        <v>-191</v>
      </c>
      <c r="I28" s="2">
        <f t="shared" si="25"/>
        <v>637</v>
      </c>
      <c r="J28" s="2">
        <f t="shared" si="25"/>
        <v>1313</v>
      </c>
      <c r="K28" s="2">
        <f t="shared" si="25"/>
        <v>576</v>
      </c>
    </row>
    <row r="29" spans="1:11">
      <c r="A29" s="2">
        <f t="shared" si="5"/>
        <v>21</v>
      </c>
      <c r="B29" s="2">
        <f t="shared" si="6"/>
        <v>27246</v>
      </c>
      <c r="C29" s="2"/>
      <c r="D29" s="2">
        <f t="shared" si="3"/>
        <v>583</v>
      </c>
      <c r="E29" s="2">
        <f t="shared" ref="D29:K29" si="26">INT(($B29*2^7+E$5*E28-E27*2^14)/2^14)</f>
        <v>-2463</v>
      </c>
      <c r="F29" s="2">
        <f t="shared" si="26"/>
        <v>-3165</v>
      </c>
      <c r="G29" s="2">
        <f t="shared" si="26"/>
        <v>-1452</v>
      </c>
      <c r="H29" s="2">
        <f t="shared" si="26"/>
        <v>3</v>
      </c>
      <c r="I29" s="2">
        <f t="shared" si="26"/>
        <v>-444</v>
      </c>
      <c r="J29" s="2">
        <f t="shared" si="26"/>
        <v>-1366</v>
      </c>
      <c r="K29" s="2">
        <f t="shared" si="26"/>
        <v>-869</v>
      </c>
    </row>
    <row r="30" spans="1:11">
      <c r="A30" s="2">
        <f t="shared" si="5"/>
        <v>22</v>
      </c>
      <c r="B30" s="2">
        <f t="shared" si="6"/>
        <v>-32488</v>
      </c>
      <c r="C30" s="2"/>
      <c r="D30" s="2">
        <f t="shared" si="3"/>
        <v>-3503</v>
      </c>
      <c r="E30" s="2">
        <f t="shared" ref="D30:K30" si="27">INT(($B30*2^7+E$5*E29-E28*2^14)/2^14)</f>
        <v>-283</v>
      </c>
      <c r="F30" s="2">
        <f t="shared" si="27"/>
        <v>2141</v>
      </c>
      <c r="G30" s="2">
        <f t="shared" si="27"/>
        <v>1583</v>
      </c>
      <c r="H30" s="2">
        <f t="shared" si="27"/>
        <v>-69</v>
      </c>
      <c r="I30" s="2">
        <f t="shared" si="27"/>
        <v>-71</v>
      </c>
      <c r="J30" s="2">
        <f t="shared" si="27"/>
        <v>1020</v>
      </c>
      <c r="K30" s="2">
        <f t="shared" si="27"/>
        <v>848</v>
      </c>
    </row>
    <row r="31" spans="1:11">
      <c r="A31" s="2">
        <f t="shared" si="5"/>
        <v>23</v>
      </c>
      <c r="B31" s="2">
        <f t="shared" si="6"/>
        <v>21605</v>
      </c>
      <c r="C31" s="2"/>
      <c r="D31" s="2">
        <f t="shared" si="3"/>
        <v>4853</v>
      </c>
      <c r="E31" s="2">
        <f t="shared" ref="D31:K31" si="28">INT(($B31*2^7+E$5*E30-E29*2^14)/2^14)</f>
        <v>3080</v>
      </c>
      <c r="F31" s="2">
        <f t="shared" si="28"/>
        <v>-227</v>
      </c>
      <c r="G31" s="2">
        <f t="shared" si="28"/>
        <v>-1122</v>
      </c>
      <c r="H31" s="2">
        <f t="shared" si="28"/>
        <v>289</v>
      </c>
      <c r="I31" s="2">
        <f t="shared" si="28"/>
        <v>743</v>
      </c>
      <c r="J31" s="2">
        <f t="shared" si="28"/>
        <v>-397</v>
      </c>
      <c r="K31" s="2">
        <f t="shared" si="28"/>
        <v>-601</v>
      </c>
    </row>
    <row r="32" spans="1:11">
      <c r="A32" s="2">
        <f t="shared" si="5"/>
        <v>24</v>
      </c>
      <c r="B32" s="2">
        <f t="shared" si="6"/>
        <v>0</v>
      </c>
      <c r="C32" s="2"/>
      <c r="D32" s="2">
        <f t="shared" si="3"/>
        <v>-3795</v>
      </c>
      <c r="E32" s="2">
        <f t="shared" ref="D32:K32" si="29">INT(($B32*2^7+E$5*E31-E30*2^14)/2^14)</f>
        <v>-4605</v>
      </c>
      <c r="F32" s="2">
        <f t="shared" si="29"/>
        <v>-1764</v>
      </c>
      <c r="G32" s="2">
        <f t="shared" si="29"/>
        <v>360</v>
      </c>
      <c r="H32" s="2">
        <f t="shared" si="29"/>
        <v>-450</v>
      </c>
      <c r="I32" s="2">
        <f t="shared" si="29"/>
        <v>-1302</v>
      </c>
      <c r="J32" s="2">
        <f t="shared" si="29"/>
        <v>-269</v>
      </c>
      <c r="K32" s="2">
        <f t="shared" si="29"/>
        <v>313</v>
      </c>
    </row>
    <row r="33" spans="1:11">
      <c r="A33" s="2">
        <f t="shared" si="5"/>
        <v>25</v>
      </c>
      <c r="B33" s="2">
        <f t="shared" si="6"/>
        <v>-21605</v>
      </c>
      <c r="C33" s="2"/>
      <c r="D33" s="2">
        <f t="shared" si="3"/>
        <v>684</v>
      </c>
      <c r="E33" s="2">
        <f t="shared" ref="D33:K33" si="30">INT(($B33*2^7+E$5*E32-E31*2^14)/2^14)</f>
        <v>4058</v>
      </c>
      <c r="F33" s="2">
        <f t="shared" si="30"/>
        <v>2991</v>
      </c>
      <c r="G33" s="2">
        <f t="shared" si="30"/>
        <v>329</v>
      </c>
      <c r="H33" s="2">
        <f t="shared" si="30"/>
        <v>349</v>
      </c>
      <c r="I33" s="2">
        <f t="shared" si="30"/>
        <v>1494</v>
      </c>
      <c r="J33" s="2">
        <f t="shared" si="30"/>
        <v>737</v>
      </c>
      <c r="K33" s="2">
        <f t="shared" si="30"/>
        <v>-173</v>
      </c>
    </row>
    <row r="34" spans="1:11">
      <c r="A34" s="2">
        <f t="shared" si="5"/>
        <v>26</v>
      </c>
      <c r="B34" s="2">
        <f t="shared" si="6"/>
        <v>32488</v>
      </c>
      <c r="C34" s="2"/>
      <c r="D34" s="2">
        <f t="shared" si="3"/>
        <v>3020</v>
      </c>
      <c r="E34" s="2">
        <f t="shared" ref="D34:K34" si="31">INT(($B34*2^7+E$5*E33-E32*2^14)/2^14)</f>
        <v>-1581</v>
      </c>
      <c r="F34" s="2">
        <f t="shared" si="31"/>
        <v>-2957</v>
      </c>
      <c r="G34" s="2">
        <f t="shared" si="31"/>
        <v>-677</v>
      </c>
      <c r="H34" s="2">
        <f t="shared" si="31"/>
        <v>77</v>
      </c>
      <c r="I34" s="2">
        <f t="shared" si="31"/>
        <v>-1205</v>
      </c>
      <c r="J34" s="2">
        <f t="shared" si="31"/>
        <v>-873</v>
      </c>
      <c r="K34" s="2">
        <f t="shared" si="31"/>
        <v>275</v>
      </c>
    </row>
    <row r="35" spans="1:11">
      <c r="A35" s="2">
        <f t="shared" si="5"/>
        <v>27</v>
      </c>
      <c r="B35" s="2">
        <f t="shared" si="6"/>
        <v>-27246</v>
      </c>
      <c r="C35" s="2"/>
      <c r="D35" s="2">
        <f t="shared" si="3"/>
        <v>-5438</v>
      </c>
      <c r="E35" s="2">
        <f t="shared" ref="D35:K35" si="32">INT(($B35*2^7+E$5*E34-E33*2^14)/2^14)</f>
        <v>-1763</v>
      </c>
      <c r="F35" s="2">
        <f t="shared" si="32"/>
        <v>1713</v>
      </c>
      <c r="G35" s="2">
        <f t="shared" si="32"/>
        <v>630</v>
      </c>
      <c r="H35" s="2">
        <f t="shared" si="32"/>
        <v>-700</v>
      </c>
      <c r="I35" s="2">
        <f t="shared" si="32"/>
        <v>519</v>
      </c>
      <c r="J35" s="2">
        <f t="shared" si="32"/>
        <v>703</v>
      </c>
      <c r="K35" s="2">
        <f t="shared" si="32"/>
        <v>-572</v>
      </c>
    </row>
    <row r="36" spans="1:11">
      <c r="A36" s="2">
        <f t="shared" si="5"/>
        <v>28</v>
      </c>
      <c r="B36" s="2">
        <f t="shared" si="6"/>
        <v>8481</v>
      </c>
      <c r="C36" s="2"/>
      <c r="D36" s="2">
        <f t="shared" si="3"/>
        <v>5223</v>
      </c>
      <c r="E36" s="2">
        <f t="shared" ref="D36:K36" si="33">INT(($B36*2^7+E$5*E35-E34*2^14)/2^14)</f>
        <v>4444</v>
      </c>
      <c r="F36" s="2">
        <f t="shared" si="33"/>
        <v>174</v>
      </c>
      <c r="G36" s="2">
        <f t="shared" si="33"/>
        <v>-348</v>
      </c>
      <c r="H36" s="2">
        <f t="shared" si="33"/>
        <v>1244</v>
      </c>
      <c r="I36" s="2">
        <f t="shared" si="33"/>
        <v>312</v>
      </c>
      <c r="J36" s="2">
        <f t="shared" si="33"/>
        <v>-393</v>
      </c>
      <c r="K36" s="2">
        <f t="shared" si="33"/>
        <v>896</v>
      </c>
    </row>
    <row r="37" spans="1:11">
      <c r="A37" s="2">
        <f t="shared" si="5"/>
        <v>29</v>
      </c>
      <c r="B37" s="2">
        <f t="shared" si="6"/>
        <v>14493</v>
      </c>
      <c r="C37" s="2"/>
      <c r="D37" s="2">
        <f t="shared" si="3"/>
        <v>-2303</v>
      </c>
      <c r="E37" s="2">
        <f t="shared" ref="D37:K37" si="34">INT(($B37*2^7+E$5*E36-E35*2^14)/2^14)</f>
        <v>-5176</v>
      </c>
      <c r="F37" s="2">
        <f t="shared" si="34"/>
        <v>-1890</v>
      </c>
      <c r="G37" s="2">
        <f t="shared" si="34"/>
        <v>85</v>
      </c>
      <c r="H37" s="2">
        <f t="shared" si="34"/>
        <v>-1419</v>
      </c>
      <c r="I37" s="2">
        <f t="shared" si="34"/>
        <v>-983</v>
      </c>
      <c r="J37" s="2">
        <f t="shared" si="34"/>
        <v>154</v>
      </c>
      <c r="K37" s="2">
        <f t="shared" si="34"/>
        <v>-1046</v>
      </c>
    </row>
    <row r="38" spans="1:11">
      <c r="A38" s="2">
        <f t="shared" si="5"/>
        <v>30</v>
      </c>
      <c r="B38" s="2">
        <f t="shared" si="6"/>
        <v>-30274</v>
      </c>
      <c r="C38" s="2"/>
      <c r="D38" s="2">
        <f t="shared" si="3"/>
        <v>-1997</v>
      </c>
      <c r="E38" s="2">
        <f t="shared" ref="D38:K38" si="35">INT(($B38*2^7+E$5*E37-E36*2^14)/2^14)</f>
        <v>3532</v>
      </c>
      <c r="F38" s="2">
        <f t="shared" si="35"/>
        <v>2732</v>
      </c>
      <c r="G38" s="2">
        <f t="shared" si="35"/>
        <v>-36</v>
      </c>
      <c r="H38" s="2">
        <f t="shared" si="35"/>
        <v>1064</v>
      </c>
      <c r="I38" s="2">
        <f t="shared" si="35"/>
        <v>1267</v>
      </c>
      <c r="J38" s="2">
        <f t="shared" si="35"/>
        <v>-136</v>
      </c>
      <c r="K38" s="2">
        <f t="shared" si="35"/>
        <v>888</v>
      </c>
    </row>
    <row r="39" spans="1:11">
      <c r="A39" s="2">
        <f t="shared" si="5"/>
        <v>31</v>
      </c>
      <c r="B39" s="2">
        <f t="shared" si="6"/>
        <v>31029</v>
      </c>
      <c r="C39" s="2"/>
      <c r="D39" s="2">
        <f t="shared" si="3"/>
        <v>5548</v>
      </c>
      <c r="E39" s="2">
        <f t="shared" ref="D39:K39" si="36">INT(($B39*2^7+E$5*E38-E37*2^14)/2^14)</f>
        <v>-186</v>
      </c>
      <c r="F39" s="2">
        <f t="shared" si="36"/>
        <v>-2411</v>
      </c>
      <c r="G39" s="2">
        <f t="shared" si="36"/>
        <v>219</v>
      </c>
      <c r="H39" s="2">
        <f t="shared" si="36"/>
        <v>-248</v>
      </c>
      <c r="I39" s="2">
        <f t="shared" si="36"/>
        <v>-1116</v>
      </c>
      <c r="J39" s="2">
        <f t="shared" si="36"/>
        <v>345</v>
      </c>
      <c r="K39" s="2">
        <f t="shared" si="36"/>
        <v>-428</v>
      </c>
    </row>
    <row r="40" spans="1:11">
      <c r="A40" s="2">
        <f t="shared" si="5"/>
        <v>32</v>
      </c>
      <c r="B40" s="2">
        <f t="shared" si="6"/>
        <v>-16384</v>
      </c>
      <c r="C40" s="2"/>
      <c r="D40" s="2">
        <f t="shared" si="3"/>
        <v>-6474</v>
      </c>
      <c r="E40" s="2">
        <f t="shared" ref="D40:K40" si="37">INT(($B40*2^7+E$5*E39-E38*2^14)/2^14)</f>
        <v>-3365</v>
      </c>
      <c r="F40" s="2">
        <f t="shared" si="37"/>
        <v>1149</v>
      </c>
      <c r="G40" s="2">
        <f t="shared" si="37"/>
        <v>-472</v>
      </c>
      <c r="H40" s="2">
        <f t="shared" si="37"/>
        <v>-748</v>
      </c>
      <c r="I40" s="2">
        <f t="shared" si="37"/>
        <v>667</v>
      </c>
      <c r="J40" s="2">
        <f t="shared" si="37"/>
        <v>-646</v>
      </c>
      <c r="K40" s="2">
        <f t="shared" si="37"/>
        <v>-190</v>
      </c>
    </row>
    <row r="41" spans="1:11">
      <c r="A41" s="2">
        <f t="shared" si="5"/>
        <v>33</v>
      </c>
      <c r="B41" s="2">
        <f t="shared" si="6"/>
        <v>-6393</v>
      </c>
      <c r="C41" s="2"/>
      <c r="D41" s="2">
        <f t="shared" si="3"/>
        <v>4136</v>
      </c>
      <c r="E41" s="2">
        <f t="shared" ref="D41:K41" si="38">INT(($B41*2^7+E$5*E40-E39*2^14)/2^14)</f>
        <v>5475</v>
      </c>
      <c r="F41" s="2">
        <f t="shared" si="38"/>
        <v>450</v>
      </c>
      <c r="G41" s="2">
        <f t="shared" si="38"/>
        <v>548</v>
      </c>
      <c r="H41" s="2">
        <f t="shared" si="38"/>
        <v>1539</v>
      </c>
      <c r="I41" s="2">
        <f t="shared" si="38"/>
        <v>-167</v>
      </c>
      <c r="J41" s="2">
        <f t="shared" si="38"/>
        <v>828</v>
      </c>
      <c r="K41" s="2">
        <f t="shared" si="38"/>
        <v>745</v>
      </c>
    </row>
    <row r="42" spans="1:11">
      <c r="A42" s="2">
        <f t="shared" si="5"/>
        <v>34</v>
      </c>
      <c r="B42" s="2">
        <f t="shared" si="6"/>
        <v>25997</v>
      </c>
      <c r="C42" s="2"/>
      <c r="D42" s="2">
        <f t="shared" si="3"/>
        <v>457</v>
      </c>
      <c r="E42" s="2">
        <f t="shared" ref="D42:K42" si="39">INT(($B42*2^7+E$5*E41-E40*2^14)/2^14)</f>
        <v>-5120</v>
      </c>
      <c r="F42" s="2">
        <f t="shared" si="39"/>
        <v>-1695</v>
      </c>
      <c r="G42" s="2">
        <f t="shared" si="39"/>
        <v>-275</v>
      </c>
      <c r="H42" s="2">
        <f t="shared" si="39"/>
        <v>-1810</v>
      </c>
      <c r="I42" s="2">
        <f t="shared" si="39"/>
        <v>-156</v>
      </c>
      <c r="J42" s="2">
        <f t="shared" si="39"/>
        <v>-720</v>
      </c>
      <c r="K42" s="2">
        <f t="shared" si="39"/>
        <v>-1047</v>
      </c>
    </row>
    <row r="43" spans="1:11">
      <c r="A43" s="2">
        <f t="shared" si="5"/>
        <v>35</v>
      </c>
      <c r="B43" s="2">
        <f t="shared" si="6"/>
        <v>-32698</v>
      </c>
      <c r="C43" s="2"/>
      <c r="D43" s="2">
        <f t="shared" si="3"/>
        <v>-5079</v>
      </c>
      <c r="E43" s="2">
        <f t="shared" ref="D43:K43" si="40">INT(($B43*2^7+E$5*E42-E41*2^14)/2^14)</f>
        <v>2393</v>
      </c>
      <c r="F43" s="2">
        <f t="shared" si="40"/>
        <v>2113</v>
      </c>
      <c r="G43" s="2">
        <f t="shared" si="40"/>
        <v>-328</v>
      </c>
      <c r="H43" s="2">
        <f t="shared" si="40"/>
        <v>1452</v>
      </c>
      <c r="I43" s="2">
        <f t="shared" si="40"/>
        <v>199</v>
      </c>
      <c r="J43" s="2">
        <f t="shared" si="40"/>
        <v>280</v>
      </c>
      <c r="K43" s="2">
        <f t="shared" si="40"/>
        <v>1022</v>
      </c>
    </row>
    <row r="44" spans="1:11">
      <c r="A44" s="2">
        <f t="shared" si="5"/>
        <v>36</v>
      </c>
      <c r="B44" s="2">
        <f t="shared" si="6"/>
        <v>23170</v>
      </c>
      <c r="C44" s="2"/>
      <c r="D44" s="2">
        <f t="shared" si="3"/>
        <v>7361</v>
      </c>
      <c r="E44" s="2">
        <f t="shared" ref="D44:K44" si="41">INT(($B44*2^7+E$5*E43-E42*2^14)/2^14)</f>
        <v>1503</v>
      </c>
      <c r="F44" s="2">
        <f t="shared" si="41"/>
        <v>-1638</v>
      </c>
      <c r="G44" s="2">
        <f t="shared" si="41"/>
        <v>1024</v>
      </c>
      <c r="H44" s="2">
        <f t="shared" si="41"/>
        <v>-614</v>
      </c>
      <c r="I44" s="2">
        <f t="shared" si="41"/>
        <v>-31</v>
      </c>
      <c r="J44" s="2">
        <f t="shared" si="41"/>
        <v>370</v>
      </c>
      <c r="K44" s="2">
        <f t="shared" si="41"/>
        <v>-747</v>
      </c>
    </row>
    <row r="45" spans="1:11">
      <c r="A45" s="2">
        <f t="shared" si="5"/>
        <v>37</v>
      </c>
      <c r="B45" s="2">
        <f t="shared" si="6"/>
        <v>-2143</v>
      </c>
      <c r="C45" s="2"/>
      <c r="D45" s="2">
        <f t="shared" si="3"/>
        <v>-6007</v>
      </c>
      <c r="E45" s="2">
        <f t="shared" ref="D45:K45" si="42">INT(($B45*2^7+E$5*E44-E43*2^14)/2^14)</f>
        <v>-4795</v>
      </c>
      <c r="F45" s="2">
        <f t="shared" si="42"/>
        <v>594</v>
      </c>
      <c r="G45" s="2">
        <f t="shared" si="42"/>
        <v>-1463</v>
      </c>
      <c r="H45" s="2">
        <f t="shared" si="42"/>
        <v>-368</v>
      </c>
      <c r="I45" s="2">
        <f t="shared" si="42"/>
        <v>-159</v>
      </c>
      <c r="J45" s="2">
        <f t="shared" si="42"/>
        <v>-998</v>
      </c>
      <c r="K45" s="2">
        <f t="shared" si="42"/>
        <v>404</v>
      </c>
    </row>
    <row r="46" spans="1:11">
      <c r="A46" s="2">
        <f t="shared" si="5"/>
        <v>38</v>
      </c>
      <c r="B46" s="2">
        <f t="shared" si="6"/>
        <v>-19948</v>
      </c>
      <c r="C46" s="2"/>
      <c r="D46" s="2">
        <f t="shared" si="3"/>
        <v>1515</v>
      </c>
      <c r="E46" s="2">
        <f t="shared" ref="D46:K46" si="43">INT(($B46*2^7+E$5*E45-E44*2^14)/2^14)</f>
        <v>5949</v>
      </c>
      <c r="F46" s="2">
        <f t="shared" si="43"/>
        <v>494</v>
      </c>
      <c r="G46" s="2">
        <f t="shared" si="43"/>
        <v>1354</v>
      </c>
      <c r="H46" s="2">
        <f t="shared" si="43"/>
        <v>1118</v>
      </c>
      <c r="I46" s="2">
        <f t="shared" si="43"/>
        <v>168</v>
      </c>
      <c r="J46" s="2">
        <f t="shared" si="43"/>
        <v>1364</v>
      </c>
      <c r="K46" s="2">
        <f t="shared" si="43"/>
        <v>-190</v>
      </c>
    </row>
    <row r="47" spans="1:11">
      <c r="A47" s="2">
        <f t="shared" si="5"/>
        <v>39</v>
      </c>
      <c r="B47" s="2">
        <f t="shared" si="6"/>
        <v>32138</v>
      </c>
      <c r="C47" s="2"/>
      <c r="D47" s="2">
        <f t="shared" si="3"/>
        <v>3980</v>
      </c>
      <c r="E47" s="2">
        <f t="shared" ref="D47:K47" si="44">INT(($B47*2^7+E$5*E46-E45*2^14)/2^14)</f>
        <v>-4394</v>
      </c>
      <c r="F47" s="2">
        <f t="shared" si="44"/>
        <v>-1165</v>
      </c>
      <c r="G47" s="2">
        <f t="shared" si="44"/>
        <v>-632</v>
      </c>
      <c r="H47" s="2">
        <f t="shared" si="44"/>
        <v>-1387</v>
      </c>
      <c r="I47" s="2">
        <f t="shared" si="44"/>
        <v>99</v>
      </c>
      <c r="J47" s="2">
        <f t="shared" si="44"/>
        <v>-1335</v>
      </c>
      <c r="K47" s="2">
        <f t="shared" si="44"/>
        <v>214</v>
      </c>
    </row>
    <row r="48" spans="1:11">
      <c r="A48" s="2">
        <f t="shared" si="5"/>
        <v>40</v>
      </c>
      <c r="B48" s="2">
        <f t="shared" si="6"/>
        <v>-28378</v>
      </c>
      <c r="C48" s="2"/>
      <c r="D48" s="2">
        <f t="shared" si="3"/>
        <v>-7722</v>
      </c>
      <c r="E48" s="2">
        <f t="shared" ref="D48:K48" si="45">INT(($B48*2^7+E$5*E47-E46*2^14)/2^14)</f>
        <v>801</v>
      </c>
      <c r="F48" s="2">
        <f t="shared" si="45"/>
        <v>1221</v>
      </c>
      <c r="G48" s="2">
        <f t="shared" si="45"/>
        <v>-482</v>
      </c>
      <c r="H48" s="2">
        <f t="shared" si="45"/>
        <v>1148</v>
      </c>
      <c r="I48" s="2">
        <f t="shared" si="45"/>
        <v>-573</v>
      </c>
      <c r="J48" s="2">
        <f t="shared" si="45"/>
        <v>942</v>
      </c>
      <c r="K48" s="2">
        <f t="shared" si="45"/>
        <v>-446</v>
      </c>
    </row>
    <row r="49" spans="1:11">
      <c r="A49" s="2">
        <f t="shared" si="5"/>
        <v>41</v>
      </c>
      <c r="B49" s="2">
        <f t="shared" si="6"/>
        <v>10533</v>
      </c>
      <c r="C49" s="2"/>
      <c r="D49" s="2">
        <f t="shared" si="3"/>
        <v>7713</v>
      </c>
      <c r="E49" s="2">
        <f t="shared" ref="D49:K49" si="46">INT(($B49*2^7+E$5*E48-E47*2^14)/2^14)</f>
        <v>3205</v>
      </c>
      <c r="F49" s="2">
        <f t="shared" si="46"/>
        <v>-784</v>
      </c>
      <c r="G49" s="2">
        <f t="shared" si="46"/>
        <v>1549</v>
      </c>
      <c r="H49" s="2">
        <f t="shared" si="46"/>
        <v>-590</v>
      </c>
      <c r="I49" s="2">
        <f t="shared" si="46"/>
        <v>1042</v>
      </c>
      <c r="J49" s="2">
        <f t="shared" si="46"/>
        <v>-367</v>
      </c>
      <c r="K49" s="2">
        <f t="shared" si="46"/>
        <v>729</v>
      </c>
    </row>
    <row r="50" spans="1:11">
      <c r="A50" s="2">
        <f t="shared" si="5"/>
        <v>42</v>
      </c>
      <c r="B50" s="2">
        <f t="shared" si="6"/>
        <v>12540</v>
      </c>
      <c r="C50" s="2"/>
      <c r="D50" s="2">
        <f t="shared" si="3"/>
        <v>-3778</v>
      </c>
      <c r="E50" s="2">
        <f t="shared" ref="D50:K50" si="47">INT(($B50*2^7+E$5*E49-E48*2^14)/2^14)</f>
        <v>-5789</v>
      </c>
      <c r="F50" s="2">
        <f t="shared" si="47"/>
        <v>180</v>
      </c>
      <c r="G50" s="2">
        <f t="shared" si="47"/>
        <v>-2103</v>
      </c>
      <c r="H50" s="2">
        <f t="shared" si="47"/>
        <v>8</v>
      </c>
      <c r="I50" s="2">
        <f t="shared" si="47"/>
        <v>-1255</v>
      </c>
      <c r="J50" s="2">
        <f t="shared" si="47"/>
        <v>-149</v>
      </c>
      <c r="K50" s="2">
        <f t="shared" si="47"/>
        <v>-865</v>
      </c>
    </row>
    <row r="51" spans="1:11">
      <c r="A51" s="2">
        <f t="shared" si="5"/>
        <v>43</v>
      </c>
      <c r="B51" s="2">
        <f t="shared" si="6"/>
        <v>-29389</v>
      </c>
      <c r="C51" s="2"/>
      <c r="D51" s="2">
        <f t="shared" si="3"/>
        <v>-2262</v>
      </c>
      <c r="E51" s="2">
        <f t="shared" ref="D51:K51" si="48">INT(($B51*2^7+E$5*E50-E49*2^14)/2^14)</f>
        <v>5750</v>
      </c>
      <c r="F51" s="2">
        <f t="shared" si="48"/>
        <v>255</v>
      </c>
      <c r="G51" s="2">
        <f t="shared" si="48"/>
        <v>1863</v>
      </c>
      <c r="H51" s="2">
        <f t="shared" si="48"/>
        <v>346</v>
      </c>
      <c r="I51" s="2">
        <f t="shared" si="48"/>
        <v>1047</v>
      </c>
      <c r="J51" s="2">
        <f t="shared" si="48"/>
        <v>419</v>
      </c>
      <c r="K51" s="2">
        <f t="shared" si="48"/>
        <v>712</v>
      </c>
    </row>
    <row r="52" spans="1:11">
      <c r="A52" s="2">
        <f t="shared" si="5"/>
        <v>44</v>
      </c>
      <c r="B52" s="2">
        <f t="shared" si="6"/>
        <v>31651</v>
      </c>
      <c r="C52" s="2"/>
      <c r="D52" s="2">
        <f t="shared" si="3"/>
        <v>7426</v>
      </c>
      <c r="E52" s="2">
        <f t="shared" ref="D52:K52" si="49">INT(($B52*2^7+E$5*E51-E50*2^14)/2^14)</f>
        <v>-3088</v>
      </c>
      <c r="F52" s="2">
        <f t="shared" si="49"/>
        <v>-357</v>
      </c>
      <c r="G52" s="2">
        <f t="shared" si="49"/>
        <v>-877</v>
      </c>
      <c r="H52" s="2">
        <f t="shared" si="49"/>
        <v>-382</v>
      </c>
      <c r="I52" s="2">
        <f t="shared" si="49"/>
        <v>-433</v>
      </c>
      <c r="J52" s="2">
        <f t="shared" si="49"/>
        <v>-398</v>
      </c>
      <c r="K52" s="2">
        <f t="shared" si="49"/>
        <v>-264</v>
      </c>
    </row>
    <row r="53" spans="1:11">
      <c r="A53" s="2">
        <f t="shared" si="5"/>
        <v>45</v>
      </c>
      <c r="B53" s="2">
        <f t="shared" si="6"/>
        <v>-18205</v>
      </c>
      <c r="C53" s="2"/>
      <c r="D53" s="2">
        <f t="shared" si="3"/>
        <v>-9047</v>
      </c>
      <c r="E53" s="2">
        <f t="shared" ref="D53:K53" si="50">INT(($B53*2^7+E$5*E52-E51*2^14)/2^14)</f>
        <v>-993</v>
      </c>
      <c r="F53" s="2">
        <f t="shared" si="50"/>
        <v>196</v>
      </c>
      <c r="G53" s="2">
        <f t="shared" si="50"/>
        <v>-487</v>
      </c>
      <c r="H53" s="2">
        <f t="shared" si="50"/>
        <v>196</v>
      </c>
      <c r="I53" s="2">
        <f t="shared" si="50"/>
        <v>-390</v>
      </c>
      <c r="J53" s="2">
        <f t="shared" si="50"/>
        <v>192</v>
      </c>
      <c r="K53" s="2">
        <f t="shared" si="50"/>
        <v>-345</v>
      </c>
    </row>
    <row r="54" spans="1:11">
      <c r="A54" s="2">
        <f t="shared" si="5"/>
        <v>46</v>
      </c>
      <c r="B54" s="2">
        <f t="shared" si="6"/>
        <v>-4277</v>
      </c>
      <c r="C54" s="2"/>
      <c r="D54" s="2">
        <f t="shared" si="3"/>
        <v>6144</v>
      </c>
      <c r="E54" s="2">
        <f t="shared" ref="D54:K54" si="51">INT(($B54*2^7+E$5*E53-E52*2^14)/2^14)</f>
        <v>4630</v>
      </c>
      <c r="F54" s="2">
        <f t="shared" si="51"/>
        <v>-3</v>
      </c>
      <c r="G54" s="2">
        <f t="shared" si="51"/>
        <v>1687</v>
      </c>
      <c r="H54" s="2">
        <f t="shared" si="51"/>
        <v>-3</v>
      </c>
      <c r="I54" s="2">
        <f t="shared" si="51"/>
        <v>1120</v>
      </c>
      <c r="J54" s="2">
        <f t="shared" si="51"/>
        <v>0</v>
      </c>
      <c r="K54" s="2">
        <f t="shared" si="51"/>
        <v>897</v>
      </c>
    </row>
    <row r="55" spans="1:11">
      <c r="A55" s="2">
        <f t="shared" si="5"/>
        <v>47</v>
      </c>
      <c r="B55" s="2">
        <f t="shared" si="6"/>
        <v>24636</v>
      </c>
      <c r="C55" s="2"/>
      <c r="D55" s="2">
        <f t="shared" si="3"/>
        <v>0</v>
      </c>
      <c r="E55" s="2">
        <f t="shared" ref="D55:K55" si="52">INT(($B55*2^7+E$5*E54-E53*2^14)/2^14)</f>
        <v>-6162</v>
      </c>
      <c r="F55" s="2">
        <f t="shared" si="52"/>
        <v>1</v>
      </c>
      <c r="G55" s="2">
        <f t="shared" si="52"/>
        <v>-2243</v>
      </c>
      <c r="H55" s="2">
        <f t="shared" si="52"/>
        <v>1</v>
      </c>
      <c r="I55" s="2">
        <f t="shared" si="52"/>
        <v>-1488</v>
      </c>
      <c r="J55" s="2">
        <f t="shared" si="52"/>
        <v>0</v>
      </c>
      <c r="K55" s="2">
        <f t="shared" si="52"/>
        <v>-1196</v>
      </c>
    </row>
    <row r="56" spans="1:11">
      <c r="A56" s="2">
        <f t="shared" si="5"/>
        <v>48</v>
      </c>
      <c r="B56" s="2">
        <f t="shared" si="6"/>
        <v>-32768</v>
      </c>
      <c r="C56" s="2"/>
      <c r="D56" s="2">
        <f t="shared" si="3"/>
        <v>-6400</v>
      </c>
      <c r="E56" s="2">
        <f t="shared" ref="D56:K56" si="53">INT(($B56*2^7+E$5*E55-E54*2^14)/2^14)</f>
        <v>4891</v>
      </c>
      <c r="F56" s="2">
        <f t="shared" si="53"/>
        <v>-255</v>
      </c>
      <c r="G56" s="2">
        <f t="shared" si="53"/>
        <v>1942</v>
      </c>
      <c r="H56" s="2">
        <f t="shared" si="53"/>
        <v>-255</v>
      </c>
      <c r="I56" s="2">
        <f t="shared" si="53"/>
        <v>1373</v>
      </c>
      <c r="J56" s="2">
        <f t="shared" si="53"/>
        <v>-256</v>
      </c>
      <c r="K56" s="2">
        <f t="shared" si="53"/>
        <v>1157</v>
      </c>
    </row>
    <row r="57" spans="1:11">
      <c r="A57" s="2">
        <f t="shared" si="5"/>
        <v>49</v>
      </c>
      <c r="B57" s="2">
        <f t="shared" si="6"/>
        <v>24636</v>
      </c>
      <c r="C57" s="2"/>
      <c r="D57" s="2">
        <f t="shared" si="3"/>
        <v>9815</v>
      </c>
      <c r="E57" s="2">
        <f t="shared" ref="D57:K57" si="54">INT(($B57*2^7+E$5*E56-E55*2^14)/2^14)</f>
        <v>-1407</v>
      </c>
      <c r="F57" s="2">
        <f t="shared" si="54"/>
        <v>615</v>
      </c>
      <c r="G57" s="2">
        <f t="shared" si="54"/>
        <v>-929</v>
      </c>
      <c r="H57" s="2">
        <f t="shared" si="54"/>
        <v>648</v>
      </c>
      <c r="I57" s="2">
        <f t="shared" si="54"/>
        <v>-857</v>
      </c>
      <c r="J57" s="2">
        <f t="shared" si="54"/>
        <v>677</v>
      </c>
      <c r="K57" s="2">
        <f t="shared" si="54"/>
        <v>-847</v>
      </c>
    </row>
    <row r="58" spans="1:11">
      <c r="A58" s="2">
        <f t="shared" si="5"/>
        <v>50</v>
      </c>
      <c r="B58" s="2">
        <f t="shared" si="6"/>
        <v>-4277</v>
      </c>
      <c r="C58" s="2"/>
      <c r="D58" s="2">
        <f t="shared" si="3"/>
        <v>-8392</v>
      </c>
      <c r="E58" s="2">
        <f t="shared" ref="D58:K58" si="55">INT(($B58*2^7+E$5*E57-E56*2^14)/2^14)</f>
        <v>-2692</v>
      </c>
      <c r="F58" s="2">
        <f t="shared" si="55"/>
        <v>-802</v>
      </c>
      <c r="G58" s="2">
        <f t="shared" si="55"/>
        <v>-367</v>
      </c>
      <c r="H58" s="2">
        <f t="shared" si="55"/>
        <v>-941</v>
      </c>
      <c r="I58" s="2">
        <f t="shared" si="55"/>
        <v>177</v>
      </c>
      <c r="J58" s="2">
        <f t="shared" si="55"/>
        <v>-1060</v>
      </c>
      <c r="K58" s="2">
        <f t="shared" si="55"/>
        <v>445</v>
      </c>
    </row>
    <row r="59" spans="1:11">
      <c r="A59" s="2">
        <f t="shared" si="5"/>
        <v>51</v>
      </c>
      <c r="B59" s="2">
        <f t="shared" si="6"/>
        <v>-18205</v>
      </c>
      <c r="C59" s="2"/>
      <c r="D59" s="2">
        <f t="shared" si="3"/>
        <v>2661</v>
      </c>
      <c r="E59" s="2">
        <f t="shared" ref="D59:K59" si="56">INT(($B59*2^7+E$5*E58-E57*2^14)/2^14)</f>
        <v>5536</v>
      </c>
      <c r="F59" s="2">
        <f t="shared" si="56"/>
        <v>576</v>
      </c>
      <c r="G59" s="2">
        <f t="shared" si="56"/>
        <v>1422</v>
      </c>
      <c r="H59" s="2">
        <f t="shared" si="56"/>
        <v>897</v>
      </c>
      <c r="I59" s="2">
        <f t="shared" si="56"/>
        <v>387</v>
      </c>
      <c r="J59" s="2">
        <f t="shared" si="56"/>
        <v>1188</v>
      </c>
      <c r="K59" s="2">
        <f t="shared" si="56"/>
        <v>-155</v>
      </c>
    </row>
    <row r="60" spans="1:11">
      <c r="A60" s="2">
        <f t="shared" si="5"/>
        <v>52</v>
      </c>
      <c r="B60" s="2">
        <f t="shared" si="6"/>
        <v>31651</v>
      </c>
      <c r="C60" s="2"/>
      <c r="D60" s="2">
        <f t="shared" si="3"/>
        <v>4638</v>
      </c>
      <c r="E60" s="2">
        <f t="shared" ref="D60:K60" si="57">INT(($B60*2^7+E$5*E59-E58*2^14)/2^14)</f>
        <v>-5845</v>
      </c>
      <c r="F60" s="2">
        <f t="shared" si="57"/>
        <v>91</v>
      </c>
      <c r="G60" s="2">
        <f t="shared" si="57"/>
        <v>-1849</v>
      </c>
      <c r="H60" s="2">
        <f t="shared" si="57"/>
        <v>-421</v>
      </c>
      <c r="I60" s="2">
        <f t="shared" si="57"/>
        <v>-645</v>
      </c>
      <c r="J60" s="2">
        <f t="shared" si="57"/>
        <v>-943</v>
      </c>
      <c r="K60" s="2">
        <f t="shared" si="57"/>
        <v>101</v>
      </c>
    </row>
    <row r="61" spans="1:11">
      <c r="A61" s="2">
        <f t="shared" si="5"/>
        <v>53</v>
      </c>
      <c r="B61" s="2">
        <f t="shared" si="6"/>
        <v>-29389</v>
      </c>
      <c r="C61" s="2"/>
      <c r="D61" s="2">
        <f t="shared" si="3"/>
        <v>-9865</v>
      </c>
      <c r="E61" s="2">
        <f t="shared" ref="D61:K61" si="58">INT(($B61*2^7+E$5*E60-E59*2^14)/2^14)</f>
        <v>3508</v>
      </c>
      <c r="F61" s="2">
        <f t="shared" si="58"/>
        <v>-957</v>
      </c>
      <c r="G61" s="2">
        <f t="shared" si="58"/>
        <v>1550</v>
      </c>
      <c r="H61" s="2">
        <f t="shared" si="58"/>
        <v>-372</v>
      </c>
      <c r="I61" s="2">
        <f t="shared" si="58"/>
        <v>575</v>
      </c>
      <c r="J61" s="2">
        <f t="shared" si="58"/>
        <v>368</v>
      </c>
      <c r="K61" s="2">
        <f t="shared" si="58"/>
        <v>-270</v>
      </c>
    </row>
    <row r="62" spans="1:11">
      <c r="A62" s="2">
        <f t="shared" si="5"/>
        <v>54</v>
      </c>
      <c r="B62" s="2">
        <f t="shared" si="6"/>
        <v>12540</v>
      </c>
      <c r="C62" s="2"/>
      <c r="D62" s="2">
        <f t="shared" si="3"/>
        <v>10293</v>
      </c>
      <c r="E62" s="2">
        <f t="shared" ref="D62:K62" si="59">INT(($B62*2^7+E$5*E61-E60*2^14)/2^14)</f>
        <v>376</v>
      </c>
      <c r="F62" s="2">
        <f t="shared" si="59"/>
        <v>1598</v>
      </c>
      <c r="G62" s="2">
        <f t="shared" si="59"/>
        <v>-738</v>
      </c>
      <c r="H62" s="2">
        <f t="shared" si="59"/>
        <v>1186</v>
      </c>
      <c r="I62" s="2">
        <f t="shared" si="59"/>
        <v>-320</v>
      </c>
      <c r="J62" s="2">
        <f t="shared" si="59"/>
        <v>344</v>
      </c>
      <c r="K62" s="2">
        <f t="shared" si="59"/>
        <v>518</v>
      </c>
    </row>
    <row r="63" spans="1:11">
      <c r="A63" s="2">
        <f t="shared" si="5"/>
        <v>55</v>
      </c>
      <c r="B63" s="2">
        <f t="shared" si="6"/>
        <v>10533</v>
      </c>
      <c r="C63" s="2"/>
      <c r="D63" s="2">
        <f t="shared" si="3"/>
        <v>-5530</v>
      </c>
      <c r="E63" s="2">
        <f t="shared" ref="D63:K63" si="60">INT(($B63*2^7+E$5*E62-E61*2^14)/2^14)</f>
        <v>-4023</v>
      </c>
      <c r="F63" s="2">
        <f t="shared" si="60"/>
        <v>-1619</v>
      </c>
      <c r="G63" s="2">
        <f t="shared" si="60"/>
        <v>-190</v>
      </c>
      <c r="H63" s="2">
        <f t="shared" si="60"/>
        <v>-1674</v>
      </c>
      <c r="I63" s="2">
        <f t="shared" si="60"/>
        <v>98</v>
      </c>
      <c r="J63" s="2">
        <f t="shared" si="60"/>
        <v>-938</v>
      </c>
      <c r="K63" s="2">
        <f t="shared" si="60"/>
        <v>-649</v>
      </c>
    </row>
    <row r="64" spans="1:11">
      <c r="A64" s="2">
        <f t="shared" si="5"/>
        <v>56</v>
      </c>
      <c r="B64" s="2">
        <f t="shared" si="6"/>
        <v>-28378</v>
      </c>
      <c r="C64" s="2"/>
      <c r="D64" s="2">
        <f t="shared" si="3"/>
        <v>-2200</v>
      </c>
      <c r="E64" s="2">
        <f t="shared" ref="D64:K64" si="61">INT(($B64*2^7+E$5*E63-E62*2^14)/2^14)</f>
        <v>5785</v>
      </c>
      <c r="F64" s="2">
        <f t="shared" si="61"/>
        <v>872</v>
      </c>
      <c r="G64" s="2">
        <f t="shared" si="61"/>
        <v>845</v>
      </c>
      <c r="H64" s="2">
        <f t="shared" si="61"/>
        <v>1595</v>
      </c>
      <c r="I64" s="2">
        <f t="shared" si="61"/>
        <v>-83</v>
      </c>
      <c r="J64" s="2">
        <f t="shared" si="61"/>
        <v>1210</v>
      </c>
      <c r="K64" s="2">
        <f t="shared" si="61"/>
        <v>514</v>
      </c>
    </row>
    <row r="65" spans="1:11">
      <c r="A65" s="2">
        <f t="shared" si="5"/>
        <v>57</v>
      </c>
      <c r="B65" s="2">
        <f t="shared" si="6"/>
        <v>32138</v>
      </c>
      <c r="C65" s="2"/>
      <c r="D65" s="2">
        <f t="shared" si="3"/>
        <v>9089</v>
      </c>
      <c r="E65" s="2">
        <f t="shared" ref="D65:K65" si="62">INT(($B65*2^7+E$5*E64-E63*2^14)/2^14)</f>
        <v>-4906</v>
      </c>
      <c r="F65" s="2">
        <f t="shared" si="62"/>
        <v>419</v>
      </c>
      <c r="G65" s="2">
        <f t="shared" si="62"/>
        <v>-1023</v>
      </c>
      <c r="H65" s="2">
        <f t="shared" si="62"/>
        <v>-936</v>
      </c>
      <c r="I65" s="2">
        <f t="shared" si="62"/>
        <v>306</v>
      </c>
      <c r="J65" s="2">
        <f t="shared" si="62"/>
        <v>-1103</v>
      </c>
      <c r="K65" s="2">
        <f t="shared" si="62"/>
        <v>-93</v>
      </c>
    </row>
    <row r="66" spans="1:11">
      <c r="A66" s="2">
        <f t="shared" si="5"/>
        <v>58</v>
      </c>
      <c r="B66" s="2">
        <f t="shared" si="6"/>
        <v>-19948</v>
      </c>
      <c r="C66" s="2"/>
      <c r="D66" s="2">
        <f t="shared" si="3"/>
        <v>-11623</v>
      </c>
      <c r="E66" s="2">
        <f t="shared" ref="D66:K66" si="63">INT(($B66*2^7+E$5*E65-E64*2^14)/2^14)</f>
        <v>1843</v>
      </c>
      <c r="F66" s="2">
        <f t="shared" si="63"/>
        <v>-1725</v>
      </c>
      <c r="G66" s="2">
        <f t="shared" si="63"/>
        <v>771</v>
      </c>
      <c r="H66" s="2">
        <f t="shared" si="63"/>
        <v>-72</v>
      </c>
      <c r="I66" s="2">
        <f t="shared" si="63"/>
        <v>-639</v>
      </c>
      <c r="J66" s="2">
        <f t="shared" si="63"/>
        <v>723</v>
      </c>
      <c r="K66" s="2">
        <f t="shared" si="63"/>
        <v>-491</v>
      </c>
    </row>
    <row r="67" spans="1:11">
      <c r="A67" s="2">
        <f t="shared" si="5"/>
        <v>59</v>
      </c>
      <c r="B67" s="2">
        <f t="shared" si="6"/>
        <v>-2143</v>
      </c>
      <c r="C67" s="2"/>
      <c r="D67" s="2">
        <f t="shared" si="3"/>
        <v>8371</v>
      </c>
      <c r="E67" s="2">
        <f t="shared" ref="D67:K67" si="64">INT(($B67*2^7+E$5*E66-E65*2^14)/2^14)</f>
        <v>1964</v>
      </c>
      <c r="F67" s="2">
        <f t="shared" si="64"/>
        <v>2432</v>
      </c>
      <c r="G67" s="2">
        <f t="shared" si="64"/>
        <v>-330</v>
      </c>
      <c r="H67" s="2">
        <f t="shared" si="64"/>
        <v>1048</v>
      </c>
      <c r="I67" s="2">
        <f t="shared" si="64"/>
        <v>857</v>
      </c>
      <c r="J67" s="2">
        <f t="shared" si="64"/>
        <v>-284</v>
      </c>
      <c r="K67" s="2">
        <f t="shared" si="64"/>
        <v>1024</v>
      </c>
    </row>
    <row r="68" spans="1:11">
      <c r="A68" s="2">
        <f t="shared" si="5"/>
        <v>60</v>
      </c>
      <c r="B68" s="2">
        <f t="shared" si="6"/>
        <v>23170</v>
      </c>
      <c r="C68" s="2"/>
      <c r="D68" s="2">
        <f t="shared" si="3"/>
        <v>-784</v>
      </c>
      <c r="E68" s="2">
        <f t="shared" ref="D68:K68" si="65">INT(($B68*2^7+E$5*E67-E66*2^14)/2^14)</f>
        <v>-4779</v>
      </c>
      <c r="F68" s="2">
        <f t="shared" si="65"/>
        <v>-2139</v>
      </c>
      <c r="G68" s="2">
        <f t="shared" si="65"/>
        <v>-19</v>
      </c>
      <c r="H68" s="2">
        <f t="shared" si="65"/>
        <v>-1627</v>
      </c>
      <c r="I68" s="2">
        <f t="shared" si="65"/>
        <v>-764</v>
      </c>
      <c r="J68" s="2">
        <f t="shared" si="65"/>
        <v>-5</v>
      </c>
      <c r="K68" s="2">
        <f t="shared" si="65"/>
        <v>-1307</v>
      </c>
    </row>
    <row r="69" spans="1:11">
      <c r="A69" s="2">
        <f t="shared" si="5"/>
        <v>61</v>
      </c>
      <c r="B69" s="2">
        <f t="shared" si="6"/>
        <v>-32698</v>
      </c>
      <c r="C69" s="2"/>
      <c r="D69" s="2">
        <f t="shared" si="3"/>
        <v>-7448</v>
      </c>
      <c r="E69" s="2">
        <f t="shared" ref="D69:K69" si="66">INT(($B69*2^7+E$5*E68-E67*2^14)/2^14)</f>
        <v>5363</v>
      </c>
      <c r="F69" s="2">
        <f t="shared" si="66"/>
        <v>869</v>
      </c>
      <c r="G69" s="2">
        <f t="shared" si="66"/>
        <v>107</v>
      </c>
      <c r="H69" s="2">
        <f t="shared" si="66"/>
        <v>1614</v>
      </c>
      <c r="I69" s="2">
        <f t="shared" si="66"/>
        <v>299</v>
      </c>
      <c r="J69" s="2">
        <f t="shared" si="66"/>
        <v>38</v>
      </c>
      <c r="K69" s="2">
        <f t="shared" si="66"/>
        <v>1245</v>
      </c>
    </row>
    <row r="70" spans="1:11">
      <c r="A70" s="2">
        <f t="shared" si="5"/>
        <v>62</v>
      </c>
      <c r="B70" s="2">
        <f t="shared" si="6"/>
        <v>25997</v>
      </c>
      <c r="C70" s="2"/>
      <c r="D70" s="2">
        <f t="shared" si="3"/>
        <v>12186</v>
      </c>
      <c r="E70" s="2">
        <f t="shared" ref="D70:K70" si="67">INT(($B70*2^7+E$5*E69-E68*2^14)/2^14)</f>
        <v>-3528</v>
      </c>
      <c r="F70" s="2">
        <f t="shared" si="67"/>
        <v>896</v>
      </c>
      <c r="G70" s="2">
        <f t="shared" si="67"/>
        <v>36</v>
      </c>
      <c r="H70" s="2">
        <f t="shared" si="67"/>
        <v>-1066</v>
      </c>
      <c r="I70" s="2">
        <f t="shared" si="67"/>
        <v>414</v>
      </c>
      <c r="J70" s="2">
        <f t="shared" si="67"/>
        <v>136</v>
      </c>
      <c r="K70" s="2">
        <f t="shared" si="67"/>
        <v>-896</v>
      </c>
    </row>
    <row r="71" spans="1:11">
      <c r="A71" s="2">
        <f t="shared" si="5"/>
        <v>63</v>
      </c>
      <c r="B71" s="2">
        <f t="shared" si="6"/>
        <v>-6393</v>
      </c>
      <c r="C71" s="2"/>
      <c r="D71" s="2">
        <f t="shared" si="3"/>
        <v>-10926</v>
      </c>
      <c r="E71" s="2">
        <f t="shared" ref="D71:K71" si="68">INT(($B71*2^7+E$5*E70-E69*2^14)/2^14)</f>
        <v>185</v>
      </c>
      <c r="F71" s="2">
        <f t="shared" si="68"/>
        <v>-2409</v>
      </c>
      <c r="G71" s="2">
        <f t="shared" si="68"/>
        <v>-220</v>
      </c>
      <c r="H71" s="2">
        <f t="shared" si="68"/>
        <v>248</v>
      </c>
      <c r="I71" s="2">
        <f t="shared" si="68"/>
        <v>-1114</v>
      </c>
      <c r="J71" s="2">
        <f t="shared" si="68"/>
        <v>-346</v>
      </c>
      <c r="K71" s="2">
        <f t="shared" si="68"/>
        <v>435</v>
      </c>
    </row>
    <row r="72" spans="1:11">
      <c r="A72" s="2">
        <f t="shared" si="5"/>
        <v>64</v>
      </c>
      <c r="B72" s="2">
        <f t="shared" si="6"/>
        <v>-16384</v>
      </c>
      <c r="C72" s="2"/>
      <c r="D72" s="2">
        <f t="shared" si="3"/>
        <v>4115</v>
      </c>
      <c r="E72" s="2">
        <f t="shared" ref="D72:K72" si="69">INT(($B72*2^7+E$5*E71-E70*2^14)/2^14)</f>
        <v>3106</v>
      </c>
      <c r="F72" s="2">
        <f t="shared" si="69"/>
        <v>2982</v>
      </c>
      <c r="G72" s="2">
        <f t="shared" si="69"/>
        <v>217</v>
      </c>
      <c r="H72" s="2">
        <f t="shared" si="69"/>
        <v>493</v>
      </c>
      <c r="I72" s="2">
        <f t="shared" si="69"/>
        <v>1516</v>
      </c>
      <c r="J72" s="2">
        <f t="shared" si="69"/>
        <v>391</v>
      </c>
      <c r="K72" s="2">
        <f t="shared" si="69"/>
        <v>-73</v>
      </c>
    </row>
    <row r="73" spans="1:11">
      <c r="A73" s="2">
        <f t="shared" si="5"/>
        <v>65</v>
      </c>
      <c r="B73" s="2">
        <f t="shared" si="6"/>
        <v>31029</v>
      </c>
      <c r="C73" s="2"/>
      <c r="D73" s="2">
        <f t="shared" ref="D73:D103" si="70">INT(($B73*2^7+D$5*D72-D71*2^14)/2^14)</f>
        <v>4980</v>
      </c>
      <c r="E73" s="2">
        <f t="shared" ref="D73:K73" si="71">INT(($B73*2^7+E$5*E72-E71*2^14)/2^14)</f>
        <v>-4871</v>
      </c>
      <c r="F73" s="2">
        <f t="shared" si="71"/>
        <v>-2308</v>
      </c>
      <c r="G73" s="2">
        <f t="shared" si="71"/>
        <v>86</v>
      </c>
      <c r="H73" s="2">
        <f t="shared" si="71"/>
        <v>-890</v>
      </c>
      <c r="I73" s="2">
        <f t="shared" si="71"/>
        <v>-1445</v>
      </c>
      <c r="J73" s="2">
        <f t="shared" si="71"/>
        <v>-153</v>
      </c>
      <c r="K73" s="2">
        <f t="shared" si="71"/>
        <v>-52</v>
      </c>
    </row>
    <row r="74" spans="1:11">
      <c r="A74" s="2">
        <f t="shared" ref="A74:A103" si="72">A73+1</f>
        <v>66</v>
      </c>
      <c r="B74" s="2">
        <f t="shared" ref="B74:B103" si="73">IF(ROUND(2^15*COS(2*PI()*A74*$B$5/$B$3),0)=2^15, ROUND(2^15*COS(2*PI()*A74*$B$5/$B$3),0)-1, ROUND(2^15*COS(2*PI()*A74*$B$5/$B$3),0))</f>
        <v>-30274</v>
      </c>
      <c r="C74" s="2"/>
      <c r="D74" s="2">
        <f t="shared" si="70"/>
        <v>-11840</v>
      </c>
      <c r="E74" s="2">
        <f t="shared" ref="D74:K74" si="74">INT(($B74*2^7+E$5*E73-E72*2^14)/2^14)</f>
        <v>4386</v>
      </c>
      <c r="F74" s="2">
        <f t="shared" si="74"/>
        <v>619</v>
      </c>
      <c r="G74" s="2">
        <f t="shared" si="74"/>
        <v>-603</v>
      </c>
      <c r="H74" s="2">
        <f t="shared" si="74"/>
        <v>866</v>
      </c>
      <c r="I74" s="2">
        <f t="shared" si="74"/>
        <v>917</v>
      </c>
      <c r="J74" s="2">
        <f t="shared" si="74"/>
        <v>-338</v>
      </c>
      <c r="K74" s="2">
        <f t="shared" si="74"/>
        <v>-64</v>
      </c>
    </row>
    <row r="75" spans="1:11">
      <c r="A75" s="2">
        <f t="shared" si="72"/>
        <v>67</v>
      </c>
      <c r="B75" s="2">
        <f t="shared" si="73"/>
        <v>14493</v>
      </c>
      <c r="C75" s="2"/>
      <c r="D75" s="2">
        <f t="shared" si="70"/>
        <v>12936</v>
      </c>
      <c r="E75" s="2">
        <f t="shared" ref="D75:K75" si="75">INT(($B75*2^7+E$5*E74-E73*2^14)/2^14)</f>
        <v>-1976</v>
      </c>
      <c r="F75" s="2">
        <f t="shared" si="75"/>
        <v>1391</v>
      </c>
      <c r="G75" s="2">
        <f t="shared" si="75"/>
        <v>1071</v>
      </c>
      <c r="H75" s="2">
        <f t="shared" si="75"/>
        <v>-551</v>
      </c>
      <c r="I75" s="2">
        <f t="shared" si="75"/>
        <v>-137</v>
      </c>
      <c r="J75" s="2">
        <f t="shared" si="75"/>
        <v>906</v>
      </c>
      <c r="K75" s="2">
        <f t="shared" si="75"/>
        <v>288</v>
      </c>
    </row>
    <row r="76" spans="1:11">
      <c r="A76" s="2">
        <f t="shared" si="72"/>
        <v>68</v>
      </c>
      <c r="B76" s="2">
        <f t="shared" si="73"/>
        <v>8481</v>
      </c>
      <c r="C76" s="2"/>
      <c r="D76" s="2">
        <f t="shared" si="70"/>
        <v>-7546</v>
      </c>
      <c r="E76" s="2">
        <f t="shared" ref="D76:K76" si="76">INT(($B76*2^7+E$5*E75-E74*2^14)/2^14)</f>
        <v>-1185</v>
      </c>
      <c r="F76" s="2">
        <f t="shared" si="76"/>
        <v>-2866</v>
      </c>
      <c r="G76" s="2">
        <f t="shared" si="76"/>
        <v>-1186</v>
      </c>
      <c r="H76" s="2">
        <f t="shared" si="76"/>
        <v>188</v>
      </c>
      <c r="I76" s="2">
        <f t="shared" si="76"/>
        <v>-598</v>
      </c>
      <c r="J76" s="2">
        <f t="shared" si="76"/>
        <v>-1312</v>
      </c>
      <c r="K76" s="2">
        <f t="shared" si="76"/>
        <v>-427</v>
      </c>
    </row>
    <row r="77" spans="1:11">
      <c r="A77" s="2">
        <f t="shared" si="72"/>
        <v>69</v>
      </c>
      <c r="B77" s="2">
        <f t="shared" si="73"/>
        <v>-27246</v>
      </c>
      <c r="C77" s="2"/>
      <c r="D77" s="2">
        <f t="shared" si="70"/>
        <v>-1803</v>
      </c>
      <c r="E77" s="2">
        <f t="shared" ref="D77:K77" si="77">INT(($B77*2^7+E$5*E76-E75*2^14)/2^14)</f>
        <v>3643</v>
      </c>
      <c r="F77" s="2">
        <f t="shared" si="77"/>
        <v>3162</v>
      </c>
      <c r="G77" s="2">
        <f t="shared" si="77"/>
        <v>770</v>
      </c>
      <c r="H77" s="2">
        <f t="shared" si="77"/>
        <v>0</v>
      </c>
      <c r="I77" s="2">
        <f t="shared" si="77"/>
        <v>1029</v>
      </c>
      <c r="J77" s="2">
        <f t="shared" si="77"/>
        <v>1365</v>
      </c>
      <c r="K77" s="2">
        <f t="shared" si="77"/>
        <v>324</v>
      </c>
    </row>
    <row r="78" spans="1:11">
      <c r="A78" s="2">
        <f t="shared" si="72"/>
        <v>70</v>
      </c>
      <c r="B78" s="2">
        <f t="shared" si="73"/>
        <v>32488</v>
      </c>
      <c r="C78" s="2"/>
      <c r="D78" s="2">
        <f t="shared" si="70"/>
        <v>10510</v>
      </c>
      <c r="E78" s="2">
        <f t="shared" ref="D78:K78" si="78">INT(($B78*2^7+E$5*E77-E76*2^14)/2^14)</f>
        <v>-4342</v>
      </c>
      <c r="F78" s="2">
        <f t="shared" si="78"/>
        <v>-2139</v>
      </c>
      <c r="G78" s="2">
        <f t="shared" si="78"/>
        <v>106</v>
      </c>
      <c r="H78" s="2">
        <f t="shared" si="78"/>
        <v>65</v>
      </c>
      <c r="I78" s="2">
        <f t="shared" si="78"/>
        <v>-1050</v>
      </c>
      <c r="J78" s="2">
        <f t="shared" si="78"/>
        <v>-1020</v>
      </c>
      <c r="K78" s="2">
        <f t="shared" si="78"/>
        <v>54</v>
      </c>
    </row>
    <row r="79" spans="1:11">
      <c r="A79" s="2">
        <f t="shared" si="72"/>
        <v>71</v>
      </c>
      <c r="B79" s="2">
        <f t="shared" si="73"/>
        <v>-21605</v>
      </c>
      <c r="C79" s="2"/>
      <c r="D79" s="2">
        <f t="shared" si="70"/>
        <v>-14170</v>
      </c>
      <c r="E79" s="2">
        <f t="shared" ref="D79:K79" si="79">INT(($B79*2^7+E$5*E78-E77*2^14)/2^14)</f>
        <v>3077</v>
      </c>
      <c r="F79" s="2">
        <f t="shared" si="79"/>
        <v>226</v>
      </c>
      <c r="G79" s="2">
        <f t="shared" si="79"/>
        <v>-1123</v>
      </c>
      <c r="H79" s="2">
        <f t="shared" si="79"/>
        <v>-286</v>
      </c>
      <c r="I79" s="2">
        <f t="shared" si="79"/>
        <v>742</v>
      </c>
      <c r="J79" s="2">
        <f t="shared" si="79"/>
        <v>397</v>
      </c>
      <c r="K79" s="2">
        <f t="shared" si="79"/>
        <v>-598</v>
      </c>
    </row>
    <row r="80" spans="1:11">
      <c r="A80" s="2">
        <f t="shared" si="72"/>
        <v>72</v>
      </c>
      <c r="B80" s="2">
        <f t="shared" si="73"/>
        <v>0</v>
      </c>
      <c r="C80" s="2"/>
      <c r="D80" s="2">
        <f t="shared" si="70"/>
        <v>10796</v>
      </c>
      <c r="E80" s="2">
        <f t="shared" ref="D80:K80" si="80">INT(($B80*2^7+E$5*E79-E78*2^14)/2^14)</f>
        <v>-541</v>
      </c>
      <c r="F80" s="2">
        <f t="shared" si="80"/>
        <v>1763</v>
      </c>
      <c r="G80" s="2">
        <f t="shared" si="80"/>
        <v>1839</v>
      </c>
      <c r="H80" s="2">
        <f t="shared" si="80"/>
        <v>448</v>
      </c>
      <c r="I80" s="2">
        <f t="shared" si="80"/>
        <v>-322</v>
      </c>
      <c r="J80" s="2">
        <f t="shared" si="80"/>
        <v>268</v>
      </c>
      <c r="K80" s="2">
        <f t="shared" si="80"/>
        <v>1101</v>
      </c>
    </row>
    <row r="81" spans="1:11">
      <c r="A81" s="2">
        <f t="shared" si="72"/>
        <v>73</v>
      </c>
      <c r="B81" s="2">
        <f t="shared" si="73"/>
        <v>21605</v>
      </c>
      <c r="C81" s="2"/>
      <c r="D81" s="2">
        <f t="shared" si="70"/>
        <v>-1895</v>
      </c>
      <c r="E81" s="2">
        <f t="shared" ref="D81:K81" si="81">INT(($B81*2^7+E$5*E80-E79*2^14)/2^14)</f>
        <v>-2050</v>
      </c>
      <c r="F81" s="2">
        <f t="shared" si="81"/>
        <v>-2990</v>
      </c>
      <c r="G81" s="2">
        <f t="shared" si="81"/>
        <v>-1894</v>
      </c>
      <c r="H81" s="2">
        <f t="shared" si="81"/>
        <v>-349</v>
      </c>
      <c r="I81" s="2">
        <f t="shared" si="81"/>
        <v>21</v>
      </c>
      <c r="J81" s="2">
        <f t="shared" si="81"/>
        <v>-736</v>
      </c>
      <c r="K81" s="2">
        <f t="shared" si="81"/>
        <v>-1361</v>
      </c>
    </row>
    <row r="82" spans="1:11">
      <c r="A82" s="2">
        <f t="shared" si="72"/>
        <v>74</v>
      </c>
      <c r="B82" s="2">
        <f t="shared" si="73"/>
        <v>-32488</v>
      </c>
      <c r="C82" s="2"/>
      <c r="D82" s="2">
        <f t="shared" si="70"/>
        <v>-8201</v>
      </c>
      <c r="E82" s="2">
        <f t="shared" ref="D82:K82" si="82">INT(($B82*2^7+E$5*E81-E80*2^14)/2^14)</f>
        <v>3539</v>
      </c>
      <c r="F82" s="2">
        <f t="shared" si="82"/>
        <v>2955</v>
      </c>
      <c r="G82" s="2">
        <f t="shared" si="82"/>
        <v>1187</v>
      </c>
      <c r="H82" s="2">
        <f t="shared" si="82"/>
        <v>-76</v>
      </c>
      <c r="I82" s="2">
        <f t="shared" si="82"/>
        <v>29</v>
      </c>
      <c r="J82" s="2">
        <f t="shared" si="82"/>
        <v>872</v>
      </c>
      <c r="K82" s="2">
        <f t="shared" si="82"/>
        <v>1274</v>
      </c>
    </row>
    <row r="83" spans="1:11">
      <c r="A83" s="2">
        <f t="shared" si="72"/>
        <v>75</v>
      </c>
      <c r="B83" s="2">
        <f t="shared" si="73"/>
        <v>27246</v>
      </c>
      <c r="C83" s="2"/>
      <c r="D83" s="2">
        <f t="shared" si="70"/>
        <v>14439</v>
      </c>
      <c r="E83" s="2">
        <f t="shared" ref="D83:K83" si="83">INT(($B83*2^7+E$5*E82-E81*2^14)/2^14)</f>
        <v>-3353</v>
      </c>
      <c r="F83" s="2">
        <f t="shared" si="83"/>
        <v>-1712</v>
      </c>
      <c r="G83" s="2">
        <f t="shared" si="83"/>
        <v>50</v>
      </c>
      <c r="H83" s="2">
        <f t="shared" si="83"/>
        <v>698</v>
      </c>
      <c r="I83" s="2">
        <f t="shared" si="83"/>
        <v>138</v>
      </c>
      <c r="J83" s="2">
        <f t="shared" si="83"/>
        <v>-703</v>
      </c>
      <c r="K83" s="2">
        <f t="shared" si="83"/>
        <v>-888</v>
      </c>
    </row>
    <row r="84" spans="1:11">
      <c r="A84" s="2">
        <f t="shared" si="72"/>
        <v>76</v>
      </c>
      <c r="B84" s="2">
        <f t="shared" si="73"/>
        <v>-8481</v>
      </c>
      <c r="C84" s="2"/>
      <c r="D84" s="2">
        <f t="shared" si="70"/>
        <v>-13577</v>
      </c>
      <c r="E84" s="2">
        <f t="shared" ref="D84:K84" si="84">INT(($B84*2^7+E$5*E83-E82*2^14)/2^14)</f>
        <v>1715</v>
      </c>
      <c r="F84" s="2">
        <f t="shared" si="84"/>
        <v>-175</v>
      </c>
      <c r="G84" s="2">
        <f t="shared" si="84"/>
        <v>-1340</v>
      </c>
      <c r="H84" s="2">
        <f t="shared" si="84"/>
        <v>-1243</v>
      </c>
      <c r="I84" s="2">
        <f t="shared" si="84"/>
        <v>-351</v>
      </c>
      <c r="J84" s="2">
        <f t="shared" si="84"/>
        <v>393</v>
      </c>
      <c r="K84" s="2">
        <f t="shared" si="84"/>
        <v>375</v>
      </c>
    </row>
    <row r="85" spans="1:11">
      <c r="A85" s="2">
        <f t="shared" si="72"/>
        <v>77</v>
      </c>
      <c r="B85" s="2">
        <f t="shared" si="73"/>
        <v>-14493</v>
      </c>
      <c r="C85" s="2"/>
      <c r="D85" s="2">
        <f t="shared" si="70"/>
        <v>5862</v>
      </c>
      <c r="E85" s="2">
        <f t="shared" ref="D85:K85" si="85">INT(($B85*2^7+E$5*E84-E83*2^14)/2^14)</f>
        <v>518</v>
      </c>
      <c r="F85" s="2">
        <f t="shared" si="85"/>
        <v>1889</v>
      </c>
      <c r="G85" s="2">
        <f t="shared" si="85"/>
        <v>2157</v>
      </c>
      <c r="H85" s="2">
        <f t="shared" si="85"/>
        <v>1418</v>
      </c>
      <c r="I85" s="2">
        <f t="shared" si="85"/>
        <v>397</v>
      </c>
      <c r="J85" s="2">
        <f t="shared" si="85"/>
        <v>-155</v>
      </c>
      <c r="K85" s="2">
        <f t="shared" si="85"/>
        <v>50</v>
      </c>
    </row>
    <row r="86" spans="1:11">
      <c r="A86" s="2">
        <f t="shared" si="72"/>
        <v>78</v>
      </c>
      <c r="B86" s="2">
        <f t="shared" si="73"/>
        <v>30274</v>
      </c>
      <c r="C86" s="2"/>
      <c r="D86" s="2">
        <f t="shared" si="70"/>
        <v>4999</v>
      </c>
      <c r="E86" s="2">
        <f t="shared" ref="D86:K86" si="86">INT(($B86*2^7+E$5*E85-E84*2^14)/2^14)</f>
        <v>-2301</v>
      </c>
      <c r="F86" s="2">
        <f t="shared" si="86"/>
        <v>-2730</v>
      </c>
      <c r="G86" s="2">
        <f t="shared" si="86"/>
        <v>-2160</v>
      </c>
      <c r="H86" s="2">
        <f t="shared" si="86"/>
        <v>-1065</v>
      </c>
      <c r="I86" s="2">
        <f t="shared" si="86"/>
        <v>-147</v>
      </c>
      <c r="J86" s="2">
        <f t="shared" si="86"/>
        <v>137</v>
      </c>
      <c r="K86" s="2">
        <f t="shared" si="86"/>
        <v>-236</v>
      </c>
    </row>
    <row r="87" spans="1:11">
      <c r="A87" s="2">
        <f t="shared" si="72"/>
        <v>79</v>
      </c>
      <c r="B87" s="2">
        <f t="shared" si="73"/>
        <v>-31029</v>
      </c>
      <c r="C87" s="2"/>
      <c r="D87" s="2">
        <f t="shared" si="70"/>
        <v>-13622</v>
      </c>
      <c r="E87" s="2">
        <f t="shared" ref="D87:K87" si="87">INT(($B87*2^7+E$5*E86-E85*2^14)/2^14)</f>
        <v>2890</v>
      </c>
      <c r="F87" s="2">
        <f t="shared" si="87"/>
        <v>2408</v>
      </c>
      <c r="G87" s="2">
        <f t="shared" si="87"/>
        <v>1341</v>
      </c>
      <c r="H87" s="2">
        <f t="shared" si="87"/>
        <v>249</v>
      </c>
      <c r="I87" s="2">
        <f t="shared" si="87"/>
        <v>-368</v>
      </c>
      <c r="J87" s="2">
        <f t="shared" si="87"/>
        <v>-347</v>
      </c>
      <c r="K87" s="2">
        <f t="shared" si="87"/>
        <v>163</v>
      </c>
    </row>
    <row r="88" spans="1:11">
      <c r="A88" s="2">
        <f t="shared" si="72"/>
        <v>80</v>
      </c>
      <c r="B88" s="2">
        <f t="shared" si="73"/>
        <v>16384</v>
      </c>
      <c r="C88" s="2"/>
      <c r="D88" s="2">
        <f t="shared" si="70"/>
        <v>15611</v>
      </c>
      <c r="E88" s="2">
        <f t="shared" ref="D88:K88" si="88">INT(($B88*2^7+E$5*E87-E86*2^14)/2^14)</f>
        <v>-2157</v>
      </c>
      <c r="F88" s="2">
        <f t="shared" si="88"/>
        <v>-1147</v>
      </c>
      <c r="G88" s="2">
        <f t="shared" si="88"/>
        <v>-35</v>
      </c>
      <c r="H88" s="2">
        <f t="shared" si="88"/>
        <v>746</v>
      </c>
      <c r="I88" s="2">
        <f t="shared" si="88"/>
        <v>954</v>
      </c>
      <c r="J88" s="2">
        <f t="shared" si="88"/>
        <v>648</v>
      </c>
      <c r="K88" s="2">
        <f t="shared" si="88"/>
        <v>49</v>
      </c>
    </row>
    <row r="89" spans="1:11">
      <c r="A89" s="2">
        <f t="shared" si="72"/>
        <v>81</v>
      </c>
      <c r="B89" s="2">
        <f t="shared" si="73"/>
        <v>6393</v>
      </c>
      <c r="C89" s="2"/>
      <c r="D89" s="2">
        <f t="shared" si="70"/>
        <v>-9802</v>
      </c>
      <c r="E89" s="2">
        <f t="shared" ref="D89:K89" si="89">INT(($B89*2^7+E$5*E88-E87*2^14)/2^14)</f>
        <v>582</v>
      </c>
      <c r="F89" s="2">
        <f t="shared" si="89"/>
        <v>-451</v>
      </c>
      <c r="G89" s="2">
        <f t="shared" si="89"/>
        <v>-1231</v>
      </c>
      <c r="H89" s="2">
        <f t="shared" si="89"/>
        <v>-1538</v>
      </c>
      <c r="I89" s="2">
        <f t="shared" si="89"/>
        <v>-1345</v>
      </c>
      <c r="J89" s="2">
        <f t="shared" si="89"/>
        <v>-831</v>
      </c>
      <c r="K89" s="2">
        <f t="shared" si="89"/>
        <v>-208</v>
      </c>
    </row>
    <row r="90" spans="1:11">
      <c r="A90" s="2">
        <f t="shared" si="72"/>
        <v>82</v>
      </c>
      <c r="B90" s="2">
        <f t="shared" si="73"/>
        <v>-25997</v>
      </c>
      <c r="C90" s="2"/>
      <c r="D90" s="2">
        <f t="shared" si="70"/>
        <v>-1076</v>
      </c>
      <c r="E90" s="2">
        <f t="shared" ref="D90:K90" si="90">INT(($B90*2^7+E$5*E89-E88*2^14)/2^14)</f>
        <v>1030</v>
      </c>
      <c r="F90" s="2">
        <f t="shared" si="90"/>
        <v>1693</v>
      </c>
      <c r="G90" s="2">
        <f t="shared" si="90"/>
        <v>1964</v>
      </c>
      <c r="H90" s="2">
        <f t="shared" si="90"/>
        <v>1809</v>
      </c>
      <c r="I90" s="2">
        <f t="shared" si="90"/>
        <v>1328</v>
      </c>
      <c r="J90" s="2">
        <f t="shared" si="90"/>
        <v>722</v>
      </c>
      <c r="K90" s="2">
        <f t="shared" si="90"/>
        <v>149</v>
      </c>
    </row>
    <row r="91" spans="1:11">
      <c r="A91" s="2">
        <f t="shared" si="72"/>
        <v>83</v>
      </c>
      <c r="B91" s="2">
        <f t="shared" si="73"/>
        <v>32698</v>
      </c>
      <c r="C91" s="2"/>
      <c r="D91" s="2">
        <f t="shared" si="70"/>
        <v>11675</v>
      </c>
      <c r="E91" s="2">
        <f t="shared" ref="D91:K91" si="91">INT(($B91*2^7+E$5*E90-E89*2^14)/2^14)</f>
        <v>-1961</v>
      </c>
      <c r="F91" s="2">
        <f t="shared" si="91"/>
        <v>-2109</v>
      </c>
      <c r="G91" s="2">
        <f t="shared" si="91"/>
        <v>-1916</v>
      </c>
      <c r="H91" s="2">
        <f t="shared" si="91"/>
        <v>-1452</v>
      </c>
      <c r="I91" s="2">
        <f t="shared" si="91"/>
        <v>-854</v>
      </c>
      <c r="J91" s="2">
        <f t="shared" si="91"/>
        <v>-281</v>
      </c>
      <c r="K91" s="2">
        <f t="shared" si="91"/>
        <v>175</v>
      </c>
    </row>
    <row r="92" spans="1:11">
      <c r="A92" s="2">
        <f t="shared" si="72"/>
        <v>84</v>
      </c>
      <c r="B92" s="2">
        <f t="shared" si="73"/>
        <v>-23170</v>
      </c>
      <c r="C92" s="2"/>
      <c r="D92" s="2">
        <f t="shared" si="70"/>
        <v>-16661</v>
      </c>
      <c r="E92" s="2">
        <f t="shared" ref="D92:K92" si="92">INT(($B92*2^7+E$5*E91-E90*2^14)/2^14)</f>
        <v>1900</v>
      </c>
      <c r="F92" s="2">
        <f t="shared" si="92"/>
        <v>1633</v>
      </c>
      <c r="G92" s="2">
        <f t="shared" si="92"/>
        <v>1173</v>
      </c>
      <c r="H92" s="2">
        <f t="shared" si="92"/>
        <v>614</v>
      </c>
      <c r="I92" s="2">
        <f t="shared" si="92"/>
        <v>68</v>
      </c>
      <c r="J92" s="2">
        <f t="shared" si="92"/>
        <v>-371</v>
      </c>
      <c r="K92" s="2">
        <f t="shared" si="92"/>
        <v>-669</v>
      </c>
    </row>
    <row r="93" spans="1:11">
      <c r="A93" s="2">
        <f t="shared" si="72"/>
        <v>85</v>
      </c>
      <c r="B93" s="2">
        <f t="shared" si="73"/>
        <v>2143</v>
      </c>
      <c r="C93" s="2"/>
      <c r="D93" s="2">
        <f t="shared" si="70"/>
        <v>13394</v>
      </c>
      <c r="E93" s="2">
        <f t="shared" ref="D93:K93" si="93">INT(($B93*2^7+E$5*E92-E91*2^14)/2^14)</f>
        <v>-1038</v>
      </c>
      <c r="F93" s="2">
        <f t="shared" si="93"/>
        <v>-590</v>
      </c>
      <c r="G93" s="2">
        <f t="shared" si="93"/>
        <v>-99</v>
      </c>
      <c r="H93" s="2">
        <f t="shared" si="93"/>
        <v>367</v>
      </c>
      <c r="I93" s="2">
        <f t="shared" si="93"/>
        <v>745</v>
      </c>
      <c r="J93" s="2">
        <f t="shared" si="93"/>
        <v>1000</v>
      </c>
      <c r="K93" s="2">
        <f t="shared" si="93"/>
        <v>1134</v>
      </c>
    </row>
    <row r="94" spans="1:11">
      <c r="A94" s="2">
        <f t="shared" si="72"/>
        <v>86</v>
      </c>
      <c r="B94" s="2">
        <f t="shared" si="73"/>
        <v>19948</v>
      </c>
      <c r="C94" s="2"/>
      <c r="D94" s="2">
        <f t="shared" si="70"/>
        <v>-3324</v>
      </c>
      <c r="E94" s="2">
        <f t="shared" ref="D94:K94" si="94">INT(($B94*2^7+E$5*E93-E92*2^14)/2^14)</f>
        <v>-98</v>
      </c>
      <c r="F94" s="2">
        <f t="shared" si="94"/>
        <v>-497</v>
      </c>
      <c r="G94" s="2">
        <f t="shared" si="94"/>
        <v>-846</v>
      </c>
      <c r="H94" s="2">
        <f t="shared" si="94"/>
        <v>-1117</v>
      </c>
      <c r="I94" s="2">
        <f t="shared" si="94"/>
        <v>-1289</v>
      </c>
      <c r="J94" s="2">
        <f t="shared" si="94"/>
        <v>-1368</v>
      </c>
      <c r="K94" s="2">
        <f t="shared" si="94"/>
        <v>-1366</v>
      </c>
    </row>
    <row r="95" spans="1:11">
      <c r="A95" s="2">
        <f t="shared" si="72"/>
        <v>87</v>
      </c>
      <c r="B95" s="2">
        <f t="shared" si="73"/>
        <v>-32138</v>
      </c>
      <c r="C95" s="2"/>
      <c r="D95" s="2">
        <f t="shared" si="70"/>
        <v>-8647</v>
      </c>
      <c r="E95" s="2">
        <f t="shared" ref="D95:K95" si="95">INT(($B95*2^7+E$5*E94-E93*2^14)/2^14)</f>
        <v>942</v>
      </c>
      <c r="F95" s="2">
        <f t="shared" si="95"/>
        <v>1165</v>
      </c>
      <c r="G95" s="2">
        <f t="shared" si="95"/>
        <v>1313</v>
      </c>
      <c r="H95" s="2">
        <f t="shared" si="95"/>
        <v>1385</v>
      </c>
      <c r="I95" s="2">
        <f t="shared" si="95"/>
        <v>1385</v>
      </c>
      <c r="J95" s="2">
        <f t="shared" si="95"/>
        <v>1339</v>
      </c>
      <c r="K95" s="2">
        <f t="shared" si="95"/>
        <v>1253</v>
      </c>
    </row>
    <row r="96" spans="1:11">
      <c r="A96" s="2">
        <f t="shared" si="72"/>
        <v>88</v>
      </c>
      <c r="B96" s="2">
        <f t="shared" si="73"/>
        <v>28378</v>
      </c>
      <c r="C96" s="2"/>
      <c r="D96" s="2">
        <f t="shared" si="70"/>
        <v>16547</v>
      </c>
      <c r="E96" s="2">
        <f t="shared" ref="D96:K96" si="96">INT(($B96*2^7+E$5*E95-E94*2^14)/2^14)</f>
        <v>-1175</v>
      </c>
      <c r="F96" s="2">
        <f t="shared" si="96"/>
        <v>-1219</v>
      </c>
      <c r="G96" s="2">
        <f t="shared" si="96"/>
        <v>-1207</v>
      </c>
      <c r="H96" s="2">
        <f t="shared" si="96"/>
        <v>-1146</v>
      </c>
      <c r="I96" s="2">
        <f t="shared" si="96"/>
        <v>-1049</v>
      </c>
      <c r="J96" s="2">
        <f t="shared" si="96"/>
        <v>-947</v>
      </c>
      <c r="K96" s="2">
        <f t="shared" si="96"/>
        <v>-833</v>
      </c>
    </row>
    <row r="97" spans="1:11">
      <c r="A97" s="2">
        <f t="shared" si="72"/>
        <v>89</v>
      </c>
      <c r="B97" s="2">
        <f t="shared" si="73"/>
        <v>-10533</v>
      </c>
      <c r="C97" s="2"/>
      <c r="D97" s="2">
        <f t="shared" si="70"/>
        <v>-16317</v>
      </c>
      <c r="E97" s="2">
        <f t="shared" ref="D97:K97" si="97">INT(($B97*2^7+E$5*E96-E95*2^14)/2^14)</f>
        <v>840</v>
      </c>
      <c r="F97" s="2">
        <f t="shared" si="97"/>
        <v>779</v>
      </c>
      <c r="G97" s="2">
        <f t="shared" si="97"/>
        <v>695</v>
      </c>
      <c r="H97" s="2">
        <f t="shared" si="97"/>
        <v>588</v>
      </c>
      <c r="I97" s="2">
        <f t="shared" si="97"/>
        <v>471</v>
      </c>
      <c r="J97" s="2">
        <f t="shared" si="97"/>
        <v>372</v>
      </c>
      <c r="K97" s="2">
        <f t="shared" si="97"/>
        <v>273</v>
      </c>
    </row>
    <row r="98" spans="1:11">
      <c r="A98" s="2">
        <f t="shared" si="72"/>
        <v>90</v>
      </c>
      <c r="B98" s="2">
        <f t="shared" si="73"/>
        <v>-12540</v>
      </c>
      <c r="C98" s="2"/>
      <c r="D98" s="2">
        <f t="shared" si="70"/>
        <v>7890</v>
      </c>
      <c r="E98" s="2">
        <f t="shared" ref="D98:K98" si="98">INT(($B98*2^7+E$5*E97-E96*2^14)/2^14)</f>
        <v>-256</v>
      </c>
      <c r="F98" s="2">
        <f t="shared" si="98"/>
        <v>-175</v>
      </c>
      <c r="G98" s="2">
        <f t="shared" si="98"/>
        <v>-95</v>
      </c>
      <c r="H98" s="2">
        <f t="shared" si="98"/>
        <v>-7</v>
      </c>
      <c r="I98" s="2">
        <f t="shared" si="98"/>
        <v>80</v>
      </c>
      <c r="J98" s="2">
        <f t="shared" si="98"/>
        <v>144</v>
      </c>
      <c r="K98" s="2">
        <f t="shared" si="98"/>
        <v>207</v>
      </c>
    </row>
    <row r="99" spans="1:11">
      <c r="A99" s="2">
        <f t="shared" si="72"/>
        <v>91</v>
      </c>
      <c r="B99" s="2">
        <f t="shared" si="73"/>
        <v>29389</v>
      </c>
      <c r="C99" s="2"/>
      <c r="D99" s="2">
        <f t="shared" si="70"/>
        <v>4682</v>
      </c>
      <c r="E99" s="2">
        <f t="shared" ref="D99:K99" si="99">INT(($B99*2^7+E$5*E98-E97*2^14)/2^14)</f>
        <v>-205</v>
      </c>
      <c r="F99" s="2">
        <f t="shared" si="99"/>
        <v>-259</v>
      </c>
      <c r="G99" s="2">
        <f t="shared" si="99"/>
        <v>-301</v>
      </c>
      <c r="H99" s="2">
        <f t="shared" si="99"/>
        <v>-346</v>
      </c>
      <c r="I99" s="2">
        <f t="shared" si="99"/>
        <v>-390</v>
      </c>
      <c r="J99" s="2">
        <f t="shared" si="99"/>
        <v>-416</v>
      </c>
      <c r="K99" s="2">
        <f t="shared" si="99"/>
        <v>-444</v>
      </c>
    </row>
    <row r="100" spans="1:11">
      <c r="A100" s="2">
        <f t="shared" si="72"/>
        <v>92</v>
      </c>
      <c r="B100" s="2">
        <f t="shared" si="73"/>
        <v>-31651</v>
      </c>
      <c r="C100" s="2"/>
      <c r="D100" s="2">
        <f t="shared" si="70"/>
        <v>-15178</v>
      </c>
      <c r="E100" s="2">
        <f t="shared" ref="D100:K100" si="100">INT(($B100*2^7+E$5*E99-E98*2^14)/2^14)</f>
        <v>334</v>
      </c>
      <c r="F100" s="2">
        <f t="shared" si="100"/>
        <v>358</v>
      </c>
      <c r="G100" s="2">
        <f t="shared" si="100"/>
        <v>369</v>
      </c>
      <c r="H100" s="2">
        <f t="shared" si="100"/>
        <v>380</v>
      </c>
      <c r="I100" s="2">
        <f t="shared" si="100"/>
        <v>393</v>
      </c>
      <c r="J100" s="2">
        <f t="shared" si="100"/>
        <v>396</v>
      </c>
      <c r="K100" s="2">
        <f t="shared" si="100"/>
        <v>403</v>
      </c>
    </row>
    <row r="101" spans="1:11">
      <c r="A101" s="2">
        <f t="shared" si="72"/>
        <v>93</v>
      </c>
      <c r="B101" s="2">
        <f t="shared" si="73"/>
        <v>18205</v>
      </c>
      <c r="C101" s="2"/>
      <c r="D101" s="2">
        <f t="shared" si="70"/>
        <v>18282</v>
      </c>
      <c r="E101" s="2">
        <f t="shared" ref="D101:K101" si="101">INT(($B101*2^7+E$5*E100-E99*2^14)/2^14)</f>
        <v>-183</v>
      </c>
      <c r="F101" s="2">
        <f t="shared" si="101"/>
        <v>-195</v>
      </c>
      <c r="G101" s="2">
        <f t="shared" si="101"/>
        <v>-196</v>
      </c>
      <c r="H101" s="2">
        <f t="shared" si="101"/>
        <v>-194</v>
      </c>
      <c r="I101" s="2">
        <f t="shared" si="101"/>
        <v>-194</v>
      </c>
      <c r="J101" s="2">
        <f t="shared" si="101"/>
        <v>-192</v>
      </c>
      <c r="K101" s="2">
        <f t="shared" si="101"/>
        <v>-193</v>
      </c>
    </row>
    <row r="102" spans="1:11">
      <c r="A102" s="2">
        <f t="shared" si="72"/>
        <v>94</v>
      </c>
      <c r="B102" s="2">
        <f t="shared" si="73"/>
        <v>4277</v>
      </c>
      <c r="C102" s="2"/>
      <c r="D102" s="2">
        <f t="shared" si="70"/>
        <v>-12279</v>
      </c>
      <c r="E102" s="2">
        <f t="shared" ref="D102:K102" si="102">INT(($B102*2^7+E$5*E101-E100*2^14)/2^14)</f>
        <v>-11</v>
      </c>
      <c r="F102" s="2">
        <f t="shared" si="102"/>
        <v>-1</v>
      </c>
      <c r="G102" s="2">
        <f t="shared" si="102"/>
        <v>3</v>
      </c>
      <c r="H102" s="2">
        <f t="shared" si="102"/>
        <v>1</v>
      </c>
      <c r="I102" s="2">
        <f t="shared" si="102"/>
        <v>-2</v>
      </c>
      <c r="J102" s="2">
        <f t="shared" si="102"/>
        <v>1</v>
      </c>
      <c r="K102" s="2">
        <f t="shared" si="102"/>
        <v>3</v>
      </c>
    </row>
    <row r="103" spans="1:11">
      <c r="A103" s="2">
        <f t="shared" si="72"/>
        <v>95</v>
      </c>
      <c r="B103" s="2">
        <f t="shared" si="73"/>
        <v>-24636</v>
      </c>
      <c r="C103" s="2"/>
      <c r="D103" s="2">
        <f t="shared" si="70"/>
        <v>-12</v>
      </c>
      <c r="E103" s="2">
        <f t="shared" ref="D103:K103" si="103">INT(($B103*2^7+E$5*E102-E101*2^14)/2^14)</f>
        <v>7</v>
      </c>
      <c r="F103" s="2">
        <f t="shared" si="103"/>
        <v>4</v>
      </c>
      <c r="G103" s="2">
        <f t="shared" si="103"/>
        <v>-2</v>
      </c>
      <c r="H103" s="2">
        <f t="shared" si="103"/>
        <v>-1</v>
      </c>
      <c r="I103" s="2">
        <f t="shared" si="103"/>
        <v>5</v>
      </c>
      <c r="J103" s="2">
        <f t="shared" si="103"/>
        <v>-3</v>
      </c>
      <c r="K103" s="2">
        <f t="shared" si="103"/>
        <v>-6</v>
      </c>
    </row>
    <row r="106" spans="1:11">
      <c r="B106" s="3" t="s">
        <v>10</v>
      </c>
      <c r="D106" s="3">
        <f>INT(D103*D103+D102*D102-(D103*D102*$D$5)/2^14)</f>
        <v>150995546</v>
      </c>
      <c r="E106" s="3">
        <f t="shared" ref="E106:K106" si="104">INT(E103*E103+E102*E102-(E103*E102*$E$5)/2^14)</f>
        <v>47</v>
      </c>
      <c r="F106" s="3">
        <f t="shared" si="104"/>
        <v>10</v>
      </c>
      <c r="G106" s="3">
        <f t="shared" si="104"/>
        <v>3</v>
      </c>
      <c r="H106" s="3">
        <f t="shared" si="104"/>
        <v>0</v>
      </c>
      <c r="I106" s="3">
        <f t="shared" si="104"/>
        <v>13</v>
      </c>
      <c r="J106" s="3">
        <f t="shared" si="104"/>
        <v>5</v>
      </c>
      <c r="K106" s="3">
        <f t="shared" si="104"/>
        <v>16</v>
      </c>
    </row>
    <row r="107" spans="1:11">
      <c r="B107" s="1" t="s">
        <v>12</v>
      </c>
      <c r="D107" s="1">
        <f>INT(LOG(D106)/LOG(2)) + 1</f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</dc:creator>
  <cp:lastModifiedBy>Jamal</cp:lastModifiedBy>
  <dcterms:created xsi:type="dcterms:W3CDTF">2017-10-11T17:38:59Z</dcterms:created>
  <dcterms:modified xsi:type="dcterms:W3CDTF">2017-12-25T23:17:17Z</dcterms:modified>
</cp:coreProperties>
</file>