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nan\OneDrive\Bureau\Nouveau dossier (2)\Capture\excel website\"/>
    </mc:Choice>
  </mc:AlternateContent>
  <xr:revisionPtr revIDLastSave="0" documentId="13_ncr:1_{D09A0BB9-A5C9-493C-9F81-54019183827A}" xr6:coauthVersionLast="46" xr6:coauthVersionMax="46" xr10:uidLastSave="{00000000-0000-0000-0000-000000000000}"/>
  <bookViews>
    <workbookView xWindow="-120" yWindow="-120" windowWidth="29040" windowHeight="15840" firstSheet="5" activeTab="7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1" l="1"/>
  <c r="F3" i="11"/>
  <c r="F2" i="11"/>
  <c r="C4" i="5"/>
  <c r="B3" i="5" l="1"/>
  <c r="B2" i="5"/>
  <c r="F3" i="10"/>
  <c r="F4" i="10"/>
  <c r="F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G3" i="12"/>
  <c r="G2" i="12"/>
  <c r="E3" i="7"/>
  <c r="E4" i="7"/>
  <c r="E5" i="7"/>
  <c r="E6" i="7"/>
  <c r="E7" i="7"/>
  <c r="E8" i="7"/>
  <c r="E9" i="7"/>
  <c r="E10" i="7"/>
  <c r="E2" i="7"/>
  <c r="E3" i="6"/>
  <c r="E4" i="6"/>
  <c r="E5" i="6"/>
  <c r="E6" i="6"/>
  <c r="E7" i="6"/>
  <c r="E8" i="6"/>
  <c r="E9" i="6"/>
  <c r="E10" i="6"/>
  <c r="E11" i="6"/>
  <c r="E2" i="6"/>
  <c r="C3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<sst xmlns="http://schemas.openxmlformats.org/spreadsheetml/2006/main" count="164" uniqueCount="84">
  <si>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</si>
  <si>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</si>
  <si>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</si>
  <si>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</si>
  <si>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</si>
  <si>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</si>
  <si>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</si>
  <si>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</si>
  <si>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Pays-Bas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</si>
  <si>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</si>
  <si>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</si>
  <si>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</si>
  <si>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</si>
  <si>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</si>
  <si>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</si>
  <si>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</si>
  <si>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</si>
  <si>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</si>
  <si>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</si>
  <si>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</si>
  <si>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</si>
  <si>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</si>
  <si>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</si>
  <si>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</si>
  <si>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</si>
  <si>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</si>
  <si>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</si>
  <si>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</si>
  <si>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</si>
  <si>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</si>
  <si>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</si>
  <si>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</si>
  <si>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</si>
  <si>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Continent</t>
  </si>
  <si>
    <t>Expo_Impo_Intra_2019</t>
  </si>
  <si>
    <t>Espagne</t>
  </si>
  <si>
    <t>Malaisie</t>
  </si>
  <si>
    <t>-</t>
  </si>
  <si>
    <t>Portugal</t>
  </si>
  <si>
    <t>Russie</t>
  </si>
  <si>
    <t>Chine</t>
  </si>
  <si>
    <t>Côte d'Ivoire</t>
  </si>
  <si>
    <t>Pologne</t>
  </si>
  <si>
    <t>030353</t>
  </si>
  <si>
    <t>Industrie des produits de la mer</t>
  </si>
  <si>
    <t>Congelé</t>
  </si>
  <si>
    <t>030353 Sardines [Sardina pilchardus, Sardinops spp.], sardinelles [Sardinella spp.], sprats ou esprots [Sprattus sprattus], congelés</t>
  </si>
  <si>
    <t>Thaïlande</t>
  </si>
  <si>
    <t>Brésil</t>
  </si>
  <si>
    <t>Ghana</t>
  </si>
  <si>
    <t>Corée</t>
  </si>
  <si>
    <t>Japon</t>
  </si>
  <si>
    <t>Oman</t>
  </si>
  <si>
    <t>Sénégal</t>
  </si>
  <si>
    <t>Guinée-Bissau</t>
  </si>
  <si>
    <t>Croatie</t>
  </si>
  <si>
    <t>Sierra Leone</t>
  </si>
  <si>
    <t>Namibie</t>
  </si>
  <si>
    <t>Bénin</t>
  </si>
  <si>
    <t>Mauritanie</t>
  </si>
  <si>
    <t>Guinée</t>
  </si>
  <si>
    <t>Fidji</t>
  </si>
  <si>
    <t>Mexique</t>
  </si>
  <si>
    <t>Estonie</t>
  </si>
  <si>
    <t>Lettonie</t>
  </si>
  <si>
    <t>Myanmar</t>
  </si>
  <si>
    <t>1er fournisseur mondial</t>
  </si>
  <si>
    <t>1er fournisseur au niveau africain</t>
  </si>
  <si>
    <t>36,10 M $</t>
  </si>
  <si>
    <t>6,75 M $</t>
  </si>
  <si>
    <t>2,01 M $</t>
  </si>
  <si>
    <t>2,06 M $</t>
  </si>
  <si>
    <t>0,232 M $</t>
  </si>
  <si>
    <t>4,75 M $</t>
  </si>
  <si>
    <t>34,04 M $</t>
  </si>
  <si>
    <t>6,518 M $</t>
  </si>
  <si>
    <t>Importations</t>
  </si>
  <si>
    <t>Exportations_actuelles_Maroc</t>
  </si>
  <si>
    <t>PDM_actuelles_Maroc</t>
  </si>
  <si>
    <t>Marche_previsionnel</t>
  </si>
  <si>
    <t>Commentaire</t>
  </si>
  <si>
    <t>//Comentaire</t>
  </si>
  <si>
    <t>//Commentaire</t>
  </si>
  <si>
    <t>PDM_actuelle_Maroc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</si>
</sst>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Comma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ercent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ColWidth="9.140625" defaultRowHeight="15" x14ac:dyDescent="0.25"/>
  <cols>
    <col min="1" max="1" width="28.140625" bestFit="1" customWidth="1"/>
    <col min="2" max="2" width="13.28515625" bestFit="1" customWidth="1"/>
    <col min="4" max="4" width="77.5703125" bestFit="1" customWidth="1"/>
    <col min="5" max="5" width="16.85546875" customWidth="1"/>
  </cols>
  <sheetData>
    <row r="1" spans="1:5" x14ac:dyDescent="0.25">
      <c r="A1" s="1" t="s">
        <v>0</v>
      </c>
      <c r="B1" s="1" t="s">
        <v>18</v>
      </c>
      <c r="C1" s="1" t="s">
        <v>19</v>
      </c>
      <c r="D1" s="1" t="s">
        <v>1</v>
      </c>
      <c r="E1" s="1" t="s">
        <v>20</v>
      </c>
    </row>
    <row r="2" spans="1:5" x14ac:dyDescent="0.25">
      <c r="A2" s="2" t="s">
        <v>44</v>
      </c>
      <c r="B2" s="2" t="s">
        <v>45</v>
      </c>
      <c r="C2" s="3" t="s">
        <v>43</v>
      </c>
      <c r="D2" s="17" t="s">
        <v>46</v>
      </c>
      <c r="E2" s="2">
        <v>711396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workbookViewId="0">
      <selection activeCell="E1" sqref="E1"/>
    </sheetView>
  </sheetViews>
  <sheetFormatPr defaultColWidth="9.140625" defaultRowHeight="15" x14ac:dyDescent="0.25"/>
  <cols>
    <col min="1" max="1" width="12.7109375" bestFit="1" customWidth="1"/>
    <col min="5" max="5" width="77.5703125" bestFit="1" customWidth="1"/>
    <col min="6" max="6" width="123.140625" customWidth="1"/>
  </cols>
  <sheetData>
    <row r="1" spans="1:6" ht="33.75" x14ac:dyDescent="0.25">
      <c r="A1" s="4" t="s">
        <v>7</v>
      </c>
      <c r="B1" s="4" t="s">
        <v>76</v>
      </c>
      <c r="C1" s="4" t="s">
        <v>77</v>
      </c>
      <c r="D1" s="4" t="s">
        <v>83</v>
      </c>
      <c r="E1" s="4" t="s">
        <v>79</v>
      </c>
      <c r="F1" s="14" t="s">
        <v>1</v>
      </c>
    </row>
    <row r="2" spans="1:6" x14ac:dyDescent="0.25">
      <c r="A2" s="1" t="s">
        <v>41</v>
      </c>
      <c r="B2" s="12" t="s">
        <v>68</v>
      </c>
      <c r="C2" s="13" t="s">
        <v>71</v>
      </c>
      <c r="D2" s="12" t="s">
        <v>74</v>
      </c>
      <c r="E2" s="12" t="s">
        <v>74</v>
      </c>
      <c r="F2" s="18" t="str">
        <f>'Identification du Produit'!D$2</f>
        <v>030353 Sardines [Sardina pilchardus, Sardinops spp.], sardinelles [Sardinella spp.], sprats ou esprots [Sprattus sprattus], congelés</v>
      </c>
    </row>
    <row r="3" spans="1:6" x14ac:dyDescent="0.25">
      <c r="A3" s="1" t="s">
        <v>14</v>
      </c>
      <c r="B3" s="12" t="s">
        <v>69</v>
      </c>
      <c r="C3" s="13" t="s">
        <v>72</v>
      </c>
      <c r="D3" s="12" t="s">
        <v>75</v>
      </c>
      <c r="E3" s="12" t="s">
        <v>75</v>
      </c>
      <c r="F3" s="18" t="str">
        <f>'Identification du Produit'!D$2</f>
        <v>030353 Sardines [Sardina pilchardus, Sardinops spp.], sardinelles [Sardinella spp.], sprats ou esprots [Sprattus sprattus], congelés</v>
      </c>
    </row>
    <row r="4" spans="1:6" x14ac:dyDescent="0.25">
      <c r="A4" s="1" t="s">
        <v>9</v>
      </c>
      <c r="B4" s="12" t="s">
        <v>70</v>
      </c>
      <c r="C4" s="13" t="s">
        <v>73</v>
      </c>
      <c r="D4" s="12" t="s">
        <v>37</v>
      </c>
      <c r="E4" s="12" t="s">
        <v>37</v>
      </c>
      <c r="F4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29" sqref="E29"/>
    </sheetView>
  </sheetViews>
  <sheetFormatPr defaultColWidth="9.140625" defaultRowHeight="15" x14ac:dyDescent="0.25"/>
  <cols>
    <col min="5" max="5" width="77.5703125" bestFit="1" customWidth="1"/>
    <col min="6" max="6" width="70.28515625" customWidth="1"/>
  </cols>
  <sheetData>
    <row r="1" spans="1:6" ht="33.75" x14ac:dyDescent="0.25">
      <c r="A1" s="4" t="s">
        <v>7</v>
      </c>
      <c r="B1" s="4" t="s">
        <v>76</v>
      </c>
      <c r="C1" s="4" t="s">
        <v>77</v>
      </c>
      <c r="D1" s="4" t="s">
        <v>78</v>
      </c>
      <c r="E1" s="4" t="s">
        <v>79</v>
      </c>
      <c r="F1" s="14" t="s">
        <v>1</v>
      </c>
    </row>
    <row r="2" spans="1:6" x14ac:dyDescent="0.25">
      <c r="A2" s="1" t="s">
        <v>41</v>
      </c>
      <c r="B2" s="12" t="s">
        <v>68</v>
      </c>
      <c r="C2" s="13" t="s">
        <v>71</v>
      </c>
      <c r="D2" s="12" t="s">
        <v>74</v>
      </c>
      <c r="E2" s="12" t="s">
        <v>74</v>
      </c>
      <c r="F2" s="18" t="str">
        <f>'Identification du Produit'!D$2</f>
        <v>030353 Sardines [Sardina pilchardus, Sardinops spp.], sardinelles [Sardinella spp.], sprats ou esprots [Sprattus sprattus], congelés</v>
      </c>
    </row>
    <row r="3" spans="1:6" x14ac:dyDescent="0.25">
      <c r="A3" s="1" t="s">
        <v>14</v>
      </c>
      <c r="B3" s="12" t="s">
        <v>69</v>
      </c>
      <c r="C3" s="13" t="s">
        <v>72</v>
      </c>
      <c r="D3" s="12" t="s">
        <v>75</v>
      </c>
      <c r="E3" s="12" t="s">
        <v>75</v>
      </c>
      <c r="F3" s="18" t="str">
        <f>'Identification du Produit'!D$2</f>
        <v>030353 Sardines [Sardina pilchardus, Sardinops spp.], sardinelles [Sardinella spp.], sprats ou esprots [Sprattus sprattus], congelés</v>
      </c>
    </row>
    <row r="4" spans="1:6" x14ac:dyDescent="0.25">
      <c r="A4" s="1" t="s">
        <v>9</v>
      </c>
      <c r="B4" s="12" t="s">
        <v>70</v>
      </c>
      <c r="C4" s="13" t="s">
        <v>73</v>
      </c>
      <c r="D4" s="12" t="s">
        <v>37</v>
      </c>
      <c r="E4" s="12" t="s">
        <v>37</v>
      </c>
      <c r="F4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E12" sqref="E12"/>
    </sheetView>
  </sheetViews>
  <sheetFormatPr defaultColWidth="9.140625" defaultRowHeight="15" x14ac:dyDescent="0.25"/>
  <cols>
    <col min="2" max="3" width="14.140625" customWidth="1"/>
    <col min="5" max="5" width="81.85546875" bestFit="1" customWidth="1"/>
  </cols>
  <sheetData>
    <row r="1" spans="1:5" ht="22.5" x14ac:dyDescent="0.25">
      <c r="A1" s="4" t="s">
        <v>33</v>
      </c>
      <c r="B1" s="4" t="s">
        <v>21</v>
      </c>
      <c r="C1" s="4" t="s">
        <v>22</v>
      </c>
      <c r="D1" s="4" t="s">
        <v>23</v>
      </c>
      <c r="E1" s="14" t="s">
        <v>1</v>
      </c>
    </row>
    <row r="2" spans="1:5" x14ac:dyDescent="0.25">
      <c r="A2" s="1" t="s">
        <v>2</v>
      </c>
      <c r="B2" s="2">
        <v>265182</v>
      </c>
      <c r="C2" s="2">
        <v>262804</v>
      </c>
      <c r="D2" s="13">
        <v>0.37586424880160335</v>
      </c>
      <c r="E2" s="23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1" t="s">
        <v>3</v>
      </c>
      <c r="B3" s="2">
        <v>135437</v>
      </c>
      <c r="C3" s="2">
        <v>114057</v>
      </c>
      <c r="D3" s="13">
        <v>0.19196599416605484</v>
      </c>
      <c r="E3" s="23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1" t="s">
        <v>4</v>
      </c>
      <c r="B4" s="2">
        <v>84547</v>
      </c>
      <c r="C4" s="2">
        <v>14407</v>
      </c>
      <c r="D4" s="13">
        <v>0.1198354135779546</v>
      </c>
      <c r="E4" s="23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1" t="s">
        <v>5</v>
      </c>
      <c r="B5" s="2">
        <v>188705</v>
      </c>
      <c r="C5" s="2">
        <v>198908</v>
      </c>
      <c r="D5" s="13">
        <v>0.26746710964585291</v>
      </c>
      <c r="E5" s="23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1" t="s">
        <v>6</v>
      </c>
      <c r="B6" s="2">
        <v>31655</v>
      </c>
      <c r="C6" s="2">
        <v>14665</v>
      </c>
      <c r="D6" s="13">
        <v>4.4867233808534343E-2</v>
      </c>
      <c r="E6" s="23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4" sqref="C14"/>
    </sheetView>
  </sheetViews>
  <sheetFormatPr defaultColWidth="9.140625" defaultRowHeight="15" x14ac:dyDescent="0.25"/>
  <cols>
    <col min="1" max="1" width="13.7109375" bestFit="1" customWidth="1"/>
    <col min="2" max="2" width="14.42578125" customWidth="1"/>
    <col min="5" max="5" width="77.5703125" bestFit="1" customWidth="1"/>
  </cols>
  <sheetData>
    <row r="1" spans="1:5" ht="22.5" x14ac:dyDescent="0.25">
      <c r="A1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25">
      <c r="A2" s="6" t="s">
        <v>41</v>
      </c>
      <c r="B2" s="2">
        <v>87240</v>
      </c>
      <c r="C2" s="7">
        <v>0.12263212050672199</v>
      </c>
      <c r="D2" s="19">
        <v>-2.4952639903141005E-2</v>
      </c>
      <c r="E2" s="17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6" t="s">
        <v>47</v>
      </c>
      <c r="B3" s="2">
        <v>84596</v>
      </c>
      <c r="C3" s="7">
        <v>0.11891548448402858</v>
      </c>
      <c r="D3" s="19">
        <v>-8.6766719958676242E-2</v>
      </c>
      <c r="E3" s="17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6" t="s">
        <v>15</v>
      </c>
      <c r="B4" s="2">
        <v>73445</v>
      </c>
      <c r="C4" s="7">
        <v>0.10324067045639841</v>
      </c>
      <c r="D4" s="19">
        <v>0.82314927741798938</v>
      </c>
      <c r="E4" s="17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6" t="s">
        <v>48</v>
      </c>
      <c r="B5" s="2">
        <v>69998</v>
      </c>
      <c r="C5" s="7">
        <v>9.8395267895799249E-2</v>
      </c>
      <c r="D5" s="19">
        <v>8.4959690575499902E-2</v>
      </c>
      <c r="E5" s="17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6" t="s">
        <v>49</v>
      </c>
      <c r="B6" s="2">
        <v>45422</v>
      </c>
      <c r="C6" s="7">
        <v>6.3849107951127082E-2</v>
      </c>
      <c r="D6" s="19">
        <v>3.2357329790077438E-2</v>
      </c>
      <c r="E6" s="17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6" t="s">
        <v>35</v>
      </c>
      <c r="B7" s="2">
        <v>42233</v>
      </c>
      <c r="C7" s="7">
        <v>5.9366372596978335E-2</v>
      </c>
      <c r="D7" s="19">
        <v>0.12839578051799982</v>
      </c>
      <c r="E7" s="17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6" t="s">
        <v>40</v>
      </c>
      <c r="B8" s="2">
        <v>28597</v>
      </c>
      <c r="C8" s="7">
        <v>4.0198426755281166E-2</v>
      </c>
      <c r="D8" s="19">
        <v>5.9607558148611517E-2</v>
      </c>
      <c r="E8" s="17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6" t="s">
        <v>36</v>
      </c>
      <c r="B9" s="2">
        <v>16442</v>
      </c>
      <c r="C9" s="7">
        <v>2.3112303133557117E-2</v>
      </c>
      <c r="D9" s="19">
        <v>-7.8760730166157256E-2</v>
      </c>
      <c r="E9" s="17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6" t="s">
        <v>50</v>
      </c>
      <c r="B10" s="2">
        <v>15404</v>
      </c>
      <c r="C10" s="7">
        <v>2.1653200186675214E-2</v>
      </c>
      <c r="D10" s="19">
        <v>0.12210500101755128</v>
      </c>
      <c r="E10" s="17" t="str">
        <f>'Identification du Produit'!D$2</f>
        <v>030353 Sardines [Sardina pilchardus, Sardinops spp.], sardinelles [Sardinella spp.], sprats ou esprots [Sprattus sprattus], congelés</v>
      </c>
    </row>
    <row r="11" spans="1:5" x14ac:dyDescent="0.25">
      <c r="A11" s="6" t="s">
        <v>38</v>
      </c>
      <c r="B11" s="2">
        <v>15043</v>
      </c>
      <c r="C11" s="7">
        <v>2.1145747235013973E-2</v>
      </c>
      <c r="D11" s="19">
        <v>-9.739811909218743E-2</v>
      </c>
      <c r="E11" s="17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3" sqref="C13"/>
    </sheetView>
  </sheetViews>
  <sheetFormatPr defaultColWidth="9.140625" defaultRowHeight="15" x14ac:dyDescent="0.25"/>
  <cols>
    <col min="2" max="2" width="14" customWidth="1"/>
    <col min="5" max="5" width="77.5703125" bestFit="1" customWidth="1"/>
  </cols>
  <sheetData>
    <row r="1" spans="1:5" ht="22.5" x14ac:dyDescent="0.25">
      <c r="A1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25">
      <c r="A2" s="6" t="s">
        <v>10</v>
      </c>
      <c r="B2" s="2">
        <v>187029</v>
      </c>
      <c r="C2" s="7">
        <v>0.30913679909554315</v>
      </c>
      <c r="D2" s="19">
        <v>0.11034667954291866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6" t="s">
        <v>40</v>
      </c>
      <c r="B3" s="2">
        <v>74442</v>
      </c>
      <c r="C3" s="7">
        <v>0.12304381458634985</v>
      </c>
      <c r="D3" s="19">
        <v>-0.13857856651626088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6" t="s">
        <v>51</v>
      </c>
      <c r="B4" s="2">
        <v>73483</v>
      </c>
      <c r="C4" s="7">
        <v>0.12145870109949686</v>
      </c>
      <c r="D4" s="19">
        <v>0.21954305259455231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6" t="s">
        <v>52</v>
      </c>
      <c r="B5" s="2">
        <v>36392</v>
      </c>
      <c r="C5" s="7">
        <v>6.0151668418721202E-2</v>
      </c>
      <c r="D5" s="19">
        <v>0.26157697791912149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6" t="s">
        <v>53</v>
      </c>
      <c r="B6" s="2">
        <v>28453</v>
      </c>
      <c r="C6" s="7">
        <v>4.7029441127661963E-2</v>
      </c>
      <c r="D6" s="19">
        <v>2.9025707392758449E-2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6" t="s">
        <v>39</v>
      </c>
      <c r="B7" s="2">
        <v>23534</v>
      </c>
      <c r="C7" s="7">
        <v>3.8898916370800854E-2</v>
      </c>
      <c r="D7" s="19">
        <v>0.34523158780297836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6" t="s">
        <v>54</v>
      </c>
      <c r="B8" s="2">
        <v>20287</v>
      </c>
      <c r="C8" s="7">
        <v>3.3532009705720955E-2</v>
      </c>
      <c r="D8" s="19">
        <v>0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6" t="s">
        <v>35</v>
      </c>
      <c r="B9" s="2">
        <v>15093</v>
      </c>
      <c r="C9" s="7">
        <v>2.4946942499553721E-2</v>
      </c>
      <c r="D9" s="19">
        <v>-0.10527006833470465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6" t="s">
        <v>55</v>
      </c>
      <c r="B10" s="2">
        <v>14677</v>
      </c>
      <c r="C10" s="7">
        <v>2.4259343739876101E-2</v>
      </c>
      <c r="D10" s="19">
        <v>0.12752775006433748</v>
      </c>
      <c r="E10" s="18" t="str">
        <f>'Identification du Produit'!D$2</f>
        <v>030353 Sardines [Sardina pilchardus, Sardinops spp.], sardinelles [Sardinella spp.], sprats ou esprots [Sprattus sprattus], congelés</v>
      </c>
    </row>
    <row r="11" spans="1:5" x14ac:dyDescent="0.25">
      <c r="A11" s="6" t="s">
        <v>56</v>
      </c>
      <c r="B11" s="2">
        <v>11191</v>
      </c>
      <c r="C11" s="7">
        <v>1.8497398364308335E-2</v>
      </c>
      <c r="D11" s="19">
        <v>485.56521739130437</v>
      </c>
      <c r="E11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13" sqref="A13"/>
    </sheetView>
  </sheetViews>
  <sheetFormatPr defaultColWidth="9.140625" defaultRowHeight="15" x14ac:dyDescent="0.25"/>
  <cols>
    <col min="1" max="1" width="18" bestFit="1" customWidth="1"/>
    <col min="2" max="2" width="16.42578125" customWidth="1"/>
    <col min="3" max="3" width="77.5703125" bestFit="1" customWidth="1"/>
  </cols>
  <sheetData>
    <row r="1" spans="1:3" x14ac:dyDescent="0.25">
      <c r="A1" t="s">
        <v>26</v>
      </c>
      <c r="B1" s="14" t="s">
        <v>34</v>
      </c>
      <c r="C1" s="14" t="s">
        <v>1</v>
      </c>
    </row>
    <row r="2" spans="1:3" x14ac:dyDescent="0.25">
      <c r="A2" s="1" t="s">
        <v>11</v>
      </c>
      <c r="B2" s="20">
        <f>'Marché mondial'!C$2</f>
        <v>262804</v>
      </c>
      <c r="C2" s="18" t="str">
        <f>'Identification du Produit'!D$2</f>
        <v>030353 Sardines [Sardina pilchardus, Sardinops spp.], sardinelles [Sardinella spp.], sprats ou esprots [Sprattus sprattus], congelés</v>
      </c>
    </row>
    <row r="3" spans="1:3" x14ac:dyDescent="0.25">
      <c r="A3" s="1" t="s">
        <v>12</v>
      </c>
      <c r="B3" s="20">
        <f>'Marché mondial'!B$2</f>
        <v>265182</v>
      </c>
      <c r="C3" s="18" t="str">
        <f>'Identification du Produit'!D$2</f>
        <v>030353 Sardines [Sardina pilchardus, Sardinops spp.], sardinelles [Sardinella spp.], sprats ou esprots [Sprattus sprattus], congelés</v>
      </c>
    </row>
    <row r="4" spans="1:3" x14ac:dyDescent="0.25">
      <c r="A4" s="1" t="s">
        <v>13</v>
      </c>
      <c r="B4" s="20">
        <v>196372</v>
      </c>
      <c r="C4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13" sqref="B13"/>
    </sheetView>
  </sheetViews>
  <sheetFormatPr defaultColWidth="9.140625" defaultRowHeight="15" x14ac:dyDescent="0.25"/>
  <cols>
    <col min="1" max="1" width="12.7109375" bestFit="1" customWidth="1"/>
    <col min="2" max="2" width="14" customWidth="1"/>
    <col min="5" max="5" width="77.5703125" bestFit="1" customWidth="1"/>
  </cols>
  <sheetData>
    <row r="1" spans="1:5" ht="22.5" x14ac:dyDescent="0.25">
      <c r="A1" s="4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25">
      <c r="A2" s="6" t="s">
        <v>41</v>
      </c>
      <c r="B2" s="2">
        <v>87240</v>
      </c>
      <c r="C2" s="7">
        <v>0.32898160508631807</v>
      </c>
      <c r="D2" s="19">
        <v>-2.4952639903141005E-2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6" t="s">
        <v>15</v>
      </c>
      <c r="B3" s="2">
        <v>73445</v>
      </c>
      <c r="C3" s="7">
        <v>0.27696072885791645</v>
      </c>
      <c r="D3" s="19">
        <v>0.82314927741798938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6" t="s">
        <v>49</v>
      </c>
      <c r="B4" s="2">
        <v>45422</v>
      </c>
      <c r="C4" s="7">
        <v>0.1712861355597288</v>
      </c>
      <c r="D4" s="19">
        <v>3.2357329790077438E-2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6" t="s">
        <v>57</v>
      </c>
      <c r="B5" s="2">
        <v>11338</v>
      </c>
      <c r="C5" s="7">
        <v>4.2755541477174169E-2</v>
      </c>
      <c r="D5" s="19">
        <v>0.24207523877703574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6" t="s">
        <v>58</v>
      </c>
      <c r="B6" s="2">
        <v>10693</v>
      </c>
      <c r="C6" s="7">
        <v>4.0323249692663904E-2</v>
      </c>
      <c r="D6" s="19">
        <v>1.2330979753799127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6" t="s">
        <v>14</v>
      </c>
      <c r="B7" s="2">
        <v>10654</v>
      </c>
      <c r="C7" s="7">
        <v>4.0176180887088866E-2</v>
      </c>
      <c r="D7" s="19">
        <v>0.15842885554335329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6" t="s">
        <v>17</v>
      </c>
      <c r="B8" s="2">
        <v>9915</v>
      </c>
      <c r="C8" s="7">
        <v>3.7389415571192616E-2</v>
      </c>
      <c r="D8" s="19">
        <v>-5.7197121503644199E-2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6" t="s">
        <v>9</v>
      </c>
      <c r="B9" s="2">
        <v>6599</v>
      </c>
      <c r="C9" s="7">
        <v>2.4884796102299551E-2</v>
      </c>
      <c r="D9" s="19">
        <v>6.8392634472276503E-2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6" t="s">
        <v>16</v>
      </c>
      <c r="B10" s="2">
        <v>3907</v>
      </c>
      <c r="C10" s="7">
        <v>1.4733277522607115E-2</v>
      </c>
      <c r="D10" s="19">
        <v>-2.0170935550659963E-2</v>
      </c>
      <c r="E10" s="18" t="str">
        <f>'Identification du Produit'!D$2</f>
        <v>030353 Sardines [Sardina pilchardus, Sardinops spp.], sardinelles [Sardinella spp.], sprats ou esprots [Sprattus sprattus], congelés</v>
      </c>
    </row>
    <row r="11" spans="1:5" x14ac:dyDescent="0.25">
      <c r="A11" s="6" t="s">
        <v>10</v>
      </c>
      <c r="B11" s="2">
        <v>2314</v>
      </c>
      <c r="C11" s="7">
        <v>8.7260824641189824E-3</v>
      </c>
      <c r="D11" s="19">
        <v>0.49357694242356875</v>
      </c>
      <c r="E11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C15" sqref="C15"/>
    </sheetView>
  </sheetViews>
  <sheetFormatPr defaultColWidth="9.140625" defaultRowHeight="15" x14ac:dyDescent="0.25"/>
  <cols>
    <col min="1" max="1" width="12.7109375" bestFit="1" customWidth="1"/>
    <col min="2" max="2" width="13.140625" customWidth="1"/>
    <col min="5" max="5" width="77.5703125" bestFit="1" customWidth="1"/>
  </cols>
  <sheetData>
    <row r="1" spans="1:5" ht="22.5" x14ac:dyDescent="0.25">
      <c r="A1" s="4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25">
      <c r="A2" s="6" t="s">
        <v>10</v>
      </c>
      <c r="B2" s="2">
        <v>187029</v>
      </c>
      <c r="C2" s="7">
        <v>0.71166725011795862</v>
      </c>
      <c r="D2" s="19">
        <v>0.11034667954291866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6" t="s">
        <v>53</v>
      </c>
      <c r="B3" s="2">
        <v>28453</v>
      </c>
      <c r="C3" s="7">
        <v>0.10826699745818176</v>
      </c>
      <c r="D3" s="19">
        <v>2.9025707392758449E-2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6" t="s">
        <v>54</v>
      </c>
      <c r="B4" s="2">
        <v>20287</v>
      </c>
      <c r="C4" s="7">
        <v>7.7194411043971928E-2</v>
      </c>
      <c r="D4" s="19">
        <v>0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6" t="s">
        <v>56</v>
      </c>
      <c r="B5" s="2">
        <v>11191</v>
      </c>
      <c r="C5" s="7">
        <v>4.2583065706762457E-2</v>
      </c>
      <c r="D5" s="19">
        <v>485.56521739130437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6" t="s">
        <v>59</v>
      </c>
      <c r="B6" s="2">
        <v>9029</v>
      </c>
      <c r="C6" s="7">
        <v>3.4356402490068647E-2</v>
      </c>
      <c r="D6" s="19">
        <v>-8.771979636629279E-2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6" t="s">
        <v>15</v>
      </c>
      <c r="B7" s="2">
        <v>5486</v>
      </c>
      <c r="C7" s="7">
        <v>2.0874872528576428E-2</v>
      </c>
      <c r="D7" s="19">
        <v>-8.4620132007923954E-2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6" t="s">
        <v>9</v>
      </c>
      <c r="B8" s="2">
        <v>728</v>
      </c>
      <c r="C8" s="7">
        <v>2.7701252644556401E-3</v>
      </c>
      <c r="D8" s="19">
        <v>8.931392513141434E-2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6" t="s">
        <v>60</v>
      </c>
      <c r="B9" s="2">
        <v>240</v>
      </c>
      <c r="C9" s="7">
        <v>9.1322810916120002E-4</v>
      </c>
      <c r="D9" s="19">
        <v>-0.28708266485589995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6" t="s">
        <v>57</v>
      </c>
      <c r="B10" s="2">
        <v>214</v>
      </c>
      <c r="C10" s="7">
        <v>8.1429506400206996E-4</v>
      </c>
      <c r="D10" s="19">
        <v>8.876238790906088E-2</v>
      </c>
      <c r="E10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tabSelected="1" workbookViewId="0">
      <selection activeCell="B1" sqref="B1"/>
    </sheetView>
  </sheetViews>
  <sheetFormatPr defaultColWidth="9.140625" defaultRowHeight="15" x14ac:dyDescent="0.25"/>
  <cols>
    <col min="2" max="2" width="13.5703125" customWidth="1"/>
    <col min="3" max="4" width="9.85546875" bestFit="1" customWidth="1"/>
    <col min="5" max="5" width="37.42578125" customWidth="1"/>
    <col min="6" max="6" width="77.5703125" bestFit="1" customWidth="1"/>
    <col min="7" max="7" width="110" customWidth="1"/>
  </cols>
  <sheetData>
    <row r="1" spans="1:7" ht="22.5" x14ac:dyDescent="0.25">
      <c r="A1" s="4" t="s">
        <v>29</v>
      </c>
      <c r="B1" s="4" t="s">
        <v>30</v>
      </c>
      <c r="C1" s="4" t="s">
        <v>25</v>
      </c>
      <c r="D1" s="4" t="s">
        <v>31</v>
      </c>
      <c r="E1" s="4" t="s">
        <v>27</v>
      </c>
      <c r="F1" s="4" t="s">
        <v>80</v>
      </c>
      <c r="G1" s="14" t="s">
        <v>1</v>
      </c>
    </row>
    <row r="2" spans="1:7" x14ac:dyDescent="0.25">
      <c r="A2" s="1" t="s">
        <v>28</v>
      </c>
      <c r="B2" s="2">
        <v>187029</v>
      </c>
      <c r="C2" s="15">
        <v>0.11034667954291866</v>
      </c>
      <c r="D2" s="15">
        <v>0.30913679909554315</v>
      </c>
      <c r="E2" s="20" t="s">
        <v>66</v>
      </c>
      <c r="F2" s="20" t="s">
        <v>81</v>
      </c>
      <c r="G2" s="18" t="str">
        <f>'Identification du Produit'!D$2</f>
        <v>030353 Sardines [Sardina pilchardus, Sardinops spp.], sardinelles [Sardinella spp.], sprats ou esprots [Sprattus sprattus], congelés</v>
      </c>
    </row>
    <row r="3" spans="1:7" x14ac:dyDescent="0.25">
      <c r="A3" s="1" t="s">
        <v>2</v>
      </c>
      <c r="B3" s="2">
        <v>60294</v>
      </c>
      <c r="C3" s="15">
        <v>0.17213598140636965</v>
      </c>
      <c r="D3" s="15">
        <v>0.37176293592462883</v>
      </c>
      <c r="E3" s="20" t="s">
        <v>67</v>
      </c>
      <c r="F3" s="20" t="s">
        <v>82</v>
      </c>
      <c r="G3" s="18" t="str">
        <f>'Identification du Produit'!D$2</f>
        <v>030353 Sardines [Sardina pilchardus, Sardinops spp.], sardinelles [Sardinella spp.], sprats ou esprots [Sprattus sprattus], congelés</v>
      </c>
    </row>
    <row r="7" spans="1:7" x14ac:dyDescent="0.25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B23" sqref="B23"/>
    </sheetView>
  </sheetViews>
  <sheetFormatPr defaultColWidth="9.140625" defaultRowHeight="15" x14ac:dyDescent="0.25"/>
  <cols>
    <col min="1" max="1" width="19.28515625" bestFit="1" customWidth="1"/>
    <col min="2" max="2" width="13.5703125" customWidth="1"/>
    <col min="5" max="5" width="77.5703125" bestFit="1" customWidth="1"/>
  </cols>
  <sheetData>
    <row r="1" spans="1:5" ht="22.5" x14ac:dyDescent="0.25">
      <c r="A1" s="8" t="s">
        <v>7</v>
      </c>
      <c r="B1" s="9" t="s">
        <v>32</v>
      </c>
      <c r="C1" s="9" t="s">
        <v>24</v>
      </c>
      <c r="D1" s="9" t="s">
        <v>25</v>
      </c>
      <c r="E1" s="14" t="s">
        <v>1</v>
      </c>
    </row>
    <row r="2" spans="1:5" x14ac:dyDescent="0.25">
      <c r="A2" s="10" t="s">
        <v>10</v>
      </c>
      <c r="B2" s="11">
        <v>187029</v>
      </c>
      <c r="C2" s="21">
        <v>0.30913679909554315</v>
      </c>
      <c r="D2" s="22">
        <v>0.11034667954291866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10" t="s">
        <v>40</v>
      </c>
      <c r="B3" s="11">
        <v>74442</v>
      </c>
      <c r="C3" s="21">
        <v>0.12304381458634985</v>
      </c>
      <c r="D3" s="22">
        <v>-0.13857856651626088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10" t="s">
        <v>51</v>
      </c>
      <c r="B4" s="11">
        <v>73483</v>
      </c>
      <c r="C4" s="21">
        <v>0.12145870109949686</v>
      </c>
      <c r="D4" s="22">
        <v>0.21954305259455231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10" t="s">
        <v>52</v>
      </c>
      <c r="B5" s="11">
        <v>36392</v>
      </c>
      <c r="C5" s="21">
        <v>6.0151668418721202E-2</v>
      </c>
      <c r="D5" s="22">
        <v>0.26157697791912149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10" t="s">
        <v>53</v>
      </c>
      <c r="B6" s="11">
        <v>28453</v>
      </c>
      <c r="C6" s="21">
        <v>4.7029441127661963E-2</v>
      </c>
      <c r="D6" s="22">
        <v>2.9025707392758449E-2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10" t="s">
        <v>39</v>
      </c>
      <c r="B7" s="11">
        <v>23534</v>
      </c>
      <c r="C7" s="21">
        <v>3.8898916370800854E-2</v>
      </c>
      <c r="D7" s="22">
        <v>0.34523158780297836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10" t="s">
        <v>54</v>
      </c>
      <c r="B8" s="11">
        <v>20287</v>
      </c>
      <c r="C8" s="21">
        <v>3.3532009705720955E-2</v>
      </c>
      <c r="D8" s="22">
        <v>0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10" t="s">
        <v>35</v>
      </c>
      <c r="B9" s="11">
        <v>15093</v>
      </c>
      <c r="C9" s="21">
        <v>2.4946942499553721E-2</v>
      </c>
      <c r="D9" s="22">
        <v>-0.10527006833470465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10" t="s">
        <v>55</v>
      </c>
      <c r="B10" s="11">
        <v>14677</v>
      </c>
      <c r="C10" s="21">
        <v>2.4259343739876101E-2</v>
      </c>
      <c r="D10" s="22">
        <v>0.12752775006433748</v>
      </c>
      <c r="E10" s="18" t="str">
        <f>'Identification du Produit'!D$2</f>
        <v>030353 Sardines [Sardina pilchardus, Sardinops spp.], sardinelles [Sardinella spp.], sprats ou esprots [Sprattus sprattus], congelés</v>
      </c>
    </row>
    <row r="11" spans="1:5" x14ac:dyDescent="0.25">
      <c r="A11" s="10" t="s">
        <v>56</v>
      </c>
      <c r="B11" s="11">
        <v>11191</v>
      </c>
      <c r="C11" s="21">
        <v>1.8497398364308335E-2</v>
      </c>
      <c r="D11" s="22">
        <v>485.56521739130437</v>
      </c>
      <c r="E11" s="18" t="str">
        <f>'Identification du Produit'!D$2</f>
        <v>030353 Sardines [Sardina pilchardus, Sardinops spp.], sardinelles [Sardinella spp.], sprats ou esprots [Sprattus sprattus], congelés</v>
      </c>
    </row>
    <row r="12" spans="1:5" x14ac:dyDescent="0.25">
      <c r="A12" s="10" t="s">
        <v>61</v>
      </c>
      <c r="B12" s="11">
        <v>11160</v>
      </c>
      <c r="C12" s="21">
        <v>1.844615903365928E-2</v>
      </c>
      <c r="D12" s="22">
        <v>0.10854177651110497</v>
      </c>
      <c r="E12" s="18" t="str">
        <f>'Identification du Produit'!D$2</f>
        <v>030353 Sardines [Sardina pilchardus, Sardinops spp.], sardinelles [Sardinella spp.], sprats ou esprots [Sprattus sprattus], congelés</v>
      </c>
    </row>
    <row r="13" spans="1:5" x14ac:dyDescent="0.25">
      <c r="A13" s="10" t="s">
        <v>62</v>
      </c>
      <c r="B13" s="11">
        <v>10657</v>
      </c>
      <c r="C13" s="21">
        <v>1.7614759571837543E-2</v>
      </c>
      <c r="D13" s="22">
        <v>-5.3353473300400633E-2</v>
      </c>
      <c r="E13" s="18" t="str">
        <f>'Identification du Produit'!D$2</f>
        <v>030353 Sardines [Sardina pilchardus, Sardinops spp.], sardinelles [Sardinella spp.], sprats ou esprots [Sprattus sprattus], congelés</v>
      </c>
    </row>
    <row r="14" spans="1:5" x14ac:dyDescent="0.25">
      <c r="A14" s="10" t="s">
        <v>63</v>
      </c>
      <c r="B14" s="11">
        <v>9145</v>
      </c>
      <c r="C14" s="21">
        <v>1.5115602541470801E-2</v>
      </c>
      <c r="D14" s="22">
        <v>-9.95220651122255E-2</v>
      </c>
      <c r="E14" s="18" t="str">
        <f>'Identification du Produit'!D$2</f>
        <v>030353 Sardines [Sardina pilchardus, Sardinops spp.], sardinelles [Sardinella spp.], sprats ou esprots [Sprattus sprattus], congelés</v>
      </c>
    </row>
    <row r="15" spans="1:5" x14ac:dyDescent="0.25">
      <c r="A15" s="10" t="s">
        <v>59</v>
      </c>
      <c r="B15" s="11">
        <v>9029</v>
      </c>
      <c r="C15" s="21">
        <v>1.492386827194531E-2</v>
      </c>
      <c r="D15" s="22">
        <v>-8.771979636629279E-2</v>
      </c>
      <c r="E15" s="18" t="str">
        <f>'Identification du Produit'!D$2</f>
        <v>030353 Sardines [Sardina pilchardus, Sardinops spp.], sardinelles [Sardinella spp.], sprats ou esprots [Sprattus sprattus], congelés</v>
      </c>
    </row>
    <row r="16" spans="1:5" x14ac:dyDescent="0.25">
      <c r="A16" s="10" t="s">
        <v>64</v>
      </c>
      <c r="B16" s="11">
        <v>8384</v>
      </c>
      <c r="C16" s="21">
        <v>1.3857759618118227E-2</v>
      </c>
      <c r="D16" s="22">
        <v>-1.3746362460592021E-2</v>
      </c>
      <c r="E16" s="18" t="str">
        <f>'Identification du Produit'!D$2</f>
        <v>030353 Sardines [Sardina pilchardus, Sardinops spp.], sardinelles [Sardinella spp.], sprats ou esprots [Sprattus sprattus], congelés</v>
      </c>
    </row>
    <row r="17" spans="1:5" x14ac:dyDescent="0.25">
      <c r="A17" s="10" t="s">
        <v>42</v>
      </c>
      <c r="B17" s="11">
        <v>6694</v>
      </c>
      <c r="C17" s="21">
        <v>1.1064389656927888E-2</v>
      </c>
      <c r="D17" s="22">
        <v>8.5353651816542975E-2</v>
      </c>
      <c r="E17" s="18" t="str">
        <f>'Identification du Produit'!D$2</f>
        <v>030353 Sardines [Sardina pilchardus, Sardinops spp.], sardinelles [Sardinella spp.], sprats ou esprots [Sprattus sprattus], congelés</v>
      </c>
    </row>
    <row r="18" spans="1:5" x14ac:dyDescent="0.25">
      <c r="A18" s="10" t="s">
        <v>38</v>
      </c>
      <c r="B18" s="11">
        <v>6283</v>
      </c>
      <c r="C18" s="21">
        <v>1.0385055305419468E-2</v>
      </c>
      <c r="D18" s="22">
        <v>-6.8784120931435933E-2</v>
      </c>
      <c r="E18" s="18" t="str">
        <f>'Identification du Produit'!D$2</f>
        <v>030353 Sardines [Sardina pilchardus, Sardinops spp.], sardinelles [Sardinella spp.], sprats ou esprots [Sprattus sprattus], congelés</v>
      </c>
    </row>
    <row r="19" spans="1:5" x14ac:dyDescent="0.25">
      <c r="A19" s="10" t="s">
        <v>8</v>
      </c>
      <c r="B19" s="11">
        <v>6060</v>
      </c>
      <c r="C19" s="21">
        <v>1.0016462701073051E-2</v>
      </c>
      <c r="D19" s="22">
        <v>-0.20050759527626427</v>
      </c>
      <c r="E19" s="18" t="str">
        <f>'Identification du Produit'!D$2</f>
        <v>030353 Sardines [Sardina pilchardus, Sardinops spp.], sardinelles [Sardinella spp.], sprats ou esprots [Sprattus sprattus], congelés</v>
      </c>
    </row>
    <row r="20" spans="1:5" x14ac:dyDescent="0.25">
      <c r="A20" s="10" t="s">
        <v>15</v>
      </c>
      <c r="B20" s="11">
        <v>5486</v>
      </c>
      <c r="C20" s="21">
        <v>9.0677086432486391E-3</v>
      </c>
      <c r="D20" s="22">
        <v>-8.4620132007923954E-2</v>
      </c>
      <c r="E20" s="18" t="str">
        <f>'Identification du Produit'!D$2</f>
        <v>030353 Sardines [Sardina pilchardus, Sardinops spp.], sardinelles [Sardinella spp.], sprats ou esprots [Sprattus sprattus], congelés</v>
      </c>
    </row>
    <row r="21" spans="1:5" x14ac:dyDescent="0.25">
      <c r="A21" s="10" t="s">
        <v>65</v>
      </c>
      <c r="B21" s="11">
        <v>4531</v>
      </c>
      <c r="C21" s="21">
        <v>7.4892066829310216E-3</v>
      </c>
      <c r="D21" s="22">
        <v>2.3339591589006861</v>
      </c>
      <c r="E21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Adnane Mbarki</cp:lastModifiedBy>
  <dcterms:created xsi:type="dcterms:W3CDTF">2015-06-05T18:17:20Z</dcterms:created>
  <dcterms:modified xsi:type="dcterms:W3CDTF">2021-05-20T23:48:25Z</dcterms:modified>
</cp:coreProperties>
</file>