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MARMARA ECONOMICS DEPARTMENT\Macroeconomic Modeling\SHARED_ECON8012\LECTURE 2 SOLOW MODEL\"/>
    </mc:Choice>
  </mc:AlternateContent>
  <bookViews>
    <workbookView xWindow="0" yWindow="0" windowWidth="20490" windowHeight="7350"/>
  </bookViews>
  <sheets>
    <sheet name="basic_solow.mod" sheetId="1" r:id="rId1"/>
    <sheet name="Solow_SS.mo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F3" i="2"/>
  <c r="F4" i="2"/>
  <c r="F5" i="2"/>
  <c r="F6" i="2"/>
  <c r="G7" i="2" s="1"/>
  <c r="F7" i="2"/>
  <c r="F8" i="2"/>
  <c r="F9" i="2"/>
  <c r="F10" i="2"/>
  <c r="G11" i="2" s="1"/>
  <c r="F11" i="2"/>
  <c r="F12" i="2"/>
  <c r="F13" i="2"/>
  <c r="F14" i="2"/>
  <c r="G15" i="2" s="1"/>
  <c r="F15" i="2"/>
  <c r="F16" i="2"/>
  <c r="F17" i="2"/>
  <c r="F18" i="2"/>
  <c r="G19" i="2" s="1"/>
  <c r="F19" i="2"/>
  <c r="F20" i="2"/>
  <c r="F21" i="2"/>
  <c r="F22" i="2"/>
  <c r="G23" i="2" s="1"/>
  <c r="F23" i="2"/>
  <c r="F24" i="2"/>
  <c r="F25" i="2"/>
  <c r="F26" i="2"/>
  <c r="G27" i="2" s="1"/>
  <c r="F27" i="2"/>
  <c r="F28" i="2"/>
  <c r="F29" i="2"/>
  <c r="F30" i="2"/>
  <c r="G31" i="2" s="1"/>
  <c r="F31" i="2"/>
  <c r="F32" i="2"/>
  <c r="F33" i="2"/>
  <c r="F34" i="2"/>
  <c r="G35" i="2" s="1"/>
  <c r="F35" i="2"/>
  <c r="F36" i="2"/>
  <c r="F37" i="2"/>
  <c r="F38" i="2"/>
  <c r="G39" i="2" s="1"/>
  <c r="F39" i="2"/>
  <c r="F40" i="2"/>
  <c r="F41" i="2"/>
  <c r="F42" i="2"/>
  <c r="G43" i="2" s="1"/>
  <c r="F43" i="2"/>
  <c r="F44" i="2"/>
  <c r="F45" i="2"/>
  <c r="F46" i="2"/>
  <c r="G47" i="2" s="1"/>
  <c r="F47" i="2"/>
  <c r="F48" i="2"/>
  <c r="F49" i="2"/>
  <c r="F50" i="2"/>
  <c r="G51" i="2" s="1"/>
  <c r="F51" i="2"/>
  <c r="F52" i="2"/>
  <c r="F53" i="2"/>
  <c r="F54" i="2"/>
  <c r="G55" i="2" s="1"/>
  <c r="F55" i="2"/>
  <c r="F56" i="2"/>
  <c r="F57" i="2"/>
  <c r="F58" i="2"/>
  <c r="G59" i="2" s="1"/>
  <c r="F59" i="2"/>
  <c r="F60" i="2"/>
  <c r="F61" i="2"/>
  <c r="F62" i="2"/>
  <c r="G63" i="2" s="1"/>
  <c r="F63" i="2"/>
  <c r="F64" i="2"/>
  <c r="F65" i="2"/>
  <c r="F66" i="2"/>
  <c r="G67" i="2" s="1"/>
  <c r="F67" i="2"/>
  <c r="F68" i="2"/>
  <c r="F69" i="2"/>
  <c r="F70" i="2"/>
  <c r="G71" i="2" s="1"/>
  <c r="F71" i="2"/>
  <c r="F72" i="2"/>
  <c r="F73" i="2"/>
  <c r="F74" i="2"/>
  <c r="G75" i="2" s="1"/>
  <c r="F75" i="2"/>
  <c r="F76" i="2"/>
  <c r="F77" i="2"/>
  <c r="F78" i="2"/>
  <c r="G79" i="2" s="1"/>
  <c r="F79" i="2"/>
  <c r="F80" i="2"/>
  <c r="F81" i="2"/>
  <c r="F82" i="2"/>
  <c r="G83" i="2" s="1"/>
  <c r="F83" i="2"/>
  <c r="F84" i="2"/>
  <c r="F85" i="2"/>
  <c r="F86" i="2"/>
  <c r="G87" i="2" s="1"/>
  <c r="F87" i="2"/>
  <c r="F88" i="2"/>
  <c r="F89" i="2"/>
  <c r="F90" i="2"/>
  <c r="G91" i="2" s="1"/>
  <c r="F91" i="2"/>
  <c r="F92" i="2"/>
  <c r="F93" i="2"/>
  <c r="F94" i="2"/>
  <c r="G95" i="2" s="1"/>
  <c r="F95" i="2"/>
  <c r="F96" i="2"/>
  <c r="F97" i="2"/>
  <c r="F98" i="2"/>
  <c r="G99" i="2" s="1"/>
  <c r="F99" i="2"/>
  <c r="F100" i="2"/>
  <c r="F101" i="2"/>
  <c r="F102" i="2"/>
  <c r="G103" i="2" s="1"/>
  <c r="F103" i="2"/>
  <c r="F104" i="2"/>
  <c r="F105" i="2"/>
  <c r="F106" i="2"/>
  <c r="G107" i="2" s="1"/>
  <c r="F107" i="2"/>
  <c r="F108" i="2"/>
  <c r="F109" i="2"/>
  <c r="F110" i="2"/>
  <c r="G111" i="2" s="1"/>
  <c r="F111" i="2"/>
  <c r="F112" i="2"/>
  <c r="F113" i="2"/>
  <c r="F114" i="2"/>
  <c r="G115" i="2" s="1"/>
  <c r="F115" i="2"/>
  <c r="F116" i="2"/>
  <c r="F117" i="2"/>
  <c r="F118" i="2"/>
  <c r="G119" i="2" s="1"/>
  <c r="F119" i="2"/>
  <c r="F120" i="2"/>
  <c r="F121" i="2"/>
  <c r="F122" i="2"/>
  <c r="G123" i="2" s="1"/>
  <c r="F123" i="2"/>
  <c r="F124" i="2"/>
  <c r="F125" i="2"/>
  <c r="F126" i="2"/>
  <c r="G127" i="2" s="1"/>
  <c r="F127" i="2"/>
  <c r="F128" i="2"/>
  <c r="F129" i="2"/>
  <c r="F130" i="2"/>
  <c r="G131" i="2" s="1"/>
  <c r="F131" i="2"/>
  <c r="F132" i="2"/>
  <c r="F133" i="2"/>
  <c r="F134" i="2"/>
  <c r="G135" i="2" s="1"/>
  <c r="F135" i="2"/>
  <c r="F136" i="2"/>
  <c r="F137" i="2"/>
  <c r="F138" i="2"/>
  <c r="G139" i="2" s="1"/>
  <c r="F139" i="2"/>
  <c r="F140" i="2"/>
  <c r="F141" i="2"/>
  <c r="F142" i="2"/>
  <c r="G143" i="2" s="1"/>
  <c r="F143" i="2"/>
  <c r="F144" i="2"/>
  <c r="F145" i="2"/>
  <c r="F146" i="2"/>
  <c r="G147" i="2" s="1"/>
  <c r="F147" i="2"/>
  <c r="F148" i="2"/>
  <c r="F149" i="2"/>
  <c r="F150" i="2"/>
  <c r="G151" i="2" s="1"/>
  <c r="F151" i="2"/>
  <c r="F152" i="2"/>
  <c r="F153" i="2"/>
  <c r="F154" i="2"/>
  <c r="G155" i="2" s="1"/>
  <c r="F155" i="2"/>
  <c r="F156" i="2"/>
  <c r="F157" i="2"/>
  <c r="F158" i="2"/>
  <c r="G159" i="2" s="1"/>
  <c r="F159" i="2"/>
  <c r="F160" i="2"/>
  <c r="F161" i="2"/>
  <c r="F162" i="2"/>
  <c r="G163" i="2" s="1"/>
  <c r="F163" i="2"/>
  <c r="F164" i="2"/>
  <c r="F165" i="2"/>
  <c r="F166" i="2"/>
  <c r="G167" i="2" s="1"/>
  <c r="F167" i="2"/>
  <c r="F168" i="2"/>
  <c r="F169" i="2"/>
  <c r="F170" i="2"/>
  <c r="G171" i="2" s="1"/>
  <c r="F171" i="2"/>
  <c r="F172" i="2"/>
  <c r="F173" i="2"/>
  <c r="F174" i="2"/>
  <c r="G175" i="2" s="1"/>
  <c r="F175" i="2"/>
  <c r="F176" i="2"/>
  <c r="F177" i="2"/>
  <c r="F178" i="2"/>
  <c r="G179" i="2" s="1"/>
  <c r="F179" i="2"/>
  <c r="F180" i="2"/>
  <c r="F181" i="2"/>
  <c r="F182" i="2"/>
  <c r="G183" i="2" s="1"/>
  <c r="F183" i="2"/>
  <c r="F184" i="2"/>
  <c r="F185" i="2"/>
  <c r="F186" i="2"/>
  <c r="G187" i="2" s="1"/>
  <c r="F187" i="2"/>
  <c r="F188" i="2"/>
  <c r="F189" i="2"/>
  <c r="F190" i="2"/>
  <c r="G191" i="2" s="1"/>
  <c r="F191" i="2"/>
  <c r="F192" i="2"/>
  <c r="F193" i="2"/>
  <c r="F194" i="2"/>
  <c r="G195" i="2" s="1"/>
  <c r="F195" i="2"/>
  <c r="F196" i="2"/>
  <c r="F197" i="2"/>
  <c r="F198" i="2"/>
  <c r="G199" i="2" s="1"/>
  <c r="F199" i="2"/>
  <c r="F200" i="2"/>
  <c r="F201" i="2"/>
  <c r="F202" i="2"/>
  <c r="F2" i="2"/>
  <c r="G3" i="2" s="1"/>
  <c r="G4" i="2"/>
  <c r="G5" i="2"/>
  <c r="G6" i="2"/>
  <c r="G8" i="2"/>
  <c r="G9" i="2"/>
  <c r="G10" i="2"/>
  <c r="G12" i="2"/>
  <c r="G13" i="2"/>
  <c r="G14" i="2"/>
  <c r="G16" i="2"/>
  <c r="G17" i="2"/>
  <c r="G18" i="2"/>
  <c r="G20" i="2"/>
  <c r="G21" i="2"/>
  <c r="G22" i="2"/>
  <c r="G24" i="2"/>
  <c r="G25" i="2"/>
  <c r="G26" i="2"/>
  <c r="G28" i="2"/>
  <c r="G29" i="2"/>
  <c r="G30" i="2"/>
  <c r="G32" i="2"/>
  <c r="G33" i="2"/>
  <c r="G34" i="2"/>
  <c r="G36" i="2"/>
  <c r="G37" i="2"/>
  <c r="G38" i="2"/>
  <c r="G40" i="2"/>
  <c r="G41" i="2"/>
  <c r="G42" i="2"/>
  <c r="G44" i="2"/>
  <c r="G45" i="2"/>
  <c r="G46" i="2"/>
  <c r="G48" i="2"/>
  <c r="G49" i="2"/>
  <c r="G50" i="2"/>
  <c r="G52" i="2"/>
  <c r="G53" i="2"/>
  <c r="G54" i="2"/>
  <c r="G56" i="2"/>
  <c r="G57" i="2"/>
  <c r="G58" i="2"/>
  <c r="G60" i="2"/>
  <c r="G61" i="2"/>
  <c r="G62" i="2"/>
  <c r="G64" i="2"/>
  <c r="G65" i="2"/>
  <c r="G66" i="2"/>
  <c r="G68" i="2"/>
  <c r="G69" i="2"/>
  <c r="G70" i="2"/>
  <c r="G72" i="2"/>
  <c r="G73" i="2"/>
  <c r="G74" i="2"/>
  <c r="G76" i="2"/>
  <c r="G77" i="2"/>
  <c r="G78" i="2"/>
  <c r="G80" i="2"/>
  <c r="G81" i="2"/>
  <c r="G82" i="2"/>
  <c r="G84" i="2"/>
  <c r="G85" i="2"/>
  <c r="G86" i="2"/>
  <c r="G88" i="2"/>
  <c r="G89" i="2"/>
  <c r="G90" i="2"/>
  <c r="G92" i="2"/>
  <c r="G93" i="2"/>
  <c r="G94" i="2"/>
  <c r="G96" i="2"/>
  <c r="G97" i="2"/>
  <c r="G98" i="2"/>
  <c r="G100" i="2"/>
  <c r="G101" i="2"/>
  <c r="G102" i="2"/>
  <c r="G104" i="2"/>
  <c r="G105" i="2"/>
  <c r="G106" i="2"/>
  <c r="G108" i="2"/>
  <c r="G109" i="2"/>
  <c r="G110" i="2"/>
  <c r="G112" i="2"/>
  <c r="G113" i="2"/>
  <c r="G114" i="2"/>
  <c r="G116" i="2"/>
  <c r="G117" i="2"/>
  <c r="G118" i="2"/>
  <c r="G120" i="2"/>
  <c r="G121" i="2"/>
  <c r="G122" i="2"/>
  <c r="G124" i="2"/>
  <c r="G125" i="2"/>
  <c r="G126" i="2"/>
  <c r="G128" i="2"/>
  <c r="G129" i="2"/>
  <c r="G130" i="2"/>
  <c r="G132" i="2"/>
  <c r="G133" i="2"/>
  <c r="G134" i="2"/>
  <c r="G136" i="2"/>
  <c r="G137" i="2"/>
  <c r="G138" i="2"/>
  <c r="G140" i="2"/>
  <c r="G141" i="2"/>
  <c r="G142" i="2"/>
  <c r="G144" i="2"/>
  <c r="G145" i="2"/>
  <c r="G146" i="2"/>
  <c r="G148" i="2"/>
  <c r="G149" i="2"/>
  <c r="G150" i="2"/>
  <c r="G152" i="2"/>
  <c r="G153" i="2"/>
  <c r="G154" i="2"/>
  <c r="G156" i="2"/>
  <c r="G157" i="2"/>
  <c r="G158" i="2"/>
  <c r="G160" i="2"/>
  <c r="G161" i="2"/>
  <c r="G162" i="2"/>
  <c r="G164" i="2"/>
  <c r="G165" i="2"/>
  <c r="G166" i="2"/>
  <c r="G168" i="2"/>
  <c r="G169" i="2"/>
  <c r="G170" i="2"/>
  <c r="G172" i="2"/>
  <c r="G173" i="2"/>
  <c r="G174" i="2"/>
  <c r="G176" i="2"/>
  <c r="G177" i="2"/>
  <c r="G178" i="2"/>
  <c r="G180" i="2"/>
  <c r="G181" i="2"/>
  <c r="G182" i="2"/>
  <c r="G184" i="2"/>
  <c r="G185" i="2"/>
  <c r="G186" i="2"/>
  <c r="G188" i="2"/>
  <c r="G189" i="2"/>
  <c r="G190" i="2"/>
  <c r="G192" i="2"/>
  <c r="G193" i="2"/>
  <c r="G194" i="2"/>
  <c r="G196" i="2"/>
  <c r="G197" i="2"/>
  <c r="G198" i="2"/>
  <c r="G200" i="2"/>
  <c r="G201" i="2"/>
  <c r="G202" i="2"/>
  <c r="C11" i="2"/>
  <c r="C10" i="2"/>
  <c r="B10" i="2" s="1"/>
  <c r="C9" i="2"/>
  <c r="B9" i="2" s="1"/>
  <c r="C9" i="1" l="1"/>
  <c r="C8" i="1"/>
  <c r="C7" i="1"/>
</calcChain>
</file>

<file path=xl/sharedStrings.xml><?xml version="1.0" encoding="utf-8"?>
<sst xmlns="http://schemas.openxmlformats.org/spreadsheetml/2006/main" count="31" uniqueCount="27">
  <si>
    <t xml:space="preserve">alpha </t>
  </si>
  <si>
    <t xml:space="preserve">delta </t>
  </si>
  <si>
    <t xml:space="preserve">s </t>
  </si>
  <si>
    <t xml:space="preserve">n </t>
  </si>
  <si>
    <t xml:space="preserve"> % share of capita</t>
  </si>
  <si>
    <t xml:space="preserve"> % depreciation rate</t>
  </si>
  <si>
    <t xml:space="preserve"> % saving rate</t>
  </si>
  <si>
    <t xml:space="preserve"> % population growth rate</t>
  </si>
  <si>
    <t>k</t>
  </si>
  <si>
    <t>A</t>
  </si>
  <si>
    <t>tech</t>
  </si>
  <si>
    <t>y</t>
  </si>
  <si>
    <t>c</t>
  </si>
  <si>
    <t>s</t>
  </si>
  <si>
    <t>alpha</t>
  </si>
  <si>
    <t>delta</t>
  </si>
  <si>
    <t>n</t>
  </si>
  <si>
    <t>g</t>
  </si>
  <si>
    <t>initial (90% of SS)</t>
  </si>
  <si>
    <t>ss</t>
  </si>
  <si>
    <t>g_kappa</t>
  </si>
  <si>
    <t>g_K</t>
  </si>
  <si>
    <t>log_k</t>
  </si>
  <si>
    <t>change in log_k</t>
  </si>
  <si>
    <t>time</t>
  </si>
  <si>
    <t>growth rate for capital per capita</t>
  </si>
  <si>
    <t>growth rate for agg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</si>
</sst>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indent="3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7" xfId="0" applyBorder="1"/>
    <xf numFmtId="0" fontId="2" fillId="0" borderId="10" xfId="0" applyFont="1" applyBorder="1" applyAlignment="1">
      <alignment horizontal="left" vertical="center" indent="3"/>
    </xf>
    <xf numFmtId="0" fontId="2" fillId="0" borderId="11" xfId="0" applyFont="1" applyBorder="1" applyAlignment="1">
      <alignment horizontal="left" vertical="center" indent="3"/>
    </xf>
    <xf numFmtId="0" fontId="2" fillId="0" borderId="12" xfId="0" applyFont="1" applyBorder="1" applyAlignment="1">
      <alignment horizontal="left" vertical="center" indent="3"/>
    </xf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 vertical="center"/>
    </xf>
    <xf numFmtId="164" fontId="0" fillId="0" borderId="14" xfId="0" applyNumberForma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1" fillId="0" borderId="9" xfId="0" applyFont="1" applyBorder="1"/>
    <xf numFmtId="164" fontId="3" fillId="0" borderId="9" xfId="0" applyNumberFormat="1" applyFont="1" applyBorder="1" applyAlignment="1">
      <alignment horizontal="right"/>
    </xf>
    <xf numFmtId="0" fontId="3" fillId="0" borderId="7" xfId="0" applyFont="1" applyBorder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9:H20"/>
    </sheetView>
  </sheetViews>
  <sheetFormatPr defaultRowHeight="15" x14ac:dyDescent="0.25"/>
  <sheetData>
    <row r="1" spans="1:3" x14ac:dyDescent="0.25">
      <c r="A1" s="1" t="s">
        <v>0</v>
      </c>
      <c r="B1">
        <v>0.4</v>
      </c>
      <c r="C1" t="s">
        <v>4</v>
      </c>
    </row>
    <row r="2" spans="1:3" x14ac:dyDescent="0.25">
      <c r="A2" s="1" t="s">
        <v>1</v>
      </c>
      <c r="B2">
        <v>0.1</v>
      </c>
      <c r="C2" t="s">
        <v>5</v>
      </c>
    </row>
    <row r="3" spans="1:3" x14ac:dyDescent="0.25">
      <c r="A3" s="1" t="s">
        <v>2</v>
      </c>
      <c r="B3">
        <v>0.1</v>
      </c>
      <c r="C3" t="s">
        <v>6</v>
      </c>
    </row>
    <row r="4" spans="1:3" x14ac:dyDescent="0.25">
      <c r="A4" s="1" t="s">
        <v>3</v>
      </c>
      <c r="B4">
        <v>0.05</v>
      </c>
      <c r="C4" t="s">
        <v>7</v>
      </c>
    </row>
    <row r="5" spans="1:3" x14ac:dyDescent="0.25">
      <c r="A5" s="1" t="s">
        <v>9</v>
      </c>
      <c r="B5">
        <v>1</v>
      </c>
      <c r="C5" t="s">
        <v>10</v>
      </c>
    </row>
    <row r="7" spans="1:3" x14ac:dyDescent="0.25">
      <c r="B7" t="s">
        <v>8</v>
      </c>
      <c r="C7">
        <f>((B3*B5)/(B4+B2))^(1/(1-B1))</f>
        <v>0.50876188557925861</v>
      </c>
    </row>
    <row r="8" spans="1:3" x14ac:dyDescent="0.25">
      <c r="B8" t="s">
        <v>11</v>
      </c>
      <c r="C8">
        <f>(C7^B1)*B5</f>
        <v>0.76314282836888792</v>
      </c>
    </row>
    <row r="9" spans="1:3" x14ac:dyDescent="0.25">
      <c r="B9" t="s">
        <v>12</v>
      </c>
      <c r="C9">
        <f>C8*(1-B3)</f>
        <v>0.68682854553199912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G1" sqref="G1:G1048576"/>
    </sheetView>
  </sheetViews>
  <sheetFormatPr defaultRowHeight="15" x14ac:dyDescent="0.25"/>
  <cols>
    <col min="1" max="1" width="12" bestFit="1" customWidth="1"/>
    <col min="2" max="2" width="16.42578125" bestFit="1" customWidth="1"/>
    <col min="3" max="3" width="15" bestFit="1" customWidth="1"/>
    <col min="4" max="4" width="5.140625" style="2" bestFit="1" customWidth="1"/>
    <col min="6" max="6" width="12" bestFit="1" customWidth="1"/>
    <col min="7" max="7" width="14.7109375" bestFit="1" customWidth="1"/>
  </cols>
  <sheetData>
    <row r="1" spans="1:7" ht="15.75" thickBot="1" x14ac:dyDescent="0.3">
      <c r="A1" s="8" t="s">
        <v>13</v>
      </c>
      <c r="B1" s="6">
        <v>0.2</v>
      </c>
      <c r="D1" s="3" t="s">
        <v>24</v>
      </c>
      <c r="E1" s="4" t="s">
        <v>8</v>
      </c>
      <c r="F1" s="4" t="s">
        <v>22</v>
      </c>
      <c r="G1" s="5" t="s">
        <v>23</v>
      </c>
    </row>
    <row r="2" spans="1:7" x14ac:dyDescent="0.25">
      <c r="A2" s="9" t="s">
        <v>14</v>
      </c>
      <c r="B2" s="7">
        <v>0.3</v>
      </c>
      <c r="D2" s="2">
        <v>0</v>
      </c>
      <c r="E2">
        <v>1.6617105720196299</v>
      </c>
      <c r="F2">
        <f>LN(E2)</f>
        <v>0.50784753687583994</v>
      </c>
    </row>
    <row r="3" spans="1:7" x14ac:dyDescent="0.25">
      <c r="A3" s="9" t="s">
        <v>15</v>
      </c>
      <c r="B3" s="7">
        <v>0.1</v>
      </c>
      <c r="D3" s="2">
        <v>1</v>
      </c>
      <c r="E3">
        <v>1.6777849544211301</v>
      </c>
      <c r="F3">
        <f t="shared" ref="F3:F66" si="0">LN(E3)</f>
        <v>0.51747444394505859</v>
      </c>
      <c r="G3">
        <f>F3-F2</f>
        <v>9.6269070692186487E-3</v>
      </c>
    </row>
    <row r="4" spans="1:7" x14ac:dyDescent="0.25">
      <c r="A4" s="9" t="s">
        <v>16</v>
      </c>
      <c r="B4" s="22">
        <v>0.01</v>
      </c>
      <c r="D4" s="2">
        <v>2</v>
      </c>
      <c r="E4">
        <v>1.6924817030789201</v>
      </c>
      <c r="F4">
        <f t="shared" si="0"/>
        <v>0.52619591515733233</v>
      </c>
      <c r="G4">
        <f t="shared" ref="G4:G67" si="1">F4-F3</f>
        <v>8.7214712122737348E-3</v>
      </c>
    </row>
    <row r="5" spans="1:7" ht="15.75" thickBot="1" x14ac:dyDescent="0.3">
      <c r="A5" s="10" t="s">
        <v>17</v>
      </c>
      <c r="B5" s="20">
        <v>0.02</v>
      </c>
      <c r="D5" s="2">
        <v>3</v>
      </c>
      <c r="E5">
        <v>1.7059150595545201</v>
      </c>
      <c r="F5">
        <f t="shared" si="0"/>
        <v>0.53410165858876624</v>
      </c>
      <c r="G5">
        <f t="shared" si="1"/>
        <v>7.9057434314339092E-3</v>
      </c>
    </row>
    <row r="6" spans="1:7" x14ac:dyDescent="0.25">
      <c r="A6" s="1"/>
      <c r="D6" s="2">
        <v>4</v>
      </c>
      <c r="E6">
        <v>1.7181904798243599</v>
      </c>
      <c r="F6">
        <f t="shared" si="0"/>
        <v>0.54127169042213641</v>
      </c>
      <c r="G6">
        <f t="shared" si="1"/>
        <v>7.1700318333701718E-3</v>
      </c>
    </row>
    <row r="7" spans="1:7" ht="15.75" thickBot="1" x14ac:dyDescent="0.3">
      <c r="D7" s="2">
        <v>5</v>
      </c>
      <c r="E7">
        <v>1.72940518058151</v>
      </c>
      <c r="F7">
        <f t="shared" si="0"/>
        <v>0.54777752313442674</v>
      </c>
      <c r="G7">
        <f t="shared" si="1"/>
        <v>6.505832712290327E-3</v>
      </c>
    </row>
    <row r="8" spans="1:7" x14ac:dyDescent="0.25">
      <c r="A8" s="11"/>
      <c r="B8" s="12" t="s">
        <v>18</v>
      </c>
      <c r="C8" s="13" t="s">
        <v>19</v>
      </c>
      <c r="D8" s="2">
        <v>6</v>
      </c>
      <c r="E8">
        <v>1.73964867816751</v>
      </c>
      <c r="F8">
        <f t="shared" si="0"/>
        <v>0.55368318374091918</v>
      </c>
      <c r="G8">
        <f t="shared" si="1"/>
        <v>5.9056606064924466E-3</v>
      </c>
    </row>
    <row r="9" spans="1:7" x14ac:dyDescent="0.25">
      <c r="A9" s="14" t="s">
        <v>8</v>
      </c>
      <c r="B9" s="16">
        <f>C9*0.9</f>
        <v>1.6617105720196332</v>
      </c>
      <c r="C9" s="17">
        <f>((B3+B4+B5+B4*B5)/B1)^(1/(B2-1))</f>
        <v>1.8463450800218146</v>
      </c>
      <c r="D9" s="2">
        <v>7</v>
      </c>
      <c r="E9">
        <v>1.7490033133709799</v>
      </c>
      <c r="F9">
        <f t="shared" si="0"/>
        <v>0.55904609047205189</v>
      </c>
      <c r="G9">
        <f t="shared" si="1"/>
        <v>5.3629067311327105E-3</v>
      </c>
    </row>
    <row r="10" spans="1:7" x14ac:dyDescent="0.25">
      <c r="A10" s="14" t="s">
        <v>20</v>
      </c>
      <c r="B10" s="16">
        <f>C10+G3</f>
        <v>2.9626907069218649E-2</v>
      </c>
      <c r="C10" s="19">
        <f>B5</f>
        <v>0.02</v>
      </c>
      <c r="D10" s="2">
        <v>8</v>
      </c>
      <c r="E10">
        <v>1.7575447573092</v>
      </c>
      <c r="F10">
        <f t="shared" si="0"/>
        <v>0.56391781084168979</v>
      </c>
      <c r="G10">
        <f t="shared" si="1"/>
        <v>4.8717203696378997E-3</v>
      </c>
    </row>
    <row r="11" spans="1:7" ht="15.75" thickBot="1" x14ac:dyDescent="0.3">
      <c r="A11" s="15" t="s">
        <v>21</v>
      </c>
      <c r="B11" s="18">
        <f>C11+G3</f>
        <v>3.9626907069218648E-2</v>
      </c>
      <c r="C11" s="21">
        <f>B5+B4</f>
        <v>0.03</v>
      </c>
      <c r="D11" s="2">
        <v>9</v>
      </c>
      <c r="E11">
        <v>1.7653424951457899</v>
      </c>
      <c r="F11">
        <f t="shared" si="0"/>
        <v>0.56834471980157608</v>
      </c>
      <c r="G11">
        <f t="shared" si="1"/>
        <v>4.4269089598862887E-3</v>
      </c>
    </row>
    <row r="12" spans="1:7" x14ac:dyDescent="0.25">
      <c r="D12" s="2">
        <v>10</v>
      </c>
      <c r="E12">
        <v>1.77246028558583</v>
      </c>
      <c r="F12">
        <f t="shared" si="0"/>
        <v>0.57236857329771684</v>
      </c>
      <c r="G12">
        <f t="shared" si="1"/>
        <v>4.0238534961407613E-3</v>
      </c>
    </row>
    <row r="13" spans="1:7" x14ac:dyDescent="0.25">
      <c r="A13" s="23" t="s">
        <v>20</v>
      </c>
      <c r="B13" t="s">
        <v>25</v>
      </c>
      <c r="D13" s="2">
        <v>11</v>
      </c>
      <c r="E13">
        <v>1.7789565950024799</v>
      </c>
      <c r="F13">
        <f t="shared" si="0"/>
        <v>0.57602700984893818</v>
      </c>
      <c r="G13">
        <f t="shared" si="1"/>
        <v>3.6584365512213335E-3</v>
      </c>
    </row>
    <row r="14" spans="1:7" x14ac:dyDescent="0.25">
      <c r="A14" s="23" t="s">
        <v>21</v>
      </c>
      <c r="B14" t="s">
        <v>26</v>
      </c>
      <c r="D14" s="2">
        <v>12</v>
      </c>
      <c r="E14">
        <v>1.7848850057446399</v>
      </c>
      <c r="F14">
        <f t="shared" si="0"/>
        <v>0.57935399060435822</v>
      </c>
      <c r="G14">
        <f t="shared" si="1"/>
        <v>3.3269807554200392E-3</v>
      </c>
    </row>
    <row r="15" spans="1:7" x14ac:dyDescent="0.25">
      <c r="D15" s="2">
        <v>13</v>
      </c>
      <c r="E15">
        <v>1.79029459869845</v>
      </c>
      <c r="F15">
        <f t="shared" si="0"/>
        <v>0.58238018658927904</v>
      </c>
      <c r="G15">
        <f t="shared" si="1"/>
        <v>3.0261959849208209E-3</v>
      </c>
    </row>
    <row r="16" spans="1:7" x14ac:dyDescent="0.25">
      <c r="D16" s="2">
        <v>14</v>
      </c>
      <c r="E16">
        <v>1.7952303105640499</v>
      </c>
      <c r="F16">
        <f t="shared" si="0"/>
        <v>0.5851333204305581</v>
      </c>
      <c r="G16">
        <f t="shared" si="1"/>
        <v>2.7531338412790651E-3</v>
      </c>
    </row>
    <row r="17" spans="4:7" x14ac:dyDescent="0.25">
      <c r="D17" s="2">
        <v>15</v>
      </c>
      <c r="E17">
        <v>1.79973326659074</v>
      </c>
      <c r="F17">
        <f t="shared" si="0"/>
        <v>0.58763846869423675</v>
      </c>
      <c r="G17">
        <f t="shared" si="1"/>
        <v>2.5051482636786471E-3</v>
      </c>
    </row>
    <row r="18" spans="4:7" x14ac:dyDescent="0.25">
      <c r="D18" s="2">
        <v>16</v>
      </c>
      <c r="E18">
        <v>1.80384108971211</v>
      </c>
      <c r="F18">
        <f t="shared" si="0"/>
        <v>0.58991833001774607</v>
      </c>
      <c r="G18">
        <f t="shared" si="1"/>
        <v>2.2798613235093246E-3</v>
      </c>
    </row>
    <row r="19" spans="4:7" x14ac:dyDescent="0.25">
      <c r="D19" s="2">
        <v>17</v>
      </c>
      <c r="E19">
        <v>1.80758818715605</v>
      </c>
      <c r="F19">
        <f t="shared" si="0"/>
        <v>0.59199346343518822</v>
      </c>
      <c r="G19">
        <f t="shared" si="1"/>
        <v>2.0751334174421432E-3</v>
      </c>
    </row>
    <row r="20" spans="4:7" x14ac:dyDescent="0.25">
      <c r="D20" s="2">
        <v>18</v>
      </c>
      <c r="E20">
        <v>1.81100601568728</v>
      </c>
      <c r="F20">
        <f t="shared" si="0"/>
        <v>0.59388250064467152</v>
      </c>
      <c r="G20">
        <f t="shared" si="1"/>
        <v>1.8890372094833019E-3</v>
      </c>
    </row>
    <row r="21" spans="4:7" x14ac:dyDescent="0.25">
      <c r="D21" s="2">
        <v>19</v>
      </c>
      <c r="E21">
        <v>1.81412332668347</v>
      </c>
      <c r="F21">
        <f t="shared" si="0"/>
        <v>0.59560233542580776</v>
      </c>
      <c r="G21">
        <f t="shared" si="1"/>
        <v>1.7198347811362424E-3</v>
      </c>
    </row>
    <row r="22" spans="4:7" x14ac:dyDescent="0.25">
      <c r="D22" s="2">
        <v>20</v>
      </c>
      <c r="E22">
        <v>1.8169663922602599</v>
      </c>
      <c r="F22">
        <f t="shared" si="0"/>
        <v>0.59716829296353713</v>
      </c>
      <c r="G22">
        <f t="shared" si="1"/>
        <v>1.5659575377293677E-3</v>
      </c>
    </row>
    <row r="23" spans="4:7" x14ac:dyDescent="0.25">
      <c r="D23" s="2">
        <v>21</v>
      </c>
      <c r="E23">
        <v>1.8195592136516601</v>
      </c>
      <c r="F23">
        <f t="shared" si="0"/>
        <v>0.59859428145461113</v>
      </c>
      <c r="G23">
        <f t="shared" si="1"/>
        <v>1.4259884910740039E-3</v>
      </c>
    </row>
    <row r="24" spans="4:7" x14ac:dyDescent="0.25">
      <c r="D24" s="2">
        <v>22</v>
      </c>
      <c r="E24">
        <v>1.8219237130272301</v>
      </c>
      <c r="F24">
        <f t="shared" si="0"/>
        <v>0.59989292805298133</v>
      </c>
      <c r="G24">
        <f t="shared" si="1"/>
        <v>1.2986465983702011E-3</v>
      </c>
    </row>
    <row r="25" spans="4:7" x14ac:dyDescent="0.25">
      <c r="D25" s="2">
        <v>23</v>
      </c>
      <c r="E25">
        <v>1.82407990989007</v>
      </c>
      <c r="F25">
        <f t="shared" si="0"/>
        <v>0.60107570093924767</v>
      </c>
      <c r="G25">
        <f t="shared" si="1"/>
        <v>1.1827728862663367E-3</v>
      </c>
    </row>
    <row r="26" spans="4:7" x14ac:dyDescent="0.25">
      <c r="D26" s="2">
        <v>24</v>
      </c>
      <c r="E26">
        <v>1.8260460831540799</v>
      </c>
      <c r="F26">
        <f t="shared" si="0"/>
        <v>0.60215301906904428</v>
      </c>
      <c r="G26">
        <f t="shared" si="1"/>
        <v>1.0773181297966117E-3</v>
      </c>
    </row>
    <row r="27" spans="4:7" x14ac:dyDescent="0.25">
      <c r="D27" s="2">
        <v>25</v>
      </c>
      <c r="E27">
        <v>1.8278389199473499</v>
      </c>
      <c r="F27">
        <f t="shared" si="0"/>
        <v>0.6031343509585948</v>
      </c>
      <c r="G27">
        <f t="shared" si="1"/>
        <v>9.8133188955051853E-4</v>
      </c>
    </row>
    <row r="28" spans="4:7" x14ac:dyDescent="0.25">
      <c r="D28" s="2">
        <v>26</v>
      </c>
      <c r="E28">
        <v>1.8294736521339501</v>
      </c>
      <c r="F28">
        <f t="shared" si="0"/>
        <v>0.60402830369752436</v>
      </c>
      <c r="G28">
        <f t="shared" si="1"/>
        <v>8.9395273892955984E-4</v>
      </c>
    </row>
    <row r="29" spans="4:7" x14ac:dyDescent="0.25">
      <c r="D29" s="2">
        <v>27</v>
      </c>
      <c r="E29">
        <v>1.83096418148992</v>
      </c>
      <c r="F29">
        <f t="shared" si="0"/>
        <v>0.60484270323446532</v>
      </c>
      <c r="G29">
        <f t="shared" si="1"/>
        <v>8.1439953694095735E-4</v>
      </c>
    </row>
    <row r="30" spans="4:7" x14ac:dyDescent="0.25">
      <c r="D30" s="2">
        <v>28</v>
      </c>
      <c r="E30">
        <v>1.8323231944121099</v>
      </c>
      <c r="F30">
        <f t="shared" si="0"/>
        <v>0.60558466685625245</v>
      </c>
      <c r="G30">
        <f t="shared" si="1"/>
        <v>7.4196362178713393E-4</v>
      </c>
    </row>
    <row r="31" spans="4:7" x14ac:dyDescent="0.25">
      <c r="D31" s="2">
        <v>29</v>
      </c>
      <c r="E31">
        <v>1.83356226698256</v>
      </c>
      <c r="F31">
        <f t="shared" si="0"/>
        <v>0.60626066867392214</v>
      </c>
      <c r="G31">
        <f t="shared" si="1"/>
        <v>6.7600181766969136E-4</v>
      </c>
    </row>
    <row r="32" spans="4:7" x14ac:dyDescent="0.25">
      <c r="D32" s="2">
        <v>30</v>
      </c>
      <c r="E32">
        <v>1.83469196115566</v>
      </c>
      <c r="F32">
        <f t="shared" si="0"/>
        <v>0.60687659883500467</v>
      </c>
      <c r="G32">
        <f t="shared" si="1"/>
        <v>6.1593016108252296E-4</v>
      </c>
    </row>
    <row r="33" spans="4:7" x14ac:dyDescent="0.25">
      <c r="D33" s="2">
        <v>31</v>
      </c>
      <c r="E33">
        <v>1.8357219127824</v>
      </c>
      <c r="F33">
        <f t="shared" si="0"/>
        <v>0.60743781710038158</v>
      </c>
      <c r="G33">
        <f t="shared" si="1"/>
        <v>5.612182653769171E-4</v>
      </c>
    </row>
    <row r="34" spans="4:7" x14ac:dyDescent="0.25">
      <c r="D34" s="2">
        <v>32</v>
      </c>
      <c r="E34">
        <v>1.83666091213491</v>
      </c>
      <c r="F34">
        <f t="shared" si="0"/>
        <v>0.60794920135291763</v>
      </c>
      <c r="G34">
        <f t="shared" si="1"/>
        <v>5.1138425253605124E-4</v>
      </c>
    </row>
    <row r="35" spans="4:7" x14ac:dyDescent="0.25">
      <c r="D35" s="2">
        <v>33</v>
      </c>
      <c r="E35">
        <v>1.83751697754577</v>
      </c>
      <c r="F35">
        <f t="shared" si="0"/>
        <v>0.60841519154286217</v>
      </c>
      <c r="G35">
        <f t="shared" si="1"/>
        <v>4.6599018994453179E-4</v>
      </c>
    </row>
    <row r="36" spans="4:7" x14ac:dyDescent="0.25">
      <c r="D36" s="2">
        <v>34</v>
      </c>
      <c r="E36">
        <v>1.8382974227307101</v>
      </c>
      <c r="F36">
        <f t="shared" si="0"/>
        <v>0.60883982952056237</v>
      </c>
      <c r="G36">
        <f t="shared" si="1"/>
        <v>4.2463797770020406E-4</v>
      </c>
    </row>
    <row r="37" spans="4:7" x14ac:dyDescent="0.25">
      <c r="D37" s="2">
        <v>35</v>
      </c>
      <c r="E37">
        <v>1.8390089183198299</v>
      </c>
      <c r="F37">
        <f t="shared" si="0"/>
        <v>0.60922679515900025</v>
      </c>
      <c r="G37">
        <f t="shared" si="1"/>
        <v>3.8696563843787501E-4</v>
      </c>
    </row>
    <row r="38" spans="4:7" x14ac:dyDescent="0.25">
      <c r="D38" s="2">
        <v>36</v>
      </c>
      <c r="E38">
        <v>1.8396575480817501</v>
      </c>
      <c r="F38">
        <f t="shared" si="0"/>
        <v>0.60957943912635426</v>
      </c>
      <c r="G38">
        <f t="shared" si="1"/>
        <v>3.5264396735401604E-4</v>
      </c>
    </row>
    <row r="39" spans="4:7" x14ac:dyDescent="0.25">
      <c r="D39" s="2">
        <v>37</v>
      </c>
      <c r="E39">
        <v>1.8402488602871001</v>
      </c>
      <c r="F39">
        <f t="shared" si="0"/>
        <v>0.60990081263144913</v>
      </c>
      <c r="G39">
        <f t="shared" si="1"/>
        <v>3.2137350509486851E-4</v>
      </c>
    </row>
    <row r="40" spans="4:7" x14ac:dyDescent="0.25">
      <c r="D40" s="2">
        <v>38</v>
      </c>
      <c r="E40">
        <v>1.8407879146220201</v>
      </c>
      <c r="F40">
        <f t="shared" si="0"/>
        <v>0.6101936944317331</v>
      </c>
      <c r="G40">
        <f t="shared" si="1"/>
        <v>2.9288180028397282E-4</v>
      </c>
    </row>
    <row r="41" spans="4:7" x14ac:dyDescent="0.25">
      <c r="D41" s="2">
        <v>39</v>
      </c>
      <c r="E41">
        <v>1.8412793250294299</v>
      </c>
      <c r="F41">
        <f t="shared" si="0"/>
        <v>0.61046061536410257</v>
      </c>
      <c r="G41">
        <f t="shared" si="1"/>
        <v>2.6692093236946324E-4</v>
      </c>
    </row>
    <row r="42" spans="4:7" x14ac:dyDescent="0.25">
      <c r="D42" s="2">
        <v>40</v>
      </c>
      <c r="E42">
        <v>1.8417272988251401</v>
      </c>
      <c r="F42">
        <f t="shared" si="0"/>
        <v>0.61070388063276526</v>
      </c>
      <c r="G42">
        <f t="shared" si="1"/>
        <v>2.4326526866269571E-4</v>
      </c>
    </row>
    <row r="43" spans="4:7" x14ac:dyDescent="0.25">
      <c r="D43" s="2">
        <v>41</v>
      </c>
      <c r="E43">
        <v>1.8421356724072699</v>
      </c>
      <c r="F43">
        <f t="shared" si="0"/>
        <v>0.61092559006495195</v>
      </c>
      <c r="G43">
        <f t="shared" si="1"/>
        <v>2.217094321866897E-4</v>
      </c>
    </row>
    <row r="44" spans="4:7" x14ac:dyDescent="0.25">
      <c r="D44" s="2">
        <v>42</v>
      </c>
      <c r="E44">
        <v>1.8425079438512399</v>
      </c>
      <c r="F44">
        <f t="shared" si="0"/>
        <v>0.61112765652456502</v>
      </c>
      <c r="G44">
        <f t="shared" si="1"/>
        <v>2.0206645961307057E-4</v>
      </c>
    </row>
    <row r="45" spans="4:7" x14ac:dyDescent="0.25">
      <c r="D45" s="2">
        <v>43</v>
      </c>
      <c r="E45">
        <v>1.84284730265837</v>
      </c>
      <c r="F45">
        <f t="shared" si="0"/>
        <v>0.61131182265531225</v>
      </c>
      <c r="G45">
        <f t="shared" si="1"/>
        <v>1.8416613074723198E-4</v>
      </c>
    </row>
    <row r="46" spans="4:7" x14ac:dyDescent="0.25">
      <c r="D46" s="2">
        <v>44</v>
      </c>
      <c r="E46">
        <v>1.8431566569034801</v>
      </c>
      <c r="F46">
        <f t="shared" si="0"/>
        <v>0.61147967610811926</v>
      </c>
      <c r="G46">
        <f t="shared" si="1"/>
        <v>1.678534528070097E-4</v>
      </c>
    </row>
    <row r="47" spans="4:7" x14ac:dyDescent="0.25">
      <c r="D47" s="2">
        <v>45</v>
      </c>
      <c r="E47">
        <v>1.8434386580064099</v>
      </c>
      <c r="F47">
        <f t="shared" si="0"/>
        <v>0.61163266339280409</v>
      </c>
      <c r="G47">
        <f t="shared" si="1"/>
        <v>1.5298728468482459E-4</v>
      </c>
    </row>
    <row r="48" spans="4:7" x14ac:dyDescent="0.25">
      <c r="D48" s="2">
        <v>46</v>
      </c>
      <c r="E48">
        <v>1.8436957233334199</v>
      </c>
      <c r="F48">
        <f t="shared" si="0"/>
        <v>0.6117721024806374</v>
      </c>
      <c r="G48">
        <f t="shared" si="1"/>
        <v>1.3943908783331516E-4</v>
      </c>
    </row>
    <row r="49" spans="4:7" x14ac:dyDescent="0.25">
      <c r="D49" s="2">
        <v>47</v>
      </c>
      <c r="E49">
        <v>1.8439300568166399</v>
      </c>
      <c r="F49">
        <f t="shared" si="0"/>
        <v>0.61189919427221606</v>
      </c>
      <c r="G49">
        <f t="shared" si="1"/>
        <v>1.2709179157865957E-4</v>
      </c>
    </row>
    <row r="50" spans="4:7" x14ac:dyDescent="0.25">
      <c r="D50" s="2">
        <v>48</v>
      </c>
      <c r="E50">
        <v>1.8441436677642</v>
      </c>
      <c r="F50">
        <f t="shared" si="0"/>
        <v>0.61201503303453542</v>
      </c>
      <c r="G50">
        <f t="shared" si="1"/>
        <v>1.1583876231935353E-4</v>
      </c>
    </row>
    <row r="51" spans="4:7" x14ac:dyDescent="0.25">
      <c r="D51" s="2">
        <v>49</v>
      </c>
      <c r="E51">
        <v>1.8443383880183</v>
      </c>
      <c r="F51">
        <f t="shared" si="0"/>
        <v>0.6121206159010566</v>
      </c>
      <c r="G51">
        <f t="shared" si="1"/>
        <v>1.055828665211811E-4</v>
      </c>
    </row>
    <row r="52" spans="4:7" x14ac:dyDescent="0.25">
      <c r="D52" s="2">
        <v>50</v>
      </c>
      <c r="E52">
        <v>1.84451588760562</v>
      </c>
      <c r="F52">
        <f t="shared" si="0"/>
        <v>0.61221685152013761</v>
      </c>
      <c r="G52">
        <f t="shared" si="1"/>
        <v>9.623561908100875E-5</v>
      </c>
    </row>
    <row r="53" spans="4:7" x14ac:dyDescent="0.25">
      <c r="D53" s="2">
        <v>51</v>
      </c>
      <c r="E53">
        <v>1.84467768901149</v>
      </c>
      <c r="F53">
        <f t="shared" si="0"/>
        <v>0.61230456792894805</v>
      </c>
      <c r="G53">
        <f t="shared" si="1"/>
        <v>8.7716408810445401E-5</v>
      </c>
    </row>
    <row r="54" spans="4:7" x14ac:dyDescent="0.25">
      <c r="D54" s="2">
        <v>52</v>
      </c>
      <c r="E54">
        <v>1.84482518019824</v>
      </c>
      <c r="F54">
        <f t="shared" si="0"/>
        <v>0.61238451972302821</v>
      </c>
      <c r="G54">
        <f t="shared" si="1"/>
        <v>7.9951794080157512E-5</v>
      </c>
    </row>
    <row r="55" spans="4:7" x14ac:dyDescent="0.25">
      <c r="D55" s="2">
        <v>53</v>
      </c>
      <c r="E55">
        <v>1.8449596264777699</v>
      </c>
      <c r="F55">
        <f t="shared" si="0"/>
        <v>0.612457394585186</v>
      </c>
      <c r="G55">
        <f t="shared" si="1"/>
        <v>7.2874862157790155E-5</v>
      </c>
    </row>
    <row r="56" spans="4:7" x14ac:dyDescent="0.25">
      <c r="D56" s="2">
        <v>54</v>
      </c>
      <c r="E56">
        <v>1.8450821813384</v>
      </c>
      <c r="F56">
        <f t="shared" si="0"/>
        <v>0.61252381923133259</v>
      </c>
      <c r="G56">
        <f t="shared" si="1"/>
        <v>6.642464614659005E-5</v>
      </c>
    </row>
    <row r="57" spans="4:7" x14ac:dyDescent="0.25">
      <c r="D57" s="2">
        <v>55</v>
      </c>
      <c r="E57">
        <v>1.84519389631814</v>
      </c>
      <c r="F57">
        <f t="shared" si="0"/>
        <v>0.61258436482598366</v>
      </c>
      <c r="G57">
        <f t="shared" si="1"/>
        <v>6.0545594651073564E-5</v>
      </c>
    </row>
    <row r="58" spans="4:7" x14ac:dyDescent="0.25">
      <c r="D58" s="2">
        <v>56</v>
      </c>
      <c r="E58">
        <v>1.8452957300075701</v>
      </c>
      <c r="F58">
        <f t="shared" si="0"/>
        <v>0.61263955191483477</v>
      </c>
      <c r="G58">
        <f t="shared" si="1"/>
        <v>5.5187088851105237E-5</v>
      </c>
    </row>
    <row r="59" spans="4:7" x14ac:dyDescent="0.25">
      <c r="D59" s="2">
        <v>57</v>
      </c>
      <c r="E59">
        <v>1.84538855625924</v>
      </c>
      <c r="F59">
        <f t="shared" si="0"/>
        <v>0.6126898549180122</v>
      </c>
      <c r="G59">
        <f t="shared" si="1"/>
        <v>5.0303003177432082E-5</v>
      </c>
    </row>
    <row r="60" spans="4:7" x14ac:dyDescent="0.25">
      <c r="D60" s="2">
        <v>58</v>
      </c>
      <c r="E60">
        <v>1.84547317167295</v>
      </c>
      <c r="F60">
        <f t="shared" si="0"/>
        <v>0.61273570622318807</v>
      </c>
      <c r="G60">
        <f t="shared" si="1"/>
        <v>4.5851305175870216E-5</v>
      </c>
    </row>
    <row r="61" spans="4:7" x14ac:dyDescent="0.25">
      <c r="D61" s="2">
        <v>59</v>
      </c>
      <c r="E61">
        <v>1.8455503024208</v>
      </c>
      <c r="F61">
        <f t="shared" si="0"/>
        <v>0.6127774999145057</v>
      </c>
      <c r="G61">
        <f t="shared" si="1"/>
        <v>4.1793691317626447E-5</v>
      </c>
    </row>
    <row r="62" spans="4:7" x14ac:dyDescent="0.25">
      <c r="D62" s="2">
        <v>60</v>
      </c>
      <c r="E62">
        <v>1.8456206104700099</v>
      </c>
      <c r="F62">
        <f t="shared" si="0"/>
        <v>0.61281559516984752</v>
      </c>
      <c r="G62">
        <f t="shared" si="1"/>
        <v>3.8095255341819012E-5</v>
      </c>
    </row>
    <row r="63" spans="4:7" x14ac:dyDescent="0.25">
      <c r="D63" s="2">
        <v>61</v>
      </c>
      <c r="E63">
        <v>1.8456846992565199</v>
      </c>
      <c r="F63">
        <f t="shared" si="0"/>
        <v>0.61285031935608458</v>
      </c>
      <c r="G63">
        <f t="shared" si="1"/>
        <v>3.47241862370673E-5</v>
      </c>
    </row>
    <row r="64" spans="4:7" x14ac:dyDescent="0.25">
      <c r="D64" s="2">
        <v>62</v>
      </c>
      <c r="E64">
        <v>1.84574311885779</v>
      </c>
      <c r="F64">
        <f t="shared" si="0"/>
        <v>0.61288197084930263</v>
      </c>
      <c r="G64">
        <f t="shared" si="1"/>
        <v>3.1651493218043392E-5</v>
      </c>
    </row>
    <row r="65" spans="4:7" x14ac:dyDescent="0.25">
      <c r="D65" s="2">
        <v>63</v>
      </c>
      <c r="E65">
        <v>1.84579637070886</v>
      </c>
      <c r="F65">
        <f t="shared" si="0"/>
        <v>0.61291082160450883</v>
      </c>
      <c r="G65">
        <f t="shared" si="1"/>
        <v>2.8850755206200063E-5</v>
      </c>
    </row>
    <row r="66" spans="4:7" x14ac:dyDescent="0.25">
      <c r="D66" s="2">
        <v>64</v>
      </c>
      <c r="E66">
        <v>1.84584491190192</v>
      </c>
      <c r="F66">
        <f t="shared" si="0"/>
        <v>0.61293711949715157</v>
      </c>
      <c r="G66">
        <f t="shared" si="1"/>
        <v>2.6297892642745957E-5</v>
      </c>
    </row>
    <row r="67" spans="4:7" x14ac:dyDescent="0.25">
      <c r="D67" s="2">
        <v>65</v>
      </c>
      <c r="E67">
        <v>1.8458891591061799</v>
      </c>
      <c r="F67">
        <f t="shared" ref="F67:F130" si="2">LN(E67)</f>
        <v>0.61296109045682035</v>
      </c>
      <c r="G67">
        <f t="shared" si="1"/>
        <v>2.3970959668773162E-5</v>
      </c>
    </row>
    <row r="68" spans="4:7" x14ac:dyDescent="0.25">
      <c r="D68" s="2">
        <v>66</v>
      </c>
      <c r="E68">
        <v>1.84592949214145</v>
      </c>
      <c r="F68">
        <f t="shared" si="2"/>
        <v>0.61298294041158885</v>
      </c>
      <c r="G68">
        <f t="shared" ref="G68:G131" si="3">F68-F67</f>
        <v>2.1849954768504709E-5</v>
      </c>
    </row>
    <row r="69" spans="4:7" x14ac:dyDescent="0.25">
      <c r="D69" s="2">
        <v>67</v>
      </c>
      <c r="E69">
        <v>1.84596625723602</v>
      </c>
      <c r="F69">
        <f t="shared" si="2"/>
        <v>0.61300285705987323</v>
      </c>
      <c r="G69">
        <f t="shared" si="3"/>
        <v>1.9916648284379335E-5</v>
      </c>
    </row>
    <row r="70" spans="4:7" x14ac:dyDescent="0.25">
      <c r="D70" s="2">
        <v>68</v>
      </c>
      <c r="E70">
        <v>1.8459997699966499</v>
      </c>
      <c r="F70">
        <f t="shared" si="2"/>
        <v>0.61302101148512178</v>
      </c>
      <c r="G70">
        <f t="shared" si="3"/>
        <v>1.8154425248551043E-5</v>
      </c>
    </row>
    <row r="71" spans="4:7" x14ac:dyDescent="0.25">
      <c r="D71" s="2">
        <v>69</v>
      </c>
      <c r="E71">
        <v>1.8460303181161499</v>
      </c>
      <c r="F71">
        <f t="shared" si="2"/>
        <v>0.61303755962734796</v>
      </c>
      <c r="G71">
        <f t="shared" si="3"/>
        <v>1.6548142226180396E-5</v>
      </c>
    </row>
    <row r="72" spans="4:7" x14ac:dyDescent="0.25">
      <c r="D72" s="2">
        <v>70</v>
      </c>
      <c r="E72">
        <v>1.84605816384166</v>
      </c>
      <c r="F72">
        <f t="shared" si="2"/>
        <v>0.61305264362419509</v>
      </c>
      <c r="G72">
        <f t="shared" si="3"/>
        <v>1.5083996847131687E-5</v>
      </c>
    </row>
    <row r="73" spans="4:7" x14ac:dyDescent="0.25">
      <c r="D73" s="2">
        <v>71</v>
      </c>
      <c r="E73">
        <v>1.84608354622477</v>
      </c>
      <c r="F73">
        <f t="shared" si="2"/>
        <v>0.61306639303313093</v>
      </c>
      <c r="G73">
        <f t="shared" si="3"/>
        <v>1.3749408935836982E-5</v>
      </c>
    </row>
    <row r="74" spans="4:7" x14ac:dyDescent="0.25">
      <c r="D74" s="2">
        <v>72</v>
      </c>
      <c r="E74">
        <v>1.8461066831727</v>
      </c>
      <c r="F74">
        <f t="shared" si="2"/>
        <v>0.61307892594530111</v>
      </c>
      <c r="G74">
        <f t="shared" si="3"/>
        <v>1.2532912170182264E-5</v>
      </c>
    </row>
    <row r="75" spans="4:7" x14ac:dyDescent="0.25">
      <c r="D75" s="2">
        <v>73</v>
      </c>
      <c r="E75">
        <v>1.8461277733182899</v>
      </c>
      <c r="F75">
        <f t="shared" si="2"/>
        <v>0.61309035000075507</v>
      </c>
      <c r="G75">
        <f t="shared" si="3"/>
        <v>1.1424055453956861E-5</v>
      </c>
    </row>
    <row r="76" spans="4:7" x14ac:dyDescent="0.25">
      <c r="D76" s="2">
        <v>74</v>
      </c>
      <c r="E76">
        <v>1.84614699772451</v>
      </c>
      <c r="F76">
        <f t="shared" si="2"/>
        <v>0.61310076331363794</v>
      </c>
      <c r="G76">
        <f t="shared" si="3"/>
        <v>1.0413312882873171E-5</v>
      </c>
    </row>
    <row r="77" spans="4:7" x14ac:dyDescent="0.25">
      <c r="D77" s="2">
        <v>75</v>
      </c>
      <c r="E77">
        <v>1.8461645214383899</v>
      </c>
      <c r="F77">
        <f t="shared" si="2"/>
        <v>0.61311025531548513</v>
      </c>
      <c r="G77">
        <f t="shared" si="3"/>
        <v>9.4920018471889023E-6</v>
      </c>
    </row>
    <row r="78" spans="4:7" x14ac:dyDescent="0.25">
      <c r="D78" s="2">
        <v>76</v>
      </c>
      <c r="E78">
        <v>1.84618049490751</v>
      </c>
      <c r="F78">
        <f t="shared" si="2"/>
        <v>0.61311890752379694</v>
      </c>
      <c r="G78">
        <f t="shared" si="3"/>
        <v>8.6522083118101278E-6</v>
      </c>
    </row>
    <row r="79" spans="4:7" x14ac:dyDescent="0.25">
      <c r="D79" s="2">
        <v>77</v>
      </c>
      <c r="E79">
        <v>1.84619505527126</v>
      </c>
      <c r="F79">
        <f t="shared" si="2"/>
        <v>0.61312679424255145</v>
      </c>
      <c r="G79">
        <f t="shared" si="3"/>
        <v>7.8867187545128559E-6</v>
      </c>
    </row>
    <row r="80" spans="4:7" x14ac:dyDescent="0.25">
      <c r="D80" s="2">
        <v>78</v>
      </c>
      <c r="E80">
        <v>1.84620832753791</v>
      </c>
      <c r="F80">
        <f t="shared" si="2"/>
        <v>0.61313398320067647</v>
      </c>
      <c r="G80">
        <f t="shared" si="3"/>
        <v>7.1889581250150769E-6</v>
      </c>
    </row>
    <row r="81" spans="4:7" x14ac:dyDescent="0.25">
      <c r="D81" s="2">
        <v>79</v>
      </c>
      <c r="E81">
        <v>1.8462204256576</v>
      </c>
      <c r="F81">
        <f t="shared" si="2"/>
        <v>0.61314053613398889</v>
      </c>
      <c r="G81">
        <f t="shared" si="3"/>
        <v>6.5529333124203504E-6</v>
      </c>
    </row>
    <row r="82" spans="4:7" x14ac:dyDescent="0.25">
      <c r="D82" s="2">
        <v>80</v>
      </c>
      <c r="E82">
        <v>1.84623145350044</v>
      </c>
      <c r="F82">
        <f t="shared" si="2"/>
        <v>0.61314650931560422</v>
      </c>
      <c r="G82">
        <f t="shared" si="3"/>
        <v>5.9731816153263395E-6</v>
      </c>
    </row>
    <row r="83" spans="4:7" x14ac:dyDescent="0.25">
      <c r="D83" s="2">
        <v>81</v>
      </c>
      <c r="E83">
        <v>1.84623145350044</v>
      </c>
      <c r="F83">
        <f t="shared" si="2"/>
        <v>0.61314650931560422</v>
      </c>
      <c r="G83">
        <f t="shared" si="3"/>
        <v>0</v>
      </c>
    </row>
    <row r="84" spans="4:7" x14ac:dyDescent="0.25">
      <c r="D84" s="2">
        <v>82</v>
      </c>
      <c r="E84">
        <v>1.84623145350044</v>
      </c>
      <c r="F84">
        <f t="shared" si="2"/>
        <v>0.61314650931560422</v>
      </c>
      <c r="G84">
        <f t="shared" si="3"/>
        <v>0</v>
      </c>
    </row>
    <row r="85" spans="4:7" x14ac:dyDescent="0.25">
      <c r="D85" s="2">
        <v>83</v>
      </c>
      <c r="E85">
        <v>1.84623145350044</v>
      </c>
      <c r="F85">
        <f t="shared" si="2"/>
        <v>0.61314650931560422</v>
      </c>
      <c r="G85">
        <f t="shared" si="3"/>
        <v>0</v>
      </c>
    </row>
    <row r="86" spans="4:7" x14ac:dyDescent="0.25">
      <c r="D86" s="2">
        <v>84</v>
      </c>
      <c r="E86">
        <v>1.84623145350044</v>
      </c>
      <c r="F86">
        <f t="shared" si="2"/>
        <v>0.61314650931560422</v>
      </c>
      <c r="G86">
        <f t="shared" si="3"/>
        <v>0</v>
      </c>
    </row>
    <row r="87" spans="4:7" x14ac:dyDescent="0.25">
      <c r="D87" s="2">
        <v>85</v>
      </c>
      <c r="E87">
        <v>1.84623145350044</v>
      </c>
      <c r="F87">
        <f t="shared" si="2"/>
        <v>0.61314650931560422</v>
      </c>
      <c r="G87">
        <f t="shared" si="3"/>
        <v>0</v>
      </c>
    </row>
    <row r="88" spans="4:7" x14ac:dyDescent="0.25">
      <c r="D88" s="2">
        <v>86</v>
      </c>
      <c r="E88">
        <v>1.84623145350044</v>
      </c>
      <c r="F88">
        <f t="shared" si="2"/>
        <v>0.61314650931560422</v>
      </c>
      <c r="G88">
        <f t="shared" si="3"/>
        <v>0</v>
      </c>
    </row>
    <row r="89" spans="4:7" x14ac:dyDescent="0.25">
      <c r="D89" s="2">
        <v>87</v>
      </c>
      <c r="E89">
        <v>1.84623145350044</v>
      </c>
      <c r="F89">
        <f t="shared" si="2"/>
        <v>0.61314650931560422</v>
      </c>
      <c r="G89">
        <f t="shared" si="3"/>
        <v>0</v>
      </c>
    </row>
    <row r="90" spans="4:7" x14ac:dyDescent="0.25">
      <c r="D90" s="2">
        <v>88</v>
      </c>
      <c r="E90">
        <v>1.84623145350044</v>
      </c>
      <c r="F90">
        <f t="shared" si="2"/>
        <v>0.61314650931560422</v>
      </c>
      <c r="G90">
        <f t="shared" si="3"/>
        <v>0</v>
      </c>
    </row>
    <row r="91" spans="4:7" x14ac:dyDescent="0.25">
      <c r="D91" s="2">
        <v>89</v>
      </c>
      <c r="E91">
        <v>1.84623145350044</v>
      </c>
      <c r="F91">
        <f t="shared" si="2"/>
        <v>0.61314650931560422</v>
      </c>
      <c r="G91">
        <f t="shared" si="3"/>
        <v>0</v>
      </c>
    </row>
    <row r="92" spans="4:7" x14ac:dyDescent="0.25">
      <c r="D92" s="2">
        <v>90</v>
      </c>
      <c r="E92">
        <v>1.84623145350044</v>
      </c>
      <c r="F92">
        <f t="shared" si="2"/>
        <v>0.61314650931560422</v>
      </c>
      <c r="G92">
        <f t="shared" si="3"/>
        <v>0</v>
      </c>
    </row>
    <row r="93" spans="4:7" x14ac:dyDescent="0.25">
      <c r="D93" s="2">
        <v>91</v>
      </c>
      <c r="E93">
        <v>1.84623145350044</v>
      </c>
      <c r="F93">
        <f t="shared" si="2"/>
        <v>0.61314650931560422</v>
      </c>
      <c r="G93">
        <f t="shared" si="3"/>
        <v>0</v>
      </c>
    </row>
    <row r="94" spans="4:7" x14ac:dyDescent="0.25">
      <c r="D94" s="2">
        <v>92</v>
      </c>
      <c r="E94">
        <v>1.84623145350044</v>
      </c>
      <c r="F94">
        <f t="shared" si="2"/>
        <v>0.61314650931560422</v>
      </c>
      <c r="G94">
        <f t="shared" si="3"/>
        <v>0</v>
      </c>
    </row>
    <row r="95" spans="4:7" x14ac:dyDescent="0.25">
      <c r="D95" s="2">
        <v>93</v>
      </c>
      <c r="E95">
        <v>1.84623145350044</v>
      </c>
      <c r="F95">
        <f t="shared" si="2"/>
        <v>0.61314650931560422</v>
      </c>
      <c r="G95">
        <f t="shared" si="3"/>
        <v>0</v>
      </c>
    </row>
    <row r="96" spans="4:7" x14ac:dyDescent="0.25">
      <c r="D96" s="2">
        <v>94</v>
      </c>
      <c r="E96">
        <v>1.84623145350044</v>
      </c>
      <c r="F96">
        <f t="shared" si="2"/>
        <v>0.61314650931560422</v>
      </c>
      <c r="G96">
        <f t="shared" si="3"/>
        <v>0</v>
      </c>
    </row>
    <row r="97" spans="4:7" x14ac:dyDescent="0.25">
      <c r="D97" s="2">
        <v>95</v>
      </c>
      <c r="E97">
        <v>1.84623145350044</v>
      </c>
      <c r="F97">
        <f t="shared" si="2"/>
        <v>0.61314650931560422</v>
      </c>
      <c r="G97">
        <f t="shared" si="3"/>
        <v>0</v>
      </c>
    </row>
    <row r="98" spans="4:7" x14ac:dyDescent="0.25">
      <c r="D98" s="2">
        <v>96</v>
      </c>
      <c r="E98">
        <v>1.84623145350044</v>
      </c>
      <c r="F98">
        <f t="shared" si="2"/>
        <v>0.61314650931560422</v>
      </c>
      <c r="G98">
        <f t="shared" si="3"/>
        <v>0</v>
      </c>
    </row>
    <row r="99" spans="4:7" x14ac:dyDescent="0.25">
      <c r="D99" s="2">
        <v>97</v>
      </c>
      <c r="E99">
        <v>1.84623145350044</v>
      </c>
      <c r="F99">
        <f t="shared" si="2"/>
        <v>0.61314650931560422</v>
      </c>
      <c r="G99">
        <f t="shared" si="3"/>
        <v>0</v>
      </c>
    </row>
    <row r="100" spans="4:7" x14ac:dyDescent="0.25">
      <c r="D100" s="2">
        <v>98</v>
      </c>
      <c r="E100">
        <v>1.84623145350044</v>
      </c>
      <c r="F100">
        <f t="shared" si="2"/>
        <v>0.61314650931560422</v>
      </c>
      <c r="G100">
        <f t="shared" si="3"/>
        <v>0</v>
      </c>
    </row>
    <row r="101" spans="4:7" x14ac:dyDescent="0.25">
      <c r="D101" s="2">
        <v>99</v>
      </c>
      <c r="E101">
        <v>1.84623145350044</v>
      </c>
      <c r="F101">
        <f t="shared" si="2"/>
        <v>0.61314650931560422</v>
      </c>
      <c r="G101">
        <f t="shared" si="3"/>
        <v>0</v>
      </c>
    </row>
    <row r="102" spans="4:7" x14ac:dyDescent="0.25">
      <c r="D102" s="2">
        <v>100</v>
      </c>
      <c r="E102">
        <v>1.84623145350044</v>
      </c>
      <c r="F102">
        <f t="shared" si="2"/>
        <v>0.61314650931560422</v>
      </c>
      <c r="G102">
        <f t="shared" si="3"/>
        <v>0</v>
      </c>
    </row>
    <row r="103" spans="4:7" x14ac:dyDescent="0.25">
      <c r="D103" s="2">
        <v>101</v>
      </c>
      <c r="E103">
        <v>1.84623145350044</v>
      </c>
      <c r="F103">
        <f t="shared" si="2"/>
        <v>0.61314650931560422</v>
      </c>
      <c r="G103">
        <f t="shared" si="3"/>
        <v>0</v>
      </c>
    </row>
    <row r="104" spans="4:7" x14ac:dyDescent="0.25">
      <c r="D104" s="2">
        <v>102</v>
      </c>
      <c r="E104">
        <v>1.84623145350044</v>
      </c>
      <c r="F104">
        <f t="shared" si="2"/>
        <v>0.61314650931560422</v>
      </c>
      <c r="G104">
        <f t="shared" si="3"/>
        <v>0</v>
      </c>
    </row>
    <row r="105" spans="4:7" x14ac:dyDescent="0.25">
      <c r="D105" s="2">
        <v>103</v>
      </c>
      <c r="E105">
        <v>1.84623145350044</v>
      </c>
      <c r="F105">
        <f t="shared" si="2"/>
        <v>0.61314650931560422</v>
      </c>
      <c r="G105">
        <f t="shared" si="3"/>
        <v>0</v>
      </c>
    </row>
    <row r="106" spans="4:7" x14ac:dyDescent="0.25">
      <c r="D106" s="2">
        <v>104</v>
      </c>
      <c r="E106">
        <v>1.84623145350044</v>
      </c>
      <c r="F106">
        <f t="shared" si="2"/>
        <v>0.61314650931560422</v>
      </c>
      <c r="G106">
        <f t="shared" si="3"/>
        <v>0</v>
      </c>
    </row>
    <row r="107" spans="4:7" x14ac:dyDescent="0.25">
      <c r="D107" s="2">
        <v>105</v>
      </c>
      <c r="E107">
        <v>1.84623145350044</v>
      </c>
      <c r="F107">
        <f t="shared" si="2"/>
        <v>0.61314650931560422</v>
      </c>
      <c r="G107">
        <f t="shared" si="3"/>
        <v>0</v>
      </c>
    </row>
    <row r="108" spans="4:7" x14ac:dyDescent="0.25">
      <c r="D108" s="2">
        <v>106</v>
      </c>
      <c r="E108">
        <v>1.84623145350044</v>
      </c>
      <c r="F108">
        <f t="shared" si="2"/>
        <v>0.61314650931560422</v>
      </c>
      <c r="G108">
        <f t="shared" si="3"/>
        <v>0</v>
      </c>
    </row>
    <row r="109" spans="4:7" x14ac:dyDescent="0.25">
      <c r="D109" s="2">
        <v>107</v>
      </c>
      <c r="E109">
        <v>1.84623145350044</v>
      </c>
      <c r="F109">
        <f t="shared" si="2"/>
        <v>0.61314650931560422</v>
      </c>
      <c r="G109">
        <f t="shared" si="3"/>
        <v>0</v>
      </c>
    </row>
    <row r="110" spans="4:7" x14ac:dyDescent="0.25">
      <c r="D110" s="2">
        <v>108</v>
      </c>
      <c r="E110">
        <v>1.84623145350044</v>
      </c>
      <c r="F110">
        <f t="shared" si="2"/>
        <v>0.61314650931560422</v>
      </c>
      <c r="G110">
        <f t="shared" si="3"/>
        <v>0</v>
      </c>
    </row>
    <row r="111" spans="4:7" x14ac:dyDescent="0.25">
      <c r="D111" s="2">
        <v>109</v>
      </c>
      <c r="E111">
        <v>1.84623145350044</v>
      </c>
      <c r="F111">
        <f t="shared" si="2"/>
        <v>0.61314650931560422</v>
      </c>
      <c r="G111">
        <f t="shared" si="3"/>
        <v>0</v>
      </c>
    </row>
    <row r="112" spans="4:7" x14ac:dyDescent="0.25">
      <c r="D112" s="2">
        <v>110</v>
      </c>
      <c r="E112">
        <v>1.84623145350044</v>
      </c>
      <c r="F112">
        <f t="shared" si="2"/>
        <v>0.61314650931560422</v>
      </c>
      <c r="G112">
        <f t="shared" si="3"/>
        <v>0</v>
      </c>
    </row>
    <row r="113" spans="4:7" x14ac:dyDescent="0.25">
      <c r="D113" s="2">
        <v>111</v>
      </c>
      <c r="E113">
        <v>1.84623145350044</v>
      </c>
      <c r="F113">
        <f t="shared" si="2"/>
        <v>0.61314650931560422</v>
      </c>
      <c r="G113">
        <f t="shared" si="3"/>
        <v>0</v>
      </c>
    </row>
    <row r="114" spans="4:7" x14ac:dyDescent="0.25">
      <c r="D114" s="2">
        <v>112</v>
      </c>
      <c r="E114">
        <v>1.84623145350044</v>
      </c>
      <c r="F114">
        <f t="shared" si="2"/>
        <v>0.61314650931560422</v>
      </c>
      <c r="G114">
        <f t="shared" si="3"/>
        <v>0</v>
      </c>
    </row>
    <row r="115" spans="4:7" x14ac:dyDescent="0.25">
      <c r="D115" s="2">
        <v>113</v>
      </c>
      <c r="E115">
        <v>1.84623145350044</v>
      </c>
      <c r="F115">
        <f t="shared" si="2"/>
        <v>0.61314650931560422</v>
      </c>
      <c r="G115">
        <f t="shared" si="3"/>
        <v>0</v>
      </c>
    </row>
    <row r="116" spans="4:7" x14ac:dyDescent="0.25">
      <c r="D116" s="2">
        <v>114</v>
      </c>
      <c r="E116">
        <v>1.84623145350044</v>
      </c>
      <c r="F116">
        <f t="shared" si="2"/>
        <v>0.61314650931560422</v>
      </c>
      <c r="G116">
        <f t="shared" si="3"/>
        <v>0</v>
      </c>
    </row>
    <row r="117" spans="4:7" x14ac:dyDescent="0.25">
      <c r="D117" s="2">
        <v>115</v>
      </c>
      <c r="E117">
        <v>1.84623145350044</v>
      </c>
      <c r="F117">
        <f t="shared" si="2"/>
        <v>0.61314650931560422</v>
      </c>
      <c r="G117">
        <f t="shared" si="3"/>
        <v>0</v>
      </c>
    </row>
    <row r="118" spans="4:7" x14ac:dyDescent="0.25">
      <c r="D118" s="2">
        <v>116</v>
      </c>
      <c r="E118">
        <v>1.84623145350044</v>
      </c>
      <c r="F118">
        <f t="shared" si="2"/>
        <v>0.61314650931560422</v>
      </c>
      <c r="G118">
        <f t="shared" si="3"/>
        <v>0</v>
      </c>
    </row>
    <row r="119" spans="4:7" x14ac:dyDescent="0.25">
      <c r="D119" s="2">
        <v>117</v>
      </c>
      <c r="E119">
        <v>1.84623145350044</v>
      </c>
      <c r="F119">
        <f t="shared" si="2"/>
        <v>0.61314650931560422</v>
      </c>
      <c r="G119">
        <f t="shared" si="3"/>
        <v>0</v>
      </c>
    </row>
    <row r="120" spans="4:7" x14ac:dyDescent="0.25">
      <c r="D120" s="2">
        <v>118</v>
      </c>
      <c r="E120">
        <v>1.84623145350044</v>
      </c>
      <c r="F120">
        <f t="shared" si="2"/>
        <v>0.61314650931560422</v>
      </c>
      <c r="G120">
        <f t="shared" si="3"/>
        <v>0</v>
      </c>
    </row>
    <row r="121" spans="4:7" x14ac:dyDescent="0.25">
      <c r="D121" s="2">
        <v>119</v>
      </c>
      <c r="E121">
        <v>1.84623145350044</v>
      </c>
      <c r="F121">
        <f t="shared" si="2"/>
        <v>0.61314650931560422</v>
      </c>
      <c r="G121">
        <f t="shared" si="3"/>
        <v>0</v>
      </c>
    </row>
    <row r="122" spans="4:7" x14ac:dyDescent="0.25">
      <c r="D122" s="2">
        <v>120</v>
      </c>
      <c r="E122">
        <v>1.84623145350044</v>
      </c>
      <c r="F122">
        <f t="shared" si="2"/>
        <v>0.61314650931560422</v>
      </c>
      <c r="G122">
        <f t="shared" si="3"/>
        <v>0</v>
      </c>
    </row>
    <row r="123" spans="4:7" x14ac:dyDescent="0.25">
      <c r="D123" s="2">
        <v>121</v>
      </c>
      <c r="E123">
        <v>1.84623145350044</v>
      </c>
      <c r="F123">
        <f t="shared" si="2"/>
        <v>0.61314650931560422</v>
      </c>
      <c r="G123">
        <f t="shared" si="3"/>
        <v>0</v>
      </c>
    </row>
    <row r="124" spans="4:7" x14ac:dyDescent="0.25">
      <c r="D124" s="2">
        <v>122</v>
      </c>
      <c r="E124">
        <v>1.84623145350044</v>
      </c>
      <c r="F124">
        <f t="shared" si="2"/>
        <v>0.61314650931560422</v>
      </c>
      <c r="G124">
        <f t="shared" si="3"/>
        <v>0</v>
      </c>
    </row>
    <row r="125" spans="4:7" x14ac:dyDescent="0.25">
      <c r="D125" s="2">
        <v>123</v>
      </c>
      <c r="E125">
        <v>1.84623145350044</v>
      </c>
      <c r="F125">
        <f t="shared" si="2"/>
        <v>0.61314650931560422</v>
      </c>
      <c r="G125">
        <f t="shared" si="3"/>
        <v>0</v>
      </c>
    </row>
    <row r="126" spans="4:7" x14ac:dyDescent="0.25">
      <c r="D126" s="2">
        <v>124</v>
      </c>
      <c r="E126">
        <v>1.84623145350044</v>
      </c>
      <c r="F126">
        <f t="shared" si="2"/>
        <v>0.61314650931560422</v>
      </c>
      <c r="G126">
        <f t="shared" si="3"/>
        <v>0</v>
      </c>
    </row>
    <row r="127" spans="4:7" x14ac:dyDescent="0.25">
      <c r="D127" s="2">
        <v>125</v>
      </c>
      <c r="E127">
        <v>1.84623145350044</v>
      </c>
      <c r="F127">
        <f t="shared" si="2"/>
        <v>0.61314650931560422</v>
      </c>
      <c r="G127">
        <f t="shared" si="3"/>
        <v>0</v>
      </c>
    </row>
    <row r="128" spans="4:7" x14ac:dyDescent="0.25">
      <c r="D128" s="2">
        <v>126</v>
      </c>
      <c r="E128">
        <v>1.84623145350044</v>
      </c>
      <c r="F128">
        <f t="shared" si="2"/>
        <v>0.61314650931560422</v>
      </c>
      <c r="G128">
        <f t="shared" si="3"/>
        <v>0</v>
      </c>
    </row>
    <row r="129" spans="4:7" x14ac:dyDescent="0.25">
      <c r="D129" s="2">
        <v>127</v>
      </c>
      <c r="E129">
        <v>1.84623145350044</v>
      </c>
      <c r="F129">
        <f t="shared" si="2"/>
        <v>0.61314650931560422</v>
      </c>
      <c r="G129">
        <f t="shared" si="3"/>
        <v>0</v>
      </c>
    </row>
    <row r="130" spans="4:7" x14ac:dyDescent="0.25">
      <c r="D130" s="2">
        <v>128</v>
      </c>
      <c r="E130">
        <v>1.84623145350044</v>
      </c>
      <c r="F130">
        <f t="shared" si="2"/>
        <v>0.61314650931560422</v>
      </c>
      <c r="G130">
        <f t="shared" si="3"/>
        <v>0</v>
      </c>
    </row>
    <row r="131" spans="4:7" x14ac:dyDescent="0.25">
      <c r="D131" s="2">
        <v>129</v>
      </c>
      <c r="E131">
        <v>1.84623145350044</v>
      </c>
      <c r="F131">
        <f t="shared" ref="F131:F194" si="4">LN(E131)</f>
        <v>0.61314650931560422</v>
      </c>
      <c r="G131">
        <f t="shared" si="3"/>
        <v>0</v>
      </c>
    </row>
    <row r="132" spans="4:7" x14ac:dyDescent="0.25">
      <c r="D132" s="2">
        <v>130</v>
      </c>
      <c r="E132">
        <v>1.84623145350044</v>
      </c>
      <c r="F132">
        <f t="shared" si="4"/>
        <v>0.61314650931560422</v>
      </c>
      <c r="G132">
        <f t="shared" ref="G132:G195" si="5">F132-F131</f>
        <v>0</v>
      </c>
    </row>
    <row r="133" spans="4:7" x14ac:dyDescent="0.25">
      <c r="D133" s="2">
        <v>131</v>
      </c>
      <c r="E133">
        <v>1.84623145350044</v>
      </c>
      <c r="F133">
        <f t="shared" si="4"/>
        <v>0.61314650931560422</v>
      </c>
      <c r="G133">
        <f t="shared" si="5"/>
        <v>0</v>
      </c>
    </row>
    <row r="134" spans="4:7" x14ac:dyDescent="0.25">
      <c r="D134" s="2">
        <v>132</v>
      </c>
      <c r="E134">
        <v>1.84623145350044</v>
      </c>
      <c r="F134">
        <f t="shared" si="4"/>
        <v>0.61314650931560422</v>
      </c>
      <c r="G134">
        <f t="shared" si="5"/>
        <v>0</v>
      </c>
    </row>
    <row r="135" spans="4:7" x14ac:dyDescent="0.25">
      <c r="D135" s="2">
        <v>133</v>
      </c>
      <c r="E135">
        <v>1.84623145350044</v>
      </c>
      <c r="F135">
        <f t="shared" si="4"/>
        <v>0.61314650931560422</v>
      </c>
      <c r="G135">
        <f t="shared" si="5"/>
        <v>0</v>
      </c>
    </row>
    <row r="136" spans="4:7" x14ac:dyDescent="0.25">
      <c r="D136" s="2">
        <v>134</v>
      </c>
      <c r="E136">
        <v>1.84623145350044</v>
      </c>
      <c r="F136">
        <f t="shared" si="4"/>
        <v>0.61314650931560422</v>
      </c>
      <c r="G136">
        <f t="shared" si="5"/>
        <v>0</v>
      </c>
    </row>
    <row r="137" spans="4:7" x14ac:dyDescent="0.25">
      <c r="D137" s="2">
        <v>135</v>
      </c>
      <c r="E137">
        <v>1.84623145350044</v>
      </c>
      <c r="F137">
        <f t="shared" si="4"/>
        <v>0.61314650931560422</v>
      </c>
      <c r="G137">
        <f t="shared" si="5"/>
        <v>0</v>
      </c>
    </row>
    <row r="138" spans="4:7" x14ac:dyDescent="0.25">
      <c r="D138" s="2">
        <v>136</v>
      </c>
      <c r="E138">
        <v>1.84623145350044</v>
      </c>
      <c r="F138">
        <f t="shared" si="4"/>
        <v>0.61314650931560422</v>
      </c>
      <c r="G138">
        <f t="shared" si="5"/>
        <v>0</v>
      </c>
    </row>
    <row r="139" spans="4:7" x14ac:dyDescent="0.25">
      <c r="D139" s="2">
        <v>137</v>
      </c>
      <c r="E139">
        <v>1.84623145350044</v>
      </c>
      <c r="F139">
        <f t="shared" si="4"/>
        <v>0.61314650931560422</v>
      </c>
      <c r="G139">
        <f t="shared" si="5"/>
        <v>0</v>
      </c>
    </row>
    <row r="140" spans="4:7" x14ac:dyDescent="0.25">
      <c r="D140" s="2">
        <v>138</v>
      </c>
      <c r="E140">
        <v>1.84623145350044</v>
      </c>
      <c r="F140">
        <f t="shared" si="4"/>
        <v>0.61314650931560422</v>
      </c>
      <c r="G140">
        <f t="shared" si="5"/>
        <v>0</v>
      </c>
    </row>
    <row r="141" spans="4:7" x14ac:dyDescent="0.25">
      <c r="D141" s="2">
        <v>139</v>
      </c>
      <c r="E141">
        <v>1.84623145350044</v>
      </c>
      <c r="F141">
        <f t="shared" si="4"/>
        <v>0.61314650931560422</v>
      </c>
      <c r="G141">
        <f t="shared" si="5"/>
        <v>0</v>
      </c>
    </row>
    <row r="142" spans="4:7" x14ac:dyDescent="0.25">
      <c r="D142" s="2">
        <v>140</v>
      </c>
      <c r="E142">
        <v>1.84623145350044</v>
      </c>
      <c r="F142">
        <f t="shared" si="4"/>
        <v>0.61314650931560422</v>
      </c>
      <c r="G142">
        <f t="shared" si="5"/>
        <v>0</v>
      </c>
    </row>
    <row r="143" spans="4:7" x14ac:dyDescent="0.25">
      <c r="D143" s="2">
        <v>141</v>
      </c>
      <c r="E143">
        <v>1.84623145350044</v>
      </c>
      <c r="F143">
        <f t="shared" si="4"/>
        <v>0.61314650931560422</v>
      </c>
      <c r="G143">
        <f t="shared" si="5"/>
        <v>0</v>
      </c>
    </row>
    <row r="144" spans="4:7" x14ac:dyDescent="0.25">
      <c r="D144" s="2">
        <v>142</v>
      </c>
      <c r="E144">
        <v>1.84623145350044</v>
      </c>
      <c r="F144">
        <f t="shared" si="4"/>
        <v>0.61314650931560422</v>
      </c>
      <c r="G144">
        <f t="shared" si="5"/>
        <v>0</v>
      </c>
    </row>
    <row r="145" spans="4:7" x14ac:dyDescent="0.25">
      <c r="D145" s="2">
        <v>143</v>
      </c>
      <c r="E145">
        <v>1.84623145350044</v>
      </c>
      <c r="F145">
        <f t="shared" si="4"/>
        <v>0.61314650931560422</v>
      </c>
      <c r="G145">
        <f t="shared" si="5"/>
        <v>0</v>
      </c>
    </row>
    <row r="146" spans="4:7" x14ac:dyDescent="0.25">
      <c r="D146" s="2">
        <v>144</v>
      </c>
      <c r="E146">
        <v>1.84623145350044</v>
      </c>
      <c r="F146">
        <f t="shared" si="4"/>
        <v>0.61314650931560422</v>
      </c>
      <c r="G146">
        <f t="shared" si="5"/>
        <v>0</v>
      </c>
    </row>
    <row r="147" spans="4:7" x14ac:dyDescent="0.25">
      <c r="D147" s="2">
        <v>145</v>
      </c>
      <c r="E147">
        <v>1.84623145350044</v>
      </c>
      <c r="F147">
        <f t="shared" si="4"/>
        <v>0.61314650931560422</v>
      </c>
      <c r="G147">
        <f t="shared" si="5"/>
        <v>0</v>
      </c>
    </row>
    <row r="148" spans="4:7" x14ac:dyDescent="0.25">
      <c r="D148" s="2">
        <v>146</v>
      </c>
      <c r="E148">
        <v>1.84623145350044</v>
      </c>
      <c r="F148">
        <f t="shared" si="4"/>
        <v>0.61314650931560422</v>
      </c>
      <c r="G148">
        <f t="shared" si="5"/>
        <v>0</v>
      </c>
    </row>
    <row r="149" spans="4:7" x14ac:dyDescent="0.25">
      <c r="D149" s="2">
        <v>147</v>
      </c>
      <c r="E149">
        <v>1.84623145350044</v>
      </c>
      <c r="F149">
        <f t="shared" si="4"/>
        <v>0.61314650931560422</v>
      </c>
      <c r="G149">
        <f t="shared" si="5"/>
        <v>0</v>
      </c>
    </row>
    <row r="150" spans="4:7" x14ac:dyDescent="0.25">
      <c r="D150" s="2">
        <v>148</v>
      </c>
      <c r="E150">
        <v>1.84623145350044</v>
      </c>
      <c r="F150">
        <f t="shared" si="4"/>
        <v>0.61314650931560422</v>
      </c>
      <c r="G150">
        <f t="shared" si="5"/>
        <v>0</v>
      </c>
    </row>
    <row r="151" spans="4:7" x14ac:dyDescent="0.25">
      <c r="D151" s="2">
        <v>149</v>
      </c>
      <c r="E151">
        <v>1.84623145350044</v>
      </c>
      <c r="F151">
        <f t="shared" si="4"/>
        <v>0.61314650931560422</v>
      </c>
      <c r="G151">
        <f t="shared" si="5"/>
        <v>0</v>
      </c>
    </row>
    <row r="152" spans="4:7" x14ac:dyDescent="0.25">
      <c r="D152" s="2">
        <v>150</v>
      </c>
      <c r="E152">
        <v>1.84623145350044</v>
      </c>
      <c r="F152">
        <f t="shared" si="4"/>
        <v>0.61314650931560422</v>
      </c>
      <c r="G152">
        <f t="shared" si="5"/>
        <v>0</v>
      </c>
    </row>
    <row r="153" spans="4:7" x14ac:dyDescent="0.25">
      <c r="D153" s="2">
        <v>151</v>
      </c>
      <c r="E153">
        <v>1.84623145350044</v>
      </c>
      <c r="F153">
        <f t="shared" si="4"/>
        <v>0.61314650931560422</v>
      </c>
      <c r="G153">
        <f t="shared" si="5"/>
        <v>0</v>
      </c>
    </row>
    <row r="154" spans="4:7" x14ac:dyDescent="0.25">
      <c r="D154" s="2">
        <v>152</v>
      </c>
      <c r="E154">
        <v>1.84623145350044</v>
      </c>
      <c r="F154">
        <f t="shared" si="4"/>
        <v>0.61314650931560422</v>
      </c>
      <c r="G154">
        <f t="shared" si="5"/>
        <v>0</v>
      </c>
    </row>
    <row r="155" spans="4:7" x14ac:dyDescent="0.25">
      <c r="D155" s="2">
        <v>153</v>
      </c>
      <c r="E155">
        <v>1.84623145350044</v>
      </c>
      <c r="F155">
        <f t="shared" si="4"/>
        <v>0.61314650931560422</v>
      </c>
      <c r="G155">
        <f t="shared" si="5"/>
        <v>0</v>
      </c>
    </row>
    <row r="156" spans="4:7" x14ac:dyDescent="0.25">
      <c r="D156" s="2">
        <v>154</v>
      </c>
      <c r="E156">
        <v>1.84623145350044</v>
      </c>
      <c r="F156">
        <f t="shared" si="4"/>
        <v>0.61314650931560422</v>
      </c>
      <c r="G156">
        <f t="shared" si="5"/>
        <v>0</v>
      </c>
    </row>
    <row r="157" spans="4:7" x14ac:dyDescent="0.25">
      <c r="D157" s="2">
        <v>155</v>
      </c>
      <c r="E157">
        <v>1.84623145350044</v>
      </c>
      <c r="F157">
        <f t="shared" si="4"/>
        <v>0.61314650931560422</v>
      </c>
      <c r="G157">
        <f t="shared" si="5"/>
        <v>0</v>
      </c>
    </row>
    <row r="158" spans="4:7" x14ac:dyDescent="0.25">
      <c r="D158" s="2">
        <v>156</v>
      </c>
      <c r="E158">
        <v>1.84623145350044</v>
      </c>
      <c r="F158">
        <f t="shared" si="4"/>
        <v>0.61314650931560422</v>
      </c>
      <c r="G158">
        <f t="shared" si="5"/>
        <v>0</v>
      </c>
    </row>
    <row r="159" spans="4:7" x14ac:dyDescent="0.25">
      <c r="D159" s="2">
        <v>157</v>
      </c>
      <c r="E159">
        <v>1.84623145350044</v>
      </c>
      <c r="F159">
        <f t="shared" si="4"/>
        <v>0.61314650931560422</v>
      </c>
      <c r="G159">
        <f t="shared" si="5"/>
        <v>0</v>
      </c>
    </row>
    <row r="160" spans="4:7" x14ac:dyDescent="0.25">
      <c r="D160" s="2">
        <v>158</v>
      </c>
      <c r="E160">
        <v>1.84623145350044</v>
      </c>
      <c r="F160">
        <f t="shared" si="4"/>
        <v>0.61314650931560422</v>
      </c>
      <c r="G160">
        <f t="shared" si="5"/>
        <v>0</v>
      </c>
    </row>
    <row r="161" spans="4:7" x14ac:dyDescent="0.25">
      <c r="D161" s="2">
        <v>159</v>
      </c>
      <c r="E161">
        <v>1.84623145350044</v>
      </c>
      <c r="F161">
        <f t="shared" si="4"/>
        <v>0.61314650931560422</v>
      </c>
      <c r="G161">
        <f t="shared" si="5"/>
        <v>0</v>
      </c>
    </row>
    <row r="162" spans="4:7" x14ac:dyDescent="0.25">
      <c r="D162" s="2">
        <v>160</v>
      </c>
      <c r="E162">
        <v>1.84623145350044</v>
      </c>
      <c r="F162">
        <f t="shared" si="4"/>
        <v>0.61314650931560422</v>
      </c>
      <c r="G162">
        <f t="shared" si="5"/>
        <v>0</v>
      </c>
    </row>
    <row r="163" spans="4:7" x14ac:dyDescent="0.25">
      <c r="D163" s="2">
        <v>161</v>
      </c>
      <c r="E163">
        <v>1.84623145350044</v>
      </c>
      <c r="F163">
        <f t="shared" si="4"/>
        <v>0.61314650931560422</v>
      </c>
      <c r="G163">
        <f t="shared" si="5"/>
        <v>0</v>
      </c>
    </row>
    <row r="164" spans="4:7" x14ac:dyDescent="0.25">
      <c r="D164" s="2">
        <v>162</v>
      </c>
      <c r="E164">
        <v>1.84623145350044</v>
      </c>
      <c r="F164">
        <f t="shared" si="4"/>
        <v>0.61314650931560422</v>
      </c>
      <c r="G164">
        <f t="shared" si="5"/>
        <v>0</v>
      </c>
    </row>
    <row r="165" spans="4:7" x14ac:dyDescent="0.25">
      <c r="D165" s="2">
        <v>163</v>
      </c>
      <c r="E165">
        <v>1.84623145350044</v>
      </c>
      <c r="F165">
        <f t="shared" si="4"/>
        <v>0.61314650931560422</v>
      </c>
      <c r="G165">
        <f t="shared" si="5"/>
        <v>0</v>
      </c>
    </row>
    <row r="166" spans="4:7" x14ac:dyDescent="0.25">
      <c r="D166" s="2">
        <v>164</v>
      </c>
      <c r="E166">
        <v>1.84623145350044</v>
      </c>
      <c r="F166">
        <f t="shared" si="4"/>
        <v>0.61314650931560422</v>
      </c>
      <c r="G166">
        <f t="shared" si="5"/>
        <v>0</v>
      </c>
    </row>
    <row r="167" spans="4:7" x14ac:dyDescent="0.25">
      <c r="D167" s="2">
        <v>165</v>
      </c>
      <c r="E167">
        <v>1.84623145350044</v>
      </c>
      <c r="F167">
        <f t="shared" si="4"/>
        <v>0.61314650931560422</v>
      </c>
      <c r="G167">
        <f t="shared" si="5"/>
        <v>0</v>
      </c>
    </row>
    <row r="168" spans="4:7" x14ac:dyDescent="0.25">
      <c r="D168" s="2">
        <v>166</v>
      </c>
      <c r="E168">
        <v>1.84623145350044</v>
      </c>
      <c r="F168">
        <f t="shared" si="4"/>
        <v>0.61314650931560422</v>
      </c>
      <c r="G168">
        <f t="shared" si="5"/>
        <v>0</v>
      </c>
    </row>
    <row r="169" spans="4:7" x14ac:dyDescent="0.25">
      <c r="D169" s="2">
        <v>167</v>
      </c>
      <c r="E169">
        <v>1.84623145350044</v>
      </c>
      <c r="F169">
        <f t="shared" si="4"/>
        <v>0.61314650931560422</v>
      </c>
      <c r="G169">
        <f t="shared" si="5"/>
        <v>0</v>
      </c>
    </row>
    <row r="170" spans="4:7" x14ac:dyDescent="0.25">
      <c r="D170" s="2">
        <v>168</v>
      </c>
      <c r="E170">
        <v>1.84623145350044</v>
      </c>
      <c r="F170">
        <f t="shared" si="4"/>
        <v>0.61314650931560422</v>
      </c>
      <c r="G170">
        <f t="shared" si="5"/>
        <v>0</v>
      </c>
    </row>
    <row r="171" spans="4:7" x14ac:dyDescent="0.25">
      <c r="D171" s="2">
        <v>169</v>
      </c>
      <c r="E171">
        <v>1.84623145350044</v>
      </c>
      <c r="F171">
        <f t="shared" si="4"/>
        <v>0.61314650931560422</v>
      </c>
      <c r="G171">
        <f t="shared" si="5"/>
        <v>0</v>
      </c>
    </row>
    <row r="172" spans="4:7" x14ac:dyDescent="0.25">
      <c r="D172" s="2">
        <v>170</v>
      </c>
      <c r="E172">
        <v>1.84623145350044</v>
      </c>
      <c r="F172">
        <f t="shared" si="4"/>
        <v>0.61314650931560422</v>
      </c>
      <c r="G172">
        <f t="shared" si="5"/>
        <v>0</v>
      </c>
    </row>
    <row r="173" spans="4:7" x14ac:dyDescent="0.25">
      <c r="D173" s="2">
        <v>171</v>
      </c>
      <c r="E173">
        <v>1.84623145350044</v>
      </c>
      <c r="F173">
        <f t="shared" si="4"/>
        <v>0.61314650931560422</v>
      </c>
      <c r="G173">
        <f t="shared" si="5"/>
        <v>0</v>
      </c>
    </row>
    <row r="174" spans="4:7" x14ac:dyDescent="0.25">
      <c r="D174" s="2">
        <v>172</v>
      </c>
      <c r="E174">
        <v>1.84623145350044</v>
      </c>
      <c r="F174">
        <f t="shared" si="4"/>
        <v>0.61314650931560422</v>
      </c>
      <c r="G174">
        <f t="shared" si="5"/>
        <v>0</v>
      </c>
    </row>
    <row r="175" spans="4:7" x14ac:dyDescent="0.25">
      <c r="D175" s="2">
        <v>173</v>
      </c>
      <c r="E175">
        <v>1.84623145350044</v>
      </c>
      <c r="F175">
        <f t="shared" si="4"/>
        <v>0.61314650931560422</v>
      </c>
      <c r="G175">
        <f t="shared" si="5"/>
        <v>0</v>
      </c>
    </row>
    <row r="176" spans="4:7" x14ac:dyDescent="0.25">
      <c r="D176" s="2">
        <v>174</v>
      </c>
      <c r="E176">
        <v>1.84623145350044</v>
      </c>
      <c r="F176">
        <f t="shared" si="4"/>
        <v>0.61314650931560422</v>
      </c>
      <c r="G176">
        <f t="shared" si="5"/>
        <v>0</v>
      </c>
    </row>
    <row r="177" spans="4:7" x14ac:dyDescent="0.25">
      <c r="D177" s="2">
        <v>175</v>
      </c>
      <c r="E177">
        <v>1.84623145350044</v>
      </c>
      <c r="F177">
        <f t="shared" si="4"/>
        <v>0.61314650931560422</v>
      </c>
      <c r="G177">
        <f t="shared" si="5"/>
        <v>0</v>
      </c>
    </row>
    <row r="178" spans="4:7" x14ac:dyDescent="0.25">
      <c r="D178" s="2">
        <v>176</v>
      </c>
      <c r="E178">
        <v>1.84623145350044</v>
      </c>
      <c r="F178">
        <f t="shared" si="4"/>
        <v>0.61314650931560422</v>
      </c>
      <c r="G178">
        <f t="shared" si="5"/>
        <v>0</v>
      </c>
    </row>
    <row r="179" spans="4:7" x14ac:dyDescent="0.25">
      <c r="D179" s="2">
        <v>177</v>
      </c>
      <c r="E179">
        <v>1.84623145350044</v>
      </c>
      <c r="F179">
        <f t="shared" si="4"/>
        <v>0.61314650931560422</v>
      </c>
      <c r="G179">
        <f t="shared" si="5"/>
        <v>0</v>
      </c>
    </row>
    <row r="180" spans="4:7" x14ac:dyDescent="0.25">
      <c r="D180" s="2">
        <v>178</v>
      </c>
      <c r="E180">
        <v>1.84623145350044</v>
      </c>
      <c r="F180">
        <f t="shared" si="4"/>
        <v>0.61314650931560422</v>
      </c>
      <c r="G180">
        <f t="shared" si="5"/>
        <v>0</v>
      </c>
    </row>
    <row r="181" spans="4:7" x14ac:dyDescent="0.25">
      <c r="D181" s="2">
        <v>179</v>
      </c>
      <c r="E181">
        <v>1.84623145350044</v>
      </c>
      <c r="F181">
        <f t="shared" si="4"/>
        <v>0.61314650931560422</v>
      </c>
      <c r="G181">
        <f t="shared" si="5"/>
        <v>0</v>
      </c>
    </row>
    <row r="182" spans="4:7" x14ac:dyDescent="0.25">
      <c r="D182" s="2">
        <v>180</v>
      </c>
      <c r="E182">
        <v>1.84623145350044</v>
      </c>
      <c r="F182">
        <f t="shared" si="4"/>
        <v>0.61314650931560422</v>
      </c>
      <c r="G182">
        <f t="shared" si="5"/>
        <v>0</v>
      </c>
    </row>
    <row r="183" spans="4:7" x14ac:dyDescent="0.25">
      <c r="D183" s="2">
        <v>181</v>
      </c>
      <c r="E183">
        <v>1.84623145350044</v>
      </c>
      <c r="F183">
        <f t="shared" si="4"/>
        <v>0.61314650931560422</v>
      </c>
      <c r="G183">
        <f t="shared" si="5"/>
        <v>0</v>
      </c>
    </row>
    <row r="184" spans="4:7" x14ac:dyDescent="0.25">
      <c r="D184" s="2">
        <v>182</v>
      </c>
      <c r="E184">
        <v>1.84623145350044</v>
      </c>
      <c r="F184">
        <f t="shared" si="4"/>
        <v>0.61314650931560422</v>
      </c>
      <c r="G184">
        <f t="shared" si="5"/>
        <v>0</v>
      </c>
    </row>
    <row r="185" spans="4:7" x14ac:dyDescent="0.25">
      <c r="D185" s="2">
        <v>183</v>
      </c>
      <c r="E185">
        <v>1.84623145350044</v>
      </c>
      <c r="F185">
        <f t="shared" si="4"/>
        <v>0.61314650931560422</v>
      </c>
      <c r="G185">
        <f t="shared" si="5"/>
        <v>0</v>
      </c>
    </row>
    <row r="186" spans="4:7" x14ac:dyDescent="0.25">
      <c r="D186" s="2">
        <v>184</v>
      </c>
      <c r="E186">
        <v>1.84623145350044</v>
      </c>
      <c r="F186">
        <f t="shared" si="4"/>
        <v>0.61314650931560422</v>
      </c>
      <c r="G186">
        <f t="shared" si="5"/>
        <v>0</v>
      </c>
    </row>
    <row r="187" spans="4:7" x14ac:dyDescent="0.25">
      <c r="D187" s="2">
        <v>185</v>
      </c>
      <c r="E187">
        <v>1.84623145350044</v>
      </c>
      <c r="F187">
        <f t="shared" si="4"/>
        <v>0.61314650931560422</v>
      </c>
      <c r="G187">
        <f t="shared" si="5"/>
        <v>0</v>
      </c>
    </row>
    <row r="188" spans="4:7" x14ac:dyDescent="0.25">
      <c r="D188" s="2">
        <v>186</v>
      </c>
      <c r="E188">
        <v>1.84623145350044</v>
      </c>
      <c r="F188">
        <f t="shared" si="4"/>
        <v>0.61314650931560422</v>
      </c>
      <c r="G188">
        <f t="shared" si="5"/>
        <v>0</v>
      </c>
    </row>
    <row r="189" spans="4:7" x14ac:dyDescent="0.25">
      <c r="D189" s="2">
        <v>187</v>
      </c>
      <c r="E189">
        <v>1.84623145350044</v>
      </c>
      <c r="F189">
        <f t="shared" si="4"/>
        <v>0.61314650931560422</v>
      </c>
      <c r="G189">
        <f t="shared" si="5"/>
        <v>0</v>
      </c>
    </row>
    <row r="190" spans="4:7" x14ac:dyDescent="0.25">
      <c r="D190" s="2">
        <v>188</v>
      </c>
      <c r="E190">
        <v>1.84623145350044</v>
      </c>
      <c r="F190">
        <f t="shared" si="4"/>
        <v>0.61314650931560422</v>
      </c>
      <c r="G190">
        <f t="shared" si="5"/>
        <v>0</v>
      </c>
    </row>
    <row r="191" spans="4:7" x14ac:dyDescent="0.25">
      <c r="D191" s="2">
        <v>189</v>
      </c>
      <c r="E191">
        <v>1.84623145350044</v>
      </c>
      <c r="F191">
        <f t="shared" si="4"/>
        <v>0.61314650931560422</v>
      </c>
      <c r="G191">
        <f t="shared" si="5"/>
        <v>0</v>
      </c>
    </row>
    <row r="192" spans="4:7" x14ac:dyDescent="0.25">
      <c r="D192" s="2">
        <v>190</v>
      </c>
      <c r="E192">
        <v>1.84623145350044</v>
      </c>
      <c r="F192">
        <f t="shared" si="4"/>
        <v>0.61314650931560422</v>
      </c>
      <c r="G192">
        <f t="shared" si="5"/>
        <v>0</v>
      </c>
    </row>
    <row r="193" spans="4:7" x14ac:dyDescent="0.25">
      <c r="D193" s="2">
        <v>191</v>
      </c>
      <c r="E193">
        <v>1.84623145350044</v>
      </c>
      <c r="F193">
        <f t="shared" si="4"/>
        <v>0.61314650931560422</v>
      </c>
      <c r="G193">
        <f t="shared" si="5"/>
        <v>0</v>
      </c>
    </row>
    <row r="194" spans="4:7" x14ac:dyDescent="0.25">
      <c r="D194" s="2">
        <v>192</v>
      </c>
      <c r="E194">
        <v>1.84623145350044</v>
      </c>
      <c r="F194">
        <f t="shared" si="4"/>
        <v>0.61314650931560422</v>
      </c>
      <c r="G194">
        <f t="shared" si="5"/>
        <v>0</v>
      </c>
    </row>
    <row r="195" spans="4:7" x14ac:dyDescent="0.25">
      <c r="D195" s="2">
        <v>193</v>
      </c>
      <c r="E195">
        <v>1.84623145350044</v>
      </c>
      <c r="F195">
        <f t="shared" ref="F195:F202" si="6">LN(E195)</f>
        <v>0.61314650931560422</v>
      </c>
      <c r="G195">
        <f t="shared" si="5"/>
        <v>0</v>
      </c>
    </row>
    <row r="196" spans="4:7" x14ac:dyDescent="0.25">
      <c r="D196" s="2">
        <v>194</v>
      </c>
      <c r="E196">
        <v>1.84623145350044</v>
      </c>
      <c r="F196">
        <f t="shared" si="6"/>
        <v>0.61314650931560422</v>
      </c>
      <c r="G196">
        <f t="shared" ref="G196:G202" si="7">F196-F195</f>
        <v>0</v>
      </c>
    </row>
    <row r="197" spans="4:7" x14ac:dyDescent="0.25">
      <c r="D197" s="2">
        <v>195</v>
      </c>
      <c r="E197">
        <v>1.84623145350044</v>
      </c>
      <c r="F197">
        <f t="shared" si="6"/>
        <v>0.61314650931560422</v>
      </c>
      <c r="G197">
        <f t="shared" si="7"/>
        <v>0</v>
      </c>
    </row>
    <row r="198" spans="4:7" x14ac:dyDescent="0.25">
      <c r="D198" s="2">
        <v>196</v>
      </c>
      <c r="E198">
        <v>1.84623145350044</v>
      </c>
      <c r="F198">
        <f t="shared" si="6"/>
        <v>0.61314650931560422</v>
      </c>
      <c r="G198">
        <f t="shared" si="7"/>
        <v>0</v>
      </c>
    </row>
    <row r="199" spans="4:7" x14ac:dyDescent="0.25">
      <c r="D199" s="2">
        <v>197</v>
      </c>
      <c r="E199">
        <v>1.84623145350044</v>
      </c>
      <c r="F199">
        <f t="shared" si="6"/>
        <v>0.61314650931560422</v>
      </c>
      <c r="G199">
        <f t="shared" si="7"/>
        <v>0</v>
      </c>
    </row>
    <row r="200" spans="4:7" x14ac:dyDescent="0.25">
      <c r="D200" s="2">
        <v>198</v>
      </c>
      <c r="E200">
        <v>1.84623145350044</v>
      </c>
      <c r="F200">
        <f t="shared" si="6"/>
        <v>0.61314650931560422</v>
      </c>
      <c r="G200">
        <f t="shared" si="7"/>
        <v>0</v>
      </c>
    </row>
    <row r="201" spans="4:7" x14ac:dyDescent="0.25">
      <c r="D201" s="2">
        <v>199</v>
      </c>
      <c r="E201">
        <v>1.84623145350044</v>
      </c>
      <c r="F201">
        <f t="shared" si="6"/>
        <v>0.61314650931560422</v>
      </c>
      <c r="G201">
        <f t="shared" si="7"/>
        <v>0</v>
      </c>
    </row>
    <row r="202" spans="4:7" x14ac:dyDescent="0.25">
      <c r="D202" s="2">
        <v>200</v>
      </c>
      <c r="E202">
        <v>1.84623145350044</v>
      </c>
      <c r="F202">
        <f t="shared" si="6"/>
        <v>0.61314650931560422</v>
      </c>
      <c r="G202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basic_solow.mod</vt:lpstr>
      <vt:lpstr>Solow_SS.mod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2023-02-21T07:37:40Z</dcterms:created>
  <dcterms:modified xsi:type="dcterms:W3CDTF">2023-03-06T08:37:20Z</dcterms:modified>
</cp:coreProperties>
</file>