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CBF5EF7-9877-4648-B8EA-6CD949AC2563}" xr6:coauthVersionLast="47" xr6:coauthVersionMax="47" xr10:uidLastSave="{00000000-0000-0000-0000-000000000000}"/>
  <bookViews>
    <workbookView xWindow="-120" yWindow="-120" windowWidth="20730" windowHeight="11160" xr2:uid="{9BF2A63E-BCA2-4019-A7C9-805074FD008D}"/>
  </bookViews>
  <sheets>
    <sheet name="nihai" sheetId="1" r:id="rId1"/>
    <sheet name="nüfus" sheetId="2" r:id="rId2"/>
    <sheet name="gdp19" sheetId="3" r:id="rId3"/>
    <sheet name="ınv" sheetId="4" r:id="rId4"/>
    <sheet name="gdp00" sheetId="5" r:id="rId5"/>
    <sheet name="h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2" i="4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2" i="6"/>
  <c r="C30" i="6"/>
  <c r="C28" i="6"/>
  <c r="C26" i="6"/>
  <c r="C24" i="6"/>
  <c r="C22" i="6"/>
  <c r="C20" i="6"/>
  <c r="C18" i="6"/>
  <c r="C16" i="6"/>
  <c r="C14" i="6"/>
  <c r="C12" i="6"/>
  <c r="C10" i="6"/>
  <c r="C8" i="6"/>
  <c r="C6" i="6"/>
  <c r="C4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2" i="5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C4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</calcChain>
</file>

<file path=xl/sharedStrings.xml><?xml version="1.0" encoding="utf-8"?>
<sst xmlns="http://schemas.openxmlformats.org/spreadsheetml/2006/main" count="82" uniqueCount="29">
  <si>
    <t>country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</si>
  <si>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</si>
  <si>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</si>
  <si>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</si>
  <si>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</si>
  <si>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</si>
  <si>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</si>
  <si>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</si>
  <si>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</si>
  <si>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</si>
  <si>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</si>
  <si>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</si>
  <si>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</si>
  <si>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</si>
  <si>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</si>
  <si>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</si>
  <si>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no</t>
  </si>
  <si>
    <t>n</t>
  </si>
  <si>
    <t>lnn</t>
  </si>
  <si>
    <t>GDP per working age person</t>
  </si>
  <si>
    <t>lngdp19</t>
  </si>
  <si>
    <t>I/GDP</t>
  </si>
  <si>
    <t>ln</t>
  </si>
  <si>
    <t>lngdp00</t>
  </si>
  <si>
    <t>Humancapital</t>
  </si>
  <si>
    <t>lnhc</t>
  </si>
  <si>
    <t>lnınv</t>
  </si>
  <si>
    <t>lninv_lnn</t>
  </si>
  <si>
    <t>lnhc_lnn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</si>
</sst>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0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35CD44-DF4B-4160-9E9A-E84501AEE3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05E1-A533-45E2-AF6D-63350E9EB3E6}">
  <dimension ref="A1:I16"/>
  <sheetViews>
    <sheetView tabSelected="1" workbookViewId="0">
      <selection activeCell="D17" sqref="D17"/>
    </sheetView>
  </sheetViews>
  <sheetFormatPr defaultRowHeight="15" x14ac:dyDescent="0.25"/>
  <cols>
    <col min="2" max="2" width="16.28515625" customWidth="1"/>
    <col min="9" max="9" width="11.42578125" customWidth="1"/>
  </cols>
  <sheetData>
    <row r="1" spans="1:9" x14ac:dyDescent="0.25">
      <c r="A1" s="5" t="s">
        <v>16</v>
      </c>
      <c r="B1" s="6" t="s">
        <v>0</v>
      </c>
      <c r="C1" s="5" t="s">
        <v>18</v>
      </c>
      <c r="D1" s="5" t="s">
        <v>20</v>
      </c>
      <c r="E1" s="5" t="s">
        <v>23</v>
      </c>
      <c r="F1" s="5" t="s">
        <v>26</v>
      </c>
      <c r="G1" s="5" t="s">
        <v>25</v>
      </c>
      <c r="H1" s="5" t="s">
        <v>27</v>
      </c>
      <c r="I1" s="5" t="s">
        <v>28</v>
      </c>
    </row>
    <row r="2" spans="1:9" x14ac:dyDescent="0.25">
      <c r="A2" s="5">
        <v>1</v>
      </c>
      <c r="B2" s="4" t="s">
        <v>1</v>
      </c>
      <c r="C2" s="4">
        <v>1.1213953919949635</v>
      </c>
      <c r="D2" s="4">
        <v>11.332087601013553</v>
      </c>
      <c r="E2" s="4">
        <v>10.963518047455977</v>
      </c>
      <c r="F2" s="4">
        <v>-1.2486237601882917</v>
      </c>
      <c r="G2" s="8">
        <v>1.1783588733060848</v>
      </c>
      <c r="H2">
        <f>F2-C2</f>
        <v>-2.3700191521832554</v>
      </c>
      <c r="I2" s="7">
        <f>G2-C2</f>
        <v>5.6963481311121278E-2</v>
      </c>
    </row>
    <row r="3" spans="1:9" x14ac:dyDescent="0.25">
      <c r="A3" s="5">
        <v>2</v>
      </c>
      <c r="B3" s="4" t="s">
        <v>2</v>
      </c>
      <c r="C3" s="4">
        <v>1.0759724746904733</v>
      </c>
      <c r="D3" s="4">
        <v>11.286508807715036</v>
      </c>
      <c r="E3" s="4">
        <v>10.935362471943446</v>
      </c>
      <c r="F3" s="4">
        <v>-1.2442316944957463</v>
      </c>
      <c r="G3" s="8">
        <v>1.1188496439627533</v>
      </c>
      <c r="H3">
        <f t="shared" ref="H3:H16" si="0">F3-C3</f>
        <v>-2.3202041691862196</v>
      </c>
      <c r="I3" s="7">
        <f t="shared" ref="I3:I16" si="1">G3-C3</f>
        <v>4.2877169272280025E-2</v>
      </c>
    </row>
    <row r="4" spans="1:9" x14ac:dyDescent="0.25">
      <c r="A4" s="5">
        <v>3</v>
      </c>
      <c r="B4" s="4" t="s">
        <v>3</v>
      </c>
      <c r="C4" s="4">
        <v>1.1307756173180092</v>
      </c>
      <c r="D4" s="4">
        <v>11.3798315376972</v>
      </c>
      <c r="E4" s="4">
        <v>10.9513857817222</v>
      </c>
      <c r="F4" s="4">
        <v>-1.3291518188568214</v>
      </c>
      <c r="G4" s="8">
        <v>1.2384383393986702</v>
      </c>
      <c r="H4">
        <f t="shared" si="0"/>
        <v>-2.4599274361748309</v>
      </c>
      <c r="I4" s="7">
        <f t="shared" si="1"/>
        <v>0.10766272208066097</v>
      </c>
    </row>
    <row r="5" spans="1:9" x14ac:dyDescent="0.25">
      <c r="A5" s="5">
        <v>4</v>
      </c>
      <c r="B5" s="4" t="s">
        <v>4</v>
      </c>
      <c r="C5" s="4">
        <v>0.75166600943868744</v>
      </c>
      <c r="D5" s="4">
        <v>11.238773220647426</v>
      </c>
      <c r="E5" s="4">
        <v>10.889005726270646</v>
      </c>
      <c r="F5" s="4">
        <v>-1.3380643680972493</v>
      </c>
      <c r="G5" s="8">
        <v>1.1993801792032437</v>
      </c>
      <c r="H5">
        <f t="shared" si="0"/>
        <v>-2.0897303775359366</v>
      </c>
      <c r="I5" s="7">
        <f t="shared" si="1"/>
        <v>0.44771416976455625</v>
      </c>
    </row>
    <row r="6" spans="1:9" x14ac:dyDescent="0.25">
      <c r="A6" s="5">
        <v>5</v>
      </c>
      <c r="B6" s="4" t="s">
        <v>5</v>
      </c>
      <c r="C6" s="4">
        <v>0.77784191046313389</v>
      </c>
      <c r="D6" s="4">
        <v>11.190453025466054</v>
      </c>
      <c r="E6" s="4">
        <v>10.895526946200436</v>
      </c>
      <c r="F6" s="4">
        <v>-1.4276977908193249</v>
      </c>
      <c r="G6" s="8">
        <v>1.1187143949744367</v>
      </c>
      <c r="H6">
        <f t="shared" si="0"/>
        <v>-2.2055397012824587</v>
      </c>
      <c r="I6" s="7">
        <f t="shared" si="1"/>
        <v>0.34087248451130281</v>
      </c>
    </row>
    <row r="7" spans="1:9" x14ac:dyDescent="0.25">
      <c r="A7" s="5">
        <v>6</v>
      </c>
      <c r="B7" s="4" t="s">
        <v>6</v>
      </c>
      <c r="C7" s="4">
        <v>0.79785746966086024</v>
      </c>
      <c r="D7" s="4">
        <v>11.286474171940526</v>
      </c>
      <c r="E7" s="4">
        <v>10.911365050525022</v>
      </c>
      <c r="F7" s="4">
        <v>-1.4537000886918803</v>
      </c>
      <c r="G7" s="8">
        <v>1.2867083677924047</v>
      </c>
      <c r="H7">
        <f t="shared" si="0"/>
        <v>-2.2515575583527405</v>
      </c>
      <c r="I7" s="7">
        <f t="shared" si="1"/>
        <v>0.48885089813154448</v>
      </c>
    </row>
    <row r="8" spans="1:9" x14ac:dyDescent="0.25">
      <c r="A8" s="5">
        <v>7</v>
      </c>
      <c r="B8" s="4" t="s">
        <v>7</v>
      </c>
      <c r="C8" s="4">
        <v>-0.93176034943862174</v>
      </c>
      <c r="D8" s="4">
        <v>10.723273121950177</v>
      </c>
      <c r="E8" s="4">
        <v>10.529094594778112</v>
      </c>
      <c r="F8" s="4">
        <v>-1.5789985448134498</v>
      </c>
      <c r="G8" s="8">
        <v>1.0757748921042636</v>
      </c>
      <c r="H8">
        <f t="shared" si="0"/>
        <v>-0.64723819537482807</v>
      </c>
      <c r="I8" s="7">
        <f t="shared" si="1"/>
        <v>2.0075352415428851</v>
      </c>
    </row>
    <row r="9" spans="1:9" x14ac:dyDescent="0.25">
      <c r="A9" s="5">
        <v>8</v>
      </c>
      <c r="B9" s="4" t="s">
        <v>8</v>
      </c>
      <c r="C9" s="4">
        <v>2.5055101317198938</v>
      </c>
      <c r="D9" s="4">
        <v>11.961573704806684</v>
      </c>
      <c r="E9" s="4">
        <v>10.990411441814603</v>
      </c>
      <c r="F9" s="4">
        <v>-0.88651289548165679</v>
      </c>
      <c r="G9" s="8">
        <v>1.1055655373710498</v>
      </c>
      <c r="H9">
        <f t="shared" si="0"/>
        <v>-3.3920230272015504</v>
      </c>
      <c r="I9" s="7">
        <f t="shared" si="1"/>
        <v>-1.399944594348844</v>
      </c>
    </row>
    <row r="10" spans="1:9" x14ac:dyDescent="0.25">
      <c r="A10" s="5">
        <v>9</v>
      </c>
      <c r="B10" s="4" t="s">
        <v>9</v>
      </c>
      <c r="C10" s="4">
        <v>7.6770306049628714E-2</v>
      </c>
      <c r="D10" s="4">
        <v>11.07989591483423</v>
      </c>
      <c r="E10" s="4">
        <v>10.904755141906591</v>
      </c>
      <c r="F10" s="4">
        <v>-1.3942550404379475</v>
      </c>
      <c r="G10" s="8">
        <v>1.0868801797308021</v>
      </c>
      <c r="H10">
        <f t="shared" si="0"/>
        <v>-1.4710253464875762</v>
      </c>
      <c r="I10" s="7">
        <f t="shared" si="1"/>
        <v>1.0101098736811733</v>
      </c>
    </row>
    <row r="11" spans="1:9" x14ac:dyDescent="0.25">
      <c r="A11" s="5">
        <v>10</v>
      </c>
      <c r="B11" s="4" t="s">
        <v>10</v>
      </c>
      <c r="C11" s="4">
        <v>1.8097654481019776</v>
      </c>
      <c r="D11" s="4">
        <v>11.998004481306156</v>
      </c>
      <c r="E11" s="4">
        <v>11.609750142412009</v>
      </c>
      <c r="F11" s="4">
        <v>-1.3614012108661997</v>
      </c>
      <c r="G11" s="8">
        <v>1.1770542205559544</v>
      </c>
      <c r="H11">
        <f t="shared" si="0"/>
        <v>-3.1711666589681773</v>
      </c>
      <c r="I11" s="7">
        <f t="shared" si="1"/>
        <v>-0.63271122754602316</v>
      </c>
    </row>
    <row r="12" spans="1:9" x14ac:dyDescent="0.25">
      <c r="A12" s="5">
        <v>11</v>
      </c>
      <c r="B12" s="4" t="s">
        <v>11</v>
      </c>
      <c r="C12" s="4">
        <v>0.70650151545323936</v>
      </c>
      <c r="D12" s="4">
        <v>11.366182425792012</v>
      </c>
      <c r="E12" s="4">
        <v>11.067517943455304</v>
      </c>
      <c r="F12" s="4">
        <v>-1.4429249536646396</v>
      </c>
      <c r="G12" s="8">
        <v>1.1847053988776615</v>
      </c>
      <c r="H12">
        <f t="shared" si="0"/>
        <v>-2.1494264691178788</v>
      </c>
      <c r="I12" s="7">
        <f t="shared" si="1"/>
        <v>0.4782038834244221</v>
      </c>
    </row>
    <row r="13" spans="1:9" x14ac:dyDescent="0.25">
      <c r="A13" s="5">
        <v>12</v>
      </c>
      <c r="B13" s="4" t="s">
        <v>12</v>
      </c>
      <c r="C13" s="4">
        <v>0.61054015345680113</v>
      </c>
      <c r="D13" s="4">
        <v>10.882328378454782</v>
      </c>
      <c r="E13" s="4">
        <v>10.528904340618329</v>
      </c>
      <c r="F13" s="4">
        <v>-1.3246014896426099</v>
      </c>
      <c r="G13" s="8">
        <v>0.86649589181541498</v>
      </c>
      <c r="H13">
        <f t="shared" si="0"/>
        <v>-1.9351416430994111</v>
      </c>
      <c r="I13" s="7">
        <f t="shared" si="1"/>
        <v>0.25595573835861385</v>
      </c>
    </row>
    <row r="14" spans="1:9" x14ac:dyDescent="0.25">
      <c r="A14" s="5">
        <v>13</v>
      </c>
      <c r="B14" s="4" t="s">
        <v>13</v>
      </c>
      <c r="C14" s="4">
        <v>1.234713151908488</v>
      </c>
      <c r="D14" s="4">
        <v>11.047230261618926</v>
      </c>
      <c r="E14" s="4">
        <v>10.638660848819169</v>
      </c>
      <c r="F14" s="4">
        <v>-1.3232500346954141</v>
      </c>
      <c r="G14" s="8">
        <v>1.0333317456098148</v>
      </c>
      <c r="H14">
        <f t="shared" si="0"/>
        <v>-2.5579631866039021</v>
      </c>
      <c r="I14" s="7">
        <f t="shared" si="1"/>
        <v>-0.20138140629867318</v>
      </c>
    </row>
    <row r="15" spans="1:9" x14ac:dyDescent="0.25">
      <c r="A15" s="5">
        <v>14</v>
      </c>
      <c r="B15" s="4" t="s">
        <v>14</v>
      </c>
      <c r="C15" s="4">
        <v>1.1233369789337666</v>
      </c>
      <c r="D15" s="4">
        <v>11.404815652169791</v>
      </c>
      <c r="E15" s="4">
        <v>11.034842095752198</v>
      </c>
      <c r="F15" s="4">
        <v>-1.3350338214983744</v>
      </c>
      <c r="G15" s="8">
        <v>1.1966185815335302</v>
      </c>
      <c r="H15">
        <f t="shared" si="0"/>
        <v>-2.458370800432141</v>
      </c>
      <c r="I15" s="7">
        <f t="shared" si="1"/>
        <v>7.3281602599763573E-2</v>
      </c>
    </row>
    <row r="16" spans="1:9" x14ac:dyDescent="0.25">
      <c r="A16" s="5">
        <v>15</v>
      </c>
      <c r="B16" s="4" t="s">
        <v>15</v>
      </c>
      <c r="C16" s="4">
        <v>0.93586108097911924</v>
      </c>
      <c r="D16" s="4">
        <v>11.193518156131336</v>
      </c>
      <c r="E16" s="4">
        <v>10.909989078545433</v>
      </c>
      <c r="F16" s="4">
        <v>-1.5001892913107284</v>
      </c>
      <c r="G16" s="8">
        <v>1.2924214140405292</v>
      </c>
      <c r="H16">
        <f t="shared" si="0"/>
        <v>-2.4360503722898477</v>
      </c>
      <c r="I16" s="7">
        <f t="shared" si="1"/>
        <v>0.35656033306141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3B38-FBC2-403A-A415-7984767A4533}">
  <dimension ref="A1:D16"/>
  <sheetViews>
    <sheetView workbookViewId="0">
      <selection sqref="A1:A1048576"/>
    </sheetView>
  </sheetViews>
  <sheetFormatPr defaultRowHeight="15" x14ac:dyDescent="0.25"/>
  <cols>
    <col min="1" max="1" width="16.28515625" customWidth="1"/>
  </cols>
  <sheetData>
    <row r="1" spans="1:4" x14ac:dyDescent="0.25">
      <c r="A1" s="1" t="s">
        <v>0</v>
      </c>
      <c r="B1" t="s">
        <v>17</v>
      </c>
      <c r="C1">
        <v>0.5</v>
      </c>
      <c r="D1" t="s">
        <v>18</v>
      </c>
    </row>
    <row r="2" spans="1:4" x14ac:dyDescent="0.25">
      <c r="A2" t="s">
        <v>1</v>
      </c>
      <c r="B2">
        <v>3.0691338615200063</v>
      </c>
      <c r="C2">
        <f>B2+C$1</f>
        <v>3.5691338615200063</v>
      </c>
      <c r="D2">
        <f>LN(B2)</f>
        <v>1.1213953919949635</v>
      </c>
    </row>
    <row r="3" spans="1:4" x14ac:dyDescent="0.25">
      <c r="A3" t="s">
        <v>2</v>
      </c>
      <c r="B3">
        <v>2.9328436303793866</v>
      </c>
      <c r="C3">
        <f t="shared" ref="C3:C16" si="0">B3+C$1</f>
        <v>3.4328436303793866</v>
      </c>
      <c r="D3">
        <f t="shared" ref="D3:D16" si="1">LN(B3)</f>
        <v>1.0759724746904733</v>
      </c>
    </row>
    <row r="4" spans="1:4" x14ac:dyDescent="0.25">
      <c r="A4" t="s">
        <v>3</v>
      </c>
      <c r="B4">
        <v>3.0980584763035615</v>
      </c>
      <c r="C4">
        <f t="shared" si="0"/>
        <v>3.5980584763035615</v>
      </c>
      <c r="D4">
        <f t="shared" si="1"/>
        <v>1.1307756173180092</v>
      </c>
    </row>
    <row r="5" spans="1:4" x14ac:dyDescent="0.25">
      <c r="A5" t="s">
        <v>4</v>
      </c>
      <c r="B5">
        <v>2.1205298982136274</v>
      </c>
      <c r="C5">
        <f t="shared" si="0"/>
        <v>2.6205298982136274</v>
      </c>
      <c r="D5">
        <f t="shared" si="1"/>
        <v>0.75166600943868744</v>
      </c>
    </row>
    <row r="6" spans="1:4" x14ac:dyDescent="0.25">
      <c r="A6" t="s">
        <v>5</v>
      </c>
      <c r="B6">
        <v>2.1767695293151323</v>
      </c>
      <c r="C6">
        <f t="shared" si="0"/>
        <v>2.6767695293151323</v>
      </c>
      <c r="D6">
        <f t="shared" si="1"/>
        <v>0.77784191046313389</v>
      </c>
    </row>
    <row r="7" spans="1:4" x14ac:dyDescent="0.25">
      <c r="A7" t="s">
        <v>6</v>
      </c>
      <c r="B7">
        <v>2.2207777439879224</v>
      </c>
      <c r="C7">
        <f t="shared" si="0"/>
        <v>2.7207777439879224</v>
      </c>
      <c r="D7">
        <f t="shared" si="1"/>
        <v>0.79785746966086024</v>
      </c>
    </row>
    <row r="8" spans="1:4" x14ac:dyDescent="0.25">
      <c r="A8" t="s">
        <v>7</v>
      </c>
      <c r="B8">
        <v>0.39385976893794949</v>
      </c>
      <c r="C8">
        <f t="shared" si="0"/>
        <v>0.89385976893794949</v>
      </c>
      <c r="D8">
        <f t="shared" si="1"/>
        <v>-0.93176034943862174</v>
      </c>
    </row>
    <row r="9" spans="1:4" x14ac:dyDescent="0.25">
      <c r="A9" t="s">
        <v>8</v>
      </c>
      <c r="B9">
        <v>12.249806386962238</v>
      </c>
      <c r="C9">
        <f t="shared" si="0"/>
        <v>12.749806386962238</v>
      </c>
      <c r="D9">
        <f t="shared" si="1"/>
        <v>2.5055101317198938</v>
      </c>
    </row>
    <row r="10" spans="1:4" x14ac:dyDescent="0.25">
      <c r="A10" t="s">
        <v>9</v>
      </c>
      <c r="B10">
        <v>1.079794025750463</v>
      </c>
      <c r="C10">
        <f t="shared" si="0"/>
        <v>1.579794025750463</v>
      </c>
      <c r="D10">
        <f t="shared" si="1"/>
        <v>7.6770306049628714E-2</v>
      </c>
    </row>
    <row r="11" spans="1:4" x14ac:dyDescent="0.25">
      <c r="A11" t="s">
        <v>10</v>
      </c>
      <c r="B11">
        <v>6.1090143832563628</v>
      </c>
      <c r="C11">
        <f t="shared" si="0"/>
        <v>6.6090143832563628</v>
      </c>
      <c r="D11">
        <f t="shared" si="1"/>
        <v>1.8097654481019776</v>
      </c>
    </row>
    <row r="12" spans="1:4" x14ac:dyDescent="0.25">
      <c r="A12" t="s">
        <v>11</v>
      </c>
      <c r="B12">
        <v>2.0268878045674543</v>
      </c>
      <c r="C12">
        <f t="shared" si="0"/>
        <v>2.5268878045674543</v>
      </c>
      <c r="D12">
        <f t="shared" si="1"/>
        <v>0.70650151545323936</v>
      </c>
    </row>
    <row r="13" spans="1:4" x14ac:dyDescent="0.25">
      <c r="A13" t="s">
        <v>12</v>
      </c>
      <c r="B13">
        <v>1.8414257826994727</v>
      </c>
      <c r="C13">
        <f t="shared" si="0"/>
        <v>2.3414257826994724</v>
      </c>
      <c r="D13">
        <f t="shared" si="1"/>
        <v>0.61054015345680113</v>
      </c>
    </row>
    <row r="14" spans="1:4" x14ac:dyDescent="0.25">
      <c r="A14" t="s">
        <v>13</v>
      </c>
      <c r="B14">
        <v>3.4373923698330739</v>
      </c>
      <c r="C14">
        <f t="shared" si="0"/>
        <v>3.9373923698330739</v>
      </c>
      <c r="D14">
        <f t="shared" si="1"/>
        <v>1.234713151908488</v>
      </c>
    </row>
    <row r="15" spans="1:4" x14ac:dyDescent="0.25">
      <c r="A15" t="s">
        <v>14</v>
      </c>
      <c r="B15">
        <v>3.0750986404335721</v>
      </c>
      <c r="C15">
        <f t="shared" si="0"/>
        <v>3.5750986404335721</v>
      </c>
      <c r="D15">
        <f t="shared" si="1"/>
        <v>1.1233369789337666</v>
      </c>
    </row>
    <row r="16" spans="1:4" x14ac:dyDescent="0.25">
      <c r="A16" t="s">
        <v>15</v>
      </c>
      <c r="B16">
        <v>2.5494077593973512</v>
      </c>
      <c r="C16">
        <f t="shared" si="0"/>
        <v>3.0494077593973512</v>
      </c>
      <c r="D16">
        <f t="shared" si="1"/>
        <v>0.93586108097911924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1023-8C06-4A9B-B422-1EAA0F7E531D}">
  <dimension ref="A1:C16"/>
  <sheetViews>
    <sheetView workbookViewId="0">
      <selection sqref="A1:A1048576"/>
    </sheetView>
  </sheetViews>
  <sheetFormatPr defaultRowHeight="15" x14ac:dyDescent="0.25"/>
  <cols>
    <col min="1" max="1" width="16.28515625" customWidth="1"/>
    <col min="2" max="2" width="29" customWidth="1"/>
  </cols>
  <sheetData>
    <row r="1" spans="1:3" x14ac:dyDescent="0.25">
      <c r="A1" s="1" t="s">
        <v>0</v>
      </c>
      <c r="B1" t="s">
        <v>19</v>
      </c>
      <c r="C1" t="s">
        <v>20</v>
      </c>
    </row>
    <row r="2" spans="1:3" x14ac:dyDescent="0.25">
      <c r="A2" t="s">
        <v>1</v>
      </c>
      <c r="B2">
        <v>83457.066171170984</v>
      </c>
      <c r="C2">
        <f>LN(B2)</f>
        <v>11.332087601013553</v>
      </c>
    </row>
    <row r="3" spans="1:3" x14ac:dyDescent="0.25">
      <c r="A3" t="s">
        <v>2</v>
      </c>
      <c r="B3">
        <v>79738.579586463631</v>
      </c>
      <c r="C3">
        <f t="shared" ref="C3:C16" si="0">LN(B3)</f>
        <v>11.286508807715036</v>
      </c>
    </row>
    <row r="4" spans="1:3" x14ac:dyDescent="0.25">
      <c r="A4" t="s">
        <v>3</v>
      </c>
      <c r="B4">
        <v>87538.286592173929</v>
      </c>
      <c r="C4">
        <f t="shared" si="0"/>
        <v>11.3798315376972</v>
      </c>
    </row>
    <row r="5" spans="1:3" x14ac:dyDescent="0.25">
      <c r="A5" t="s">
        <v>4</v>
      </c>
      <c r="B5">
        <v>76021.632783014647</v>
      </c>
      <c r="C5">
        <f t="shared" si="0"/>
        <v>11.238773220647426</v>
      </c>
    </row>
    <row r="6" spans="1:3" x14ac:dyDescent="0.25">
      <c r="A6" t="s">
        <v>5</v>
      </c>
      <c r="B6">
        <v>72435.589513943851</v>
      </c>
      <c r="C6">
        <f t="shared" si="0"/>
        <v>11.190453025466054</v>
      </c>
    </row>
    <row r="7" spans="1:3" x14ac:dyDescent="0.25">
      <c r="A7" t="s">
        <v>6</v>
      </c>
      <c r="B7">
        <v>79735.817826829385</v>
      </c>
      <c r="C7">
        <f t="shared" si="0"/>
        <v>11.286474171940526</v>
      </c>
    </row>
    <row r="8" spans="1:3" x14ac:dyDescent="0.25">
      <c r="A8" t="s">
        <v>7</v>
      </c>
      <c r="B8">
        <v>45400.260502348836</v>
      </c>
      <c r="C8">
        <f t="shared" si="0"/>
        <v>10.723273121950177</v>
      </c>
    </row>
    <row r="9" spans="1:3" x14ac:dyDescent="0.25">
      <c r="A9" t="s">
        <v>8</v>
      </c>
      <c r="B9">
        <v>156619.36357619785</v>
      </c>
      <c r="C9">
        <f t="shared" si="0"/>
        <v>11.961573704806684</v>
      </c>
    </row>
    <row r="10" spans="1:3" x14ac:dyDescent="0.25">
      <c r="A10" t="s">
        <v>9</v>
      </c>
      <c r="B10">
        <v>64854.132703740244</v>
      </c>
      <c r="C10">
        <f t="shared" si="0"/>
        <v>11.07989591483423</v>
      </c>
    </row>
    <row r="11" spans="1:3" x14ac:dyDescent="0.25">
      <c r="A11" t="s">
        <v>10</v>
      </c>
      <c r="B11">
        <v>162430.33502728</v>
      </c>
      <c r="C11">
        <f t="shared" si="0"/>
        <v>11.998004481306156</v>
      </c>
    </row>
    <row r="12" spans="1:3" x14ac:dyDescent="0.25">
      <c r="A12" t="s">
        <v>11</v>
      </c>
      <c r="B12">
        <v>86351.58386497981</v>
      </c>
      <c r="C12">
        <f t="shared" si="0"/>
        <v>11.366182425792012</v>
      </c>
    </row>
    <row r="13" spans="1:3" x14ac:dyDescent="0.25">
      <c r="A13" t="s">
        <v>12</v>
      </c>
      <c r="B13">
        <v>53227.389254315174</v>
      </c>
      <c r="C13">
        <f t="shared" si="0"/>
        <v>10.882328378454782</v>
      </c>
    </row>
    <row r="14" spans="1:3" x14ac:dyDescent="0.25">
      <c r="A14" t="s">
        <v>13</v>
      </c>
      <c r="B14">
        <v>62769.857531554022</v>
      </c>
      <c r="C14">
        <f t="shared" si="0"/>
        <v>11.047230261618926</v>
      </c>
    </row>
    <row r="15" spans="1:3" x14ac:dyDescent="0.25">
      <c r="A15" t="s">
        <v>14</v>
      </c>
      <c r="B15">
        <v>89752.903084230187</v>
      </c>
      <c r="C15">
        <f t="shared" si="0"/>
        <v>11.404815652169791</v>
      </c>
    </row>
    <row r="16" spans="1:3" x14ac:dyDescent="0.25">
      <c r="A16" t="s">
        <v>15</v>
      </c>
      <c r="B16">
        <v>72657.954675665067</v>
      </c>
      <c r="C16">
        <f t="shared" si="0"/>
        <v>11.193518156131336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8C5C-E9E4-414B-893A-9E6070B6CA71}">
  <dimension ref="B1:F31"/>
  <sheetViews>
    <sheetView workbookViewId="0">
      <selection activeCell="F2" sqref="F2:F16"/>
    </sheetView>
  </sheetViews>
  <sheetFormatPr defaultRowHeight="15" x14ac:dyDescent="0.25"/>
  <sheetData>
    <row r="1" spans="2:6" x14ac:dyDescent="0.25">
      <c r="B1" t="s">
        <v>21</v>
      </c>
      <c r="F1" t="s">
        <v>22</v>
      </c>
    </row>
    <row r="2" spans="2:6" x14ac:dyDescent="0.25">
      <c r="B2">
        <v>0.27395746308318142</v>
      </c>
      <c r="C2">
        <f>AVERAGE(B2:B3)</f>
        <v>0.28689936761758933</v>
      </c>
      <c r="E2">
        <v>0.28689936761758933</v>
      </c>
      <c r="F2">
        <f>LN(E2)</f>
        <v>-1.2486237601882917</v>
      </c>
    </row>
    <row r="3" spans="2:6" x14ac:dyDescent="0.25">
      <c r="B3">
        <v>0.29984127215199724</v>
      </c>
      <c r="E3">
        <v>0.28816221972195721</v>
      </c>
      <c r="F3">
        <f t="shared" ref="F3:F16" si="0">LN(E3)</f>
        <v>-1.2442316944957463</v>
      </c>
    </row>
    <row r="4" spans="2:6" x14ac:dyDescent="0.25">
      <c r="B4">
        <v>0.25607495014320514</v>
      </c>
      <c r="C4">
        <f>AVERAGE(B4:B5)</f>
        <v>0.28816221972195721</v>
      </c>
      <c r="E4">
        <v>0.26470168108651942</v>
      </c>
      <c r="F4">
        <f t="shared" si="0"/>
        <v>-1.3291518188568214</v>
      </c>
    </row>
    <row r="5" spans="2:6" x14ac:dyDescent="0.25">
      <c r="B5">
        <v>0.32024948930070934</v>
      </c>
      <c r="E5">
        <v>0.26235299625144071</v>
      </c>
      <c r="F5">
        <f t="shared" si="0"/>
        <v>-1.3380643680972493</v>
      </c>
    </row>
    <row r="6" spans="2:6" x14ac:dyDescent="0.25">
      <c r="B6">
        <v>0.24375964437830019</v>
      </c>
      <c r="C6">
        <f>AVERAGE(B6:B7)</f>
        <v>0.26470168108651942</v>
      </c>
      <c r="E6">
        <v>0.2398604961171597</v>
      </c>
      <c r="F6">
        <f t="shared" si="0"/>
        <v>-1.4276977908193249</v>
      </c>
    </row>
    <row r="7" spans="2:6" x14ac:dyDescent="0.25">
      <c r="B7">
        <v>0.28564371779473868</v>
      </c>
      <c r="E7">
        <v>0.23370396095537688</v>
      </c>
      <c r="F7">
        <f t="shared" si="0"/>
        <v>-1.4537000886918803</v>
      </c>
    </row>
    <row r="8" spans="2:6" x14ac:dyDescent="0.25">
      <c r="B8">
        <v>0.27134112390878057</v>
      </c>
      <c r="C8">
        <f>AVERAGE(B8:B9)</f>
        <v>0.26235299625144071</v>
      </c>
      <c r="E8">
        <v>0.20618147635726819</v>
      </c>
      <c r="F8">
        <f t="shared" si="0"/>
        <v>-1.5789985448134498</v>
      </c>
    </row>
    <row r="9" spans="2:6" x14ac:dyDescent="0.25">
      <c r="B9">
        <v>0.25336486859410084</v>
      </c>
      <c r="E9">
        <v>0.41209025195396221</v>
      </c>
      <c r="F9">
        <f t="shared" si="0"/>
        <v>-0.88651289548165679</v>
      </c>
    </row>
    <row r="10" spans="2:6" x14ac:dyDescent="0.25">
      <c r="B10">
        <v>0.21261804966587591</v>
      </c>
      <c r="C10">
        <f>AVERAGE(B10:B11)</f>
        <v>0.2398604961171597</v>
      </c>
      <c r="E10">
        <v>0.24801773074384242</v>
      </c>
      <c r="F10">
        <f t="shared" si="0"/>
        <v>-1.3942550404379475</v>
      </c>
    </row>
    <row r="11" spans="2:6" x14ac:dyDescent="0.25">
      <c r="B11">
        <v>0.26710294256844352</v>
      </c>
      <c r="E11">
        <v>0.25630139292916232</v>
      </c>
      <c r="F11">
        <f t="shared" si="0"/>
        <v>-1.3614012108661997</v>
      </c>
    </row>
    <row r="12" spans="2:6" x14ac:dyDescent="0.25">
      <c r="B12">
        <v>0.24216814569608544</v>
      </c>
      <c r="C12">
        <f>AVERAGE(B12:B13)</f>
        <v>0.23370396095537688</v>
      </c>
      <c r="E12">
        <v>0.23623576847910144</v>
      </c>
      <c r="F12">
        <f t="shared" si="0"/>
        <v>-1.4429249536646396</v>
      </c>
    </row>
    <row r="13" spans="2:6" x14ac:dyDescent="0.25">
      <c r="B13">
        <v>0.22523977621466831</v>
      </c>
      <c r="E13">
        <v>0.26590890543010348</v>
      </c>
      <c r="F13">
        <f t="shared" si="0"/>
        <v>-1.3246014896426099</v>
      </c>
    </row>
    <row r="14" spans="2:6" x14ac:dyDescent="0.25">
      <c r="B14">
        <v>0.25817382267335082</v>
      </c>
      <c r="C14">
        <f>AVERAGE(B14:B15)</f>
        <v>0.20618147635726819</v>
      </c>
      <c r="E14">
        <v>0.26626851227734372</v>
      </c>
      <c r="F14">
        <f t="shared" si="0"/>
        <v>-1.3232500346954141</v>
      </c>
    </row>
    <row r="15" spans="2:6" x14ac:dyDescent="0.25">
      <c r="B15">
        <v>0.15418913004118553</v>
      </c>
      <c r="E15">
        <v>0.26314927520273612</v>
      </c>
      <c r="F15">
        <f t="shared" si="0"/>
        <v>-1.3350338214983744</v>
      </c>
    </row>
    <row r="16" spans="2:6" x14ac:dyDescent="0.25">
      <c r="B16">
        <v>0.25814756122479127</v>
      </c>
      <c r="C16">
        <f>AVERAGE(B16:B17)</f>
        <v>0.41209025195396221</v>
      </c>
      <c r="E16">
        <v>0.22308792754521081</v>
      </c>
      <c r="F16">
        <f t="shared" si="0"/>
        <v>-1.5001892913107284</v>
      </c>
    </row>
    <row r="17" spans="2:3" x14ac:dyDescent="0.25">
      <c r="B17">
        <v>0.56603294268313309</v>
      </c>
    </row>
    <row r="18" spans="2:3" x14ac:dyDescent="0.25">
      <c r="B18">
        <v>0.25131461403265914</v>
      </c>
      <c r="C18">
        <f>AVERAGE(B18:B19)</f>
        <v>0.24801773074384242</v>
      </c>
    </row>
    <row r="19" spans="2:3" x14ac:dyDescent="0.25">
      <c r="B19">
        <v>0.2447208474550257</v>
      </c>
    </row>
    <row r="20" spans="2:3" x14ac:dyDescent="0.25">
      <c r="B20">
        <v>0.27383938751943221</v>
      </c>
      <c r="C20">
        <f>AVERAGE(B20:B21)</f>
        <v>0.25630139292916232</v>
      </c>
    </row>
    <row r="21" spans="2:3" x14ac:dyDescent="0.25">
      <c r="B21">
        <v>0.23876339833889246</v>
      </c>
    </row>
    <row r="22" spans="2:3" x14ac:dyDescent="0.25">
      <c r="B22">
        <v>0.21163294493525425</v>
      </c>
      <c r="C22">
        <f>AVERAGE(B22:B23)</f>
        <v>0.23623576847910144</v>
      </c>
    </row>
    <row r="23" spans="2:3" x14ac:dyDescent="0.25">
      <c r="B23">
        <v>0.26083859202294862</v>
      </c>
    </row>
    <row r="24" spans="2:3" x14ac:dyDescent="0.25">
      <c r="B24">
        <v>0.29587077531500322</v>
      </c>
      <c r="C24">
        <f>AVERAGE(B24:B25)</f>
        <v>0.26590890543010348</v>
      </c>
    </row>
    <row r="25" spans="2:3" x14ac:dyDescent="0.25">
      <c r="B25">
        <v>0.23594703554520377</v>
      </c>
    </row>
    <row r="26" spans="2:3" x14ac:dyDescent="0.25">
      <c r="B26">
        <v>0.2715479529753399</v>
      </c>
      <c r="C26">
        <f>AVERAGE(B26:B27)</f>
        <v>0.26626851227734372</v>
      </c>
    </row>
    <row r="27" spans="2:3" x14ac:dyDescent="0.25">
      <c r="B27">
        <v>0.26098907157934753</v>
      </c>
    </row>
    <row r="28" spans="2:3" x14ac:dyDescent="0.25">
      <c r="B28">
        <v>0.25095747246861222</v>
      </c>
      <c r="C28">
        <f>AVERAGE(B28:B29)</f>
        <v>0.26314927520273612</v>
      </c>
    </row>
    <row r="29" spans="2:3" x14ac:dyDescent="0.25">
      <c r="B29">
        <v>0.27534107793686008</v>
      </c>
    </row>
    <row r="30" spans="2:3" x14ac:dyDescent="0.25">
      <c r="B30">
        <v>0.20909463532104908</v>
      </c>
      <c r="C30">
        <f>AVERAGE(B30:B31)</f>
        <v>0.22308792754521081</v>
      </c>
    </row>
    <row r="31" spans="2:3" x14ac:dyDescent="0.25">
      <c r="B31">
        <v>0.23708121976937255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7887-7D75-4E19-B255-CE59BC276A31}">
  <dimension ref="A1:C16"/>
  <sheetViews>
    <sheetView workbookViewId="0">
      <selection activeCell="C2" sqref="C2:C16"/>
    </sheetView>
  </sheetViews>
  <sheetFormatPr defaultRowHeight="15" x14ac:dyDescent="0.25"/>
  <cols>
    <col min="1" max="1" width="16.28515625" customWidth="1"/>
    <col min="2" max="2" width="25.85546875" customWidth="1"/>
  </cols>
  <sheetData>
    <row r="1" spans="1:3" x14ac:dyDescent="0.25">
      <c r="A1" s="1" t="s">
        <v>0</v>
      </c>
      <c r="B1" t="s">
        <v>19</v>
      </c>
      <c r="C1" t="s">
        <v>23</v>
      </c>
    </row>
    <row r="2" spans="1:3" x14ac:dyDescent="0.25">
      <c r="A2" t="s">
        <v>1</v>
      </c>
      <c r="B2">
        <v>57729.180205240453</v>
      </c>
      <c r="C2">
        <f>LN(B2)</f>
        <v>10.963518047455977</v>
      </c>
    </row>
    <row r="3" spans="1:3" x14ac:dyDescent="0.25">
      <c r="A3" t="s">
        <v>2</v>
      </c>
      <c r="B3">
        <v>56126.450675947868</v>
      </c>
      <c r="C3">
        <f t="shared" ref="C3:C16" si="0">LN(B3)</f>
        <v>10.935362471943446</v>
      </c>
    </row>
    <row r="4" spans="1:3" x14ac:dyDescent="0.25">
      <c r="A4" t="s">
        <v>3</v>
      </c>
      <c r="B4">
        <v>57033.025953583368</v>
      </c>
      <c r="C4">
        <f t="shared" si="0"/>
        <v>10.9513857817222</v>
      </c>
    </row>
    <row r="5" spans="1:3" x14ac:dyDescent="0.25">
      <c r="A5" t="s">
        <v>4</v>
      </c>
      <c r="B5">
        <v>53583.996315385382</v>
      </c>
      <c r="C5">
        <f t="shared" si="0"/>
        <v>10.889005726270646</v>
      </c>
    </row>
    <row r="6" spans="1:3" x14ac:dyDescent="0.25">
      <c r="A6" t="s">
        <v>5</v>
      </c>
      <c r="B6">
        <v>53934.571185603192</v>
      </c>
      <c r="C6">
        <f t="shared" si="0"/>
        <v>10.895526946200436</v>
      </c>
    </row>
    <row r="7" spans="1:3" x14ac:dyDescent="0.25">
      <c r="A7" t="s">
        <v>6</v>
      </c>
      <c r="B7">
        <v>54795.593029084514</v>
      </c>
      <c r="C7">
        <f t="shared" si="0"/>
        <v>10.911365050525022</v>
      </c>
    </row>
    <row r="8" spans="1:3" x14ac:dyDescent="0.25">
      <c r="A8" t="s">
        <v>7</v>
      </c>
      <c r="B8">
        <v>37387.608118820914</v>
      </c>
      <c r="C8">
        <f t="shared" si="0"/>
        <v>10.529094594778112</v>
      </c>
    </row>
    <row r="9" spans="1:3" x14ac:dyDescent="0.25">
      <c r="A9" t="s">
        <v>8</v>
      </c>
      <c r="B9">
        <v>59302.778675046473</v>
      </c>
      <c r="C9">
        <f t="shared" si="0"/>
        <v>10.990411441814603</v>
      </c>
    </row>
    <row r="10" spans="1:3" x14ac:dyDescent="0.25">
      <c r="A10" t="s">
        <v>9</v>
      </c>
      <c r="B10">
        <v>54434.593567560325</v>
      </c>
      <c r="C10">
        <f t="shared" si="0"/>
        <v>10.904755141906591</v>
      </c>
    </row>
    <row r="11" spans="1:3" x14ac:dyDescent="0.25">
      <c r="A11" t="s">
        <v>10</v>
      </c>
      <c r="B11">
        <v>110166.72095750089</v>
      </c>
      <c r="C11">
        <f t="shared" si="0"/>
        <v>11.609750142412009</v>
      </c>
    </row>
    <row r="12" spans="1:3" x14ac:dyDescent="0.25">
      <c r="A12" t="s">
        <v>11</v>
      </c>
      <c r="B12">
        <v>64056.31795573781</v>
      </c>
      <c r="C12">
        <f t="shared" si="0"/>
        <v>11.067517943455304</v>
      </c>
    </row>
    <row r="13" spans="1:3" x14ac:dyDescent="0.25">
      <c r="A13" t="s">
        <v>12</v>
      </c>
      <c r="B13">
        <v>37380.495647462027</v>
      </c>
      <c r="C13">
        <f t="shared" si="0"/>
        <v>10.528904340618329</v>
      </c>
    </row>
    <row r="14" spans="1:3" x14ac:dyDescent="0.25">
      <c r="A14" t="s">
        <v>13</v>
      </c>
      <c r="B14">
        <v>41716.868601993388</v>
      </c>
      <c r="C14">
        <f t="shared" si="0"/>
        <v>10.638660848819169</v>
      </c>
    </row>
    <row r="15" spans="1:3" x14ac:dyDescent="0.25">
      <c r="A15" t="s">
        <v>14</v>
      </c>
      <c r="B15">
        <v>61997.050837092</v>
      </c>
      <c r="C15">
        <f t="shared" si="0"/>
        <v>11.034842095752198</v>
      </c>
    </row>
    <row r="16" spans="1:3" x14ac:dyDescent="0.25">
      <c r="A16" t="s">
        <v>15</v>
      </c>
      <c r="B16">
        <v>54720.247676905863</v>
      </c>
      <c r="C16">
        <f t="shared" si="0"/>
        <v>10.909989078545433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4F3E-A69A-44BE-9C52-16A4794C6624}">
  <dimension ref="B1:F31"/>
  <sheetViews>
    <sheetView workbookViewId="0">
      <selection activeCell="F2" sqref="F2:F16"/>
    </sheetView>
  </sheetViews>
  <sheetFormatPr defaultRowHeight="15" x14ac:dyDescent="0.25"/>
  <cols>
    <col min="2" max="2" width="19" customWidth="1"/>
  </cols>
  <sheetData>
    <row r="1" spans="2:6" x14ac:dyDescent="0.25">
      <c r="B1" s="2" t="s">
        <v>24</v>
      </c>
      <c r="F1" t="s">
        <v>22</v>
      </c>
    </row>
    <row r="2" spans="2:6" x14ac:dyDescent="0.25">
      <c r="B2" s="3">
        <v>3.1170291900634766</v>
      </c>
      <c r="C2">
        <f>AVERAGE(B2:B3)</f>
        <v>3.2490377426147461</v>
      </c>
      <c r="E2">
        <v>3.2490377426147461</v>
      </c>
      <c r="F2">
        <f>LN(E2)</f>
        <v>1.1783588733060848</v>
      </c>
    </row>
    <row r="3" spans="2:6" x14ac:dyDescent="0.25">
      <c r="B3" s="3">
        <v>3.3810462951660156</v>
      </c>
      <c r="E3">
        <v>3.0613305568695068</v>
      </c>
      <c r="F3">
        <f t="shared" ref="F3:F16" si="0">LN(E3)</f>
        <v>1.1188496439627533</v>
      </c>
    </row>
    <row r="4" spans="2:6" x14ac:dyDescent="0.25">
      <c r="B4" s="3">
        <v>2.9736270904541016</v>
      </c>
      <c r="C4">
        <f>AVERAGE(B4:B5)</f>
        <v>3.0613305568695068</v>
      </c>
      <c r="E4">
        <v>3.4502211809158325</v>
      </c>
      <c r="F4">
        <f t="shared" si="0"/>
        <v>1.2384383393986702</v>
      </c>
    </row>
    <row r="5" spans="2:6" x14ac:dyDescent="0.25">
      <c r="B5" s="3">
        <v>3.1490340232849121</v>
      </c>
      <c r="E5">
        <v>3.3180596828460693</v>
      </c>
      <c r="F5">
        <f t="shared" si="0"/>
        <v>1.1993801792032437</v>
      </c>
    </row>
    <row r="6" spans="2:6" x14ac:dyDescent="0.25">
      <c r="B6" s="3">
        <v>3.3011775016784668</v>
      </c>
      <c r="C6">
        <f>AVERAGE(B6:B7)</f>
        <v>3.4502211809158325</v>
      </c>
      <c r="E6">
        <v>3.060916543006897</v>
      </c>
      <c r="F6">
        <f t="shared" si="0"/>
        <v>1.1187143949744367</v>
      </c>
    </row>
    <row r="7" spans="2:6" x14ac:dyDescent="0.25">
      <c r="B7" s="3">
        <v>3.5992648601531982</v>
      </c>
      <c r="E7">
        <v>3.6208484172821045</v>
      </c>
      <c r="F7">
        <f t="shared" si="0"/>
        <v>1.2867083677924047</v>
      </c>
    </row>
    <row r="8" spans="2:6" x14ac:dyDescent="0.25">
      <c r="B8" s="3">
        <v>3.1316673755645752</v>
      </c>
      <c r="C8">
        <f>AVERAGE(B8:B9)</f>
        <v>3.3180596828460693</v>
      </c>
      <c r="E8">
        <v>2.9322642087936401</v>
      </c>
      <c r="F8">
        <f t="shared" si="0"/>
        <v>1.0757748921042636</v>
      </c>
    </row>
    <row r="9" spans="2:6" x14ac:dyDescent="0.25">
      <c r="B9" s="3">
        <v>3.5044519901275635</v>
      </c>
      <c r="E9">
        <v>3.0209324359893799</v>
      </c>
      <c r="F9">
        <f t="shared" si="0"/>
        <v>1.1055655373710498</v>
      </c>
    </row>
    <row r="10" spans="2:6" x14ac:dyDescent="0.25">
      <c r="B10" s="3">
        <v>2.8916957378387451</v>
      </c>
      <c r="C10">
        <f>AVERAGE(B10:B11)</f>
        <v>3.060916543006897</v>
      </c>
      <c r="E10">
        <v>2.965009331703186</v>
      </c>
      <c r="F10">
        <f t="shared" si="0"/>
        <v>1.0868801797308021</v>
      </c>
    </row>
    <row r="11" spans="2:6" x14ac:dyDescent="0.25">
      <c r="B11" s="3">
        <v>3.2301373481750488</v>
      </c>
      <c r="E11">
        <v>3.2448016405105591</v>
      </c>
      <c r="F11">
        <f t="shared" si="0"/>
        <v>1.1770542205559544</v>
      </c>
    </row>
    <row r="12" spans="2:6" x14ac:dyDescent="0.25">
      <c r="B12" s="3">
        <v>3.5663189888000488</v>
      </c>
      <c r="C12">
        <f>AVERAGE(B12:B13)</f>
        <v>3.6208484172821045</v>
      </c>
      <c r="E12">
        <v>3.2697234153747559</v>
      </c>
      <c r="F12">
        <f t="shared" si="0"/>
        <v>1.1847053988776615</v>
      </c>
    </row>
    <row r="13" spans="2:6" x14ac:dyDescent="0.25">
      <c r="B13" s="3">
        <v>3.6753778457641602</v>
      </c>
      <c r="E13">
        <v>2.3785614967346191</v>
      </c>
      <c r="F13">
        <f t="shared" si="0"/>
        <v>0.86649589181541498</v>
      </c>
    </row>
    <row r="14" spans="2:6" x14ac:dyDescent="0.25">
      <c r="B14" s="3">
        <v>2.7292108535766602</v>
      </c>
      <c r="C14">
        <f>AVERAGE(B14:B15)</f>
        <v>2.9322642087936401</v>
      </c>
      <c r="E14">
        <v>2.8104138374328613</v>
      </c>
      <c r="F14">
        <f t="shared" si="0"/>
        <v>1.0333317456098148</v>
      </c>
    </row>
    <row r="15" spans="2:6" x14ac:dyDescent="0.25">
      <c r="B15" s="3">
        <v>3.1353175640106201</v>
      </c>
      <c r="E15">
        <v>3.3089091777801514</v>
      </c>
      <c r="F15">
        <f t="shared" si="0"/>
        <v>1.1966185815335302</v>
      </c>
    </row>
    <row r="16" spans="2:6" x14ac:dyDescent="0.25">
      <c r="B16" s="3">
        <v>2.8563480377197266</v>
      </c>
      <c r="C16">
        <f>AVERAGE(B16:B17)</f>
        <v>3.0209324359893799</v>
      </c>
      <c r="E16">
        <v>3.6415936946868896</v>
      </c>
      <c r="F16">
        <f t="shared" si="0"/>
        <v>1.2924214140405292</v>
      </c>
    </row>
    <row r="17" spans="2:3" x14ac:dyDescent="0.25">
      <c r="B17" s="3">
        <v>3.1855168342590332</v>
      </c>
    </row>
    <row r="18" spans="2:3" x14ac:dyDescent="0.25">
      <c r="B18" s="3">
        <v>2.7716336250305176</v>
      </c>
      <c r="C18">
        <f>AVERAGE(B18:B19)</f>
        <v>2.965009331703186</v>
      </c>
    </row>
    <row r="19" spans="2:3" x14ac:dyDescent="0.25">
      <c r="B19" s="3">
        <v>3.1583850383758545</v>
      </c>
    </row>
    <row r="20" spans="2:3" x14ac:dyDescent="0.25">
      <c r="B20" s="3">
        <v>2.8699603080749512</v>
      </c>
      <c r="C20">
        <f>AVERAGE(B20:B21)</f>
        <v>3.2448016405105591</v>
      </c>
    </row>
    <row r="21" spans="2:3" x14ac:dyDescent="0.25">
      <c r="B21" s="3">
        <v>3.619642972946167</v>
      </c>
    </row>
    <row r="22" spans="2:3" x14ac:dyDescent="0.25">
      <c r="B22" s="3">
        <v>3.1425683498382568</v>
      </c>
      <c r="C22">
        <f>AVERAGE(B22:B23)</f>
        <v>3.2697234153747559</v>
      </c>
    </row>
    <row r="23" spans="2:3" x14ac:dyDescent="0.25">
      <c r="B23" s="3">
        <v>3.3968784809112549</v>
      </c>
    </row>
    <row r="24" spans="2:3" x14ac:dyDescent="0.25">
      <c r="B24" s="3">
        <v>2.2443721294403076</v>
      </c>
      <c r="C24">
        <f>AVERAGE(B24:B25)</f>
        <v>2.3785614967346191</v>
      </c>
    </row>
    <row r="25" spans="2:3" x14ac:dyDescent="0.25">
      <c r="B25" s="3">
        <v>2.5127508640289307</v>
      </c>
    </row>
    <row r="26" spans="2:3" x14ac:dyDescent="0.25">
      <c r="B26" s="3">
        <v>2.6354224681854248</v>
      </c>
      <c r="C26">
        <f>AVERAGE(B26:B27)</f>
        <v>2.8104138374328613</v>
      </c>
    </row>
    <row r="27" spans="2:3" x14ac:dyDescent="0.25">
      <c r="B27" s="3">
        <v>2.9854052066802979</v>
      </c>
    </row>
    <row r="28" spans="2:3" x14ac:dyDescent="0.25">
      <c r="B28" s="3">
        <v>3.1818320751190186</v>
      </c>
      <c r="C28">
        <f>AVERAGE(B28:B29)</f>
        <v>3.3089091777801514</v>
      </c>
    </row>
    <row r="29" spans="2:3" x14ac:dyDescent="0.25">
      <c r="B29" s="3">
        <v>3.4359862804412842</v>
      </c>
    </row>
    <row r="30" spans="2:3" x14ac:dyDescent="0.25">
      <c r="B30" s="3">
        <v>3.5095913410186768</v>
      </c>
      <c r="C30">
        <f>AVERAGE(B30:B31)</f>
        <v>3.6415936946868896</v>
      </c>
    </row>
    <row r="31" spans="2:3" x14ac:dyDescent="0.25">
      <c r="B31" s="3">
        <v>3.7735960483551025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nihai</vt:lpstr>
      <vt:lpstr>nüfus</vt:lpstr>
      <vt:lpstr>gdp19</vt:lpstr>
      <vt:lpstr>ınv</vt:lpstr>
      <vt:lpstr>gdp00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2023-05-05T16:34:57Z</dcterms:created>
  <dcterms:modified xsi:type="dcterms:W3CDTF">2023-05-05T17:22:51Z</dcterms:modified>
</cp:coreProperties>
</file>