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<sst xmlns="http://schemas.openxmlformats.org/spreadsheetml/2006/main" count="112" uniqueCount="112">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</sst>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1" width="23.0816326530612"/>
    <col collapsed="false" hidden="false" max="6" min="2" style="2" width="11.0714285714286"/>
    <col collapsed="false" hidden="false" max="8" min="7" style="3" width="11.0714285714286"/>
    <col collapsed="false" hidden="false" max="11" min="9" style="2" width="11.0714285714286"/>
    <col collapsed="false" hidden="false" max="12" min="12" style="4" width="11.0714285714286"/>
    <col collapsed="false" hidden="false" max="13" min="13" style="5" width="11.0714285714286"/>
    <col collapsed="false" hidden="false" max="14" min="14" style="6" width="11.0714285714286"/>
    <col collapsed="false" hidden="false" max="25" min="15" style="7" width="11.0714285714286"/>
    <col collapsed="false" hidden="false" max="26" min="26" style="8" width="11.0714285714286"/>
    <col collapsed="false" hidden="false" max="29" min="27" style="5" width="11.0714285714286"/>
    <col collapsed="false" hidden="false" max="30" min="30" style="5" width="10.3928571428571"/>
    <col collapsed="false" hidden="false" max="33" min="31" style="6" width="10.3928571428571"/>
    <col collapsed="false" hidden="false" max="34" min="34" style="9" width="10.3928571428571"/>
    <col collapsed="false" hidden="false" max="36" min="35" style="6" width="10.3928571428571"/>
    <col collapsed="false" hidden="false" max="37" min="37" style="5" width="10.3928571428571"/>
    <col collapsed="false" hidden="false" max="38" min="38" style="5" width="15.3877551020408"/>
    <col collapsed="false" hidden="false" max="39" min="39" style="10" width="24.8367346938776"/>
    <col collapsed="false" hidden="false" max="40" min="40" style="0" width="10.1224489795918"/>
    <col collapsed="false" hidden="false" max="1025" min="41" style="0" width="8.23469387755102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J2" s="2" t="n">
        <v>0</v>
      </c>
      <c r="K2" s="0" t="n">
        <v>0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X2" s="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D2" s="5" t="n">
        <f aca="false">(28/30)*15 + 0.5</f>
        <v>14.5</v>
      </c>
      <c r="AE2" s="6" t="n">
        <v>5</v>
      </c>
      <c r="AH2" s="19" t="n">
        <v>5</v>
      </c>
      <c r="AK2" s="5" t="n">
        <f aca="false">AE2+AF2+AG2+AI2+AJ2+AH2</f>
        <v>10</v>
      </c>
      <c r="AL2" s="0"/>
      <c r="AM2" s="10" t="n">
        <f aca="false">AL2+AK2+AD2+AC2+AA2+M2+(N2/2)</f>
        <v>51.702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J3" s="2" t="n">
        <v>0</v>
      </c>
      <c r="K3" s="0" t="n">
        <v>0</v>
      </c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X3" s="7" t="n">
        <v>0</v>
      </c>
      <c r="Y3" s="7" t="n">
        <v>5</v>
      </c>
      <c r="Z3" s="8" t="n">
        <f aca="false">(SUM(O3:Y3)-(SMALL(O3:Y3,2)+SMALL(O3:Y3,1)+SMALL(O3:Y3,3)))/40</f>
        <v>0.833333333325</v>
      </c>
      <c r="AA3" s="5" t="n">
        <f aca="false">Z3*10</f>
        <v>8.33333333325</v>
      </c>
      <c r="AB3" s="18" t="n">
        <v>30.33</v>
      </c>
      <c r="AC3" s="5" t="n">
        <f aca="false">(AB3/50)*15 + 1.302</f>
        <v>10.401</v>
      </c>
      <c r="AD3" s="5" t="n">
        <f aca="false">(23/30)*15 + 0.5</f>
        <v>12</v>
      </c>
      <c r="AE3" s="6" t="n">
        <v>5</v>
      </c>
      <c r="AH3" s="9" t="n">
        <v>5</v>
      </c>
      <c r="AK3" s="5" t="n">
        <f aca="false">AE3+AF3+AG3+AI3+AJ3+AH3</f>
        <v>10</v>
      </c>
      <c r="AL3" s="0"/>
      <c r="AM3" s="10" t="n">
        <f aca="false">AL3+AK3+AD3+AC3+AA3+M3+(N3/2)</f>
        <v>49.23433333325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J4" s="2" t="n">
        <v>5</v>
      </c>
      <c r="K4" s="0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X4" s="7" t="n">
        <v>5</v>
      </c>
      <c r="Y4" s="7" t="n">
        <v>0</v>
      </c>
      <c r="Z4" s="8" t="n">
        <f aca="false">(SUM(O4:Y4)-(SMALL(O4:Y4,2)+SMALL(O4:Y4,1)+SMALL(O4:Y4,3)))/40</f>
        <v>0.87</v>
      </c>
      <c r="AA4" s="5" t="n">
        <f aca="false">Z4*10</f>
        <v>8.7</v>
      </c>
      <c r="AB4" s="18" t="n">
        <v>34.5</v>
      </c>
      <c r="AC4" s="5" t="n">
        <f aca="false">(AB4/50)*15 + 1.302</f>
        <v>11.652</v>
      </c>
      <c r="AD4" s="5" t="n">
        <f aca="false">(29/30)*15  + 0.5</f>
        <v>15</v>
      </c>
      <c r="AE4" s="6" t="n">
        <v>5</v>
      </c>
      <c r="AH4" s="19" t="n">
        <v>5</v>
      </c>
      <c r="AK4" s="5" t="n">
        <f aca="false">AE4+AF4+AG4+AI4+AJ4+AH4</f>
        <v>10</v>
      </c>
      <c r="AL4" s="5" t="n">
        <v>10</v>
      </c>
      <c r="AM4" s="10" t="n">
        <f aca="false">AL4+AK4+AD4+AC4+AA4+M4+(N4/2)</f>
        <v>67.352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J5" s="2" t="n">
        <v>0</v>
      </c>
      <c r="K5" s="0" t="n">
        <v>0</v>
      </c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X5" s="7" t="n">
        <v>0</v>
      </c>
      <c r="Y5" s="7" t="n">
        <v>5</v>
      </c>
      <c r="Z5" s="8" t="n">
        <f aca="false">(SUM(O5:Y5)-(SMALL(O5:Y5,2)+SMALL(O5:Y5,1)+SMALL(O5:Y5,3)))/40</f>
        <v>0.783333333325</v>
      </c>
      <c r="AA5" s="5" t="n">
        <f aca="false">Z5*10</f>
        <v>7.83333333325</v>
      </c>
      <c r="AB5" s="18" t="n">
        <v>33.16</v>
      </c>
      <c r="AC5" s="5" t="n">
        <f aca="false">(AB5/50)*15 + 1.302</f>
        <v>11.25</v>
      </c>
      <c r="AD5" s="5" t="n">
        <f aca="false">(23/30)*15  + 0.5</f>
        <v>12</v>
      </c>
      <c r="AE5" s="6" t="n">
        <v>5</v>
      </c>
      <c r="AH5" s="9" t="n">
        <v>5</v>
      </c>
      <c r="AK5" s="5" t="n">
        <f aca="false">AE5+AF5+AG5+AI5+AJ5+AH5</f>
        <v>10</v>
      </c>
      <c r="AL5" s="0"/>
      <c r="AM5" s="10" t="n">
        <f aca="false">AL5+AK5+AD5+AC5+AA5+M5+(N5/2)</f>
        <v>50.33333333325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J6" s="2" t="n">
        <v>0</v>
      </c>
      <c r="K6" s="0" t="n">
        <v>0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X6" s="7" t="n">
        <v>0</v>
      </c>
      <c r="Y6" s="7" t="n">
        <v>5</v>
      </c>
      <c r="Z6" s="8" t="n">
        <f aca="false">(SUM(O6:Y6)-(SMALL(O6:Y6,2)+SMALL(O6:Y6,1)+SMALL(O6:Y6,3)))/40</f>
        <v>0.904166666675</v>
      </c>
      <c r="AA6" s="5" t="n">
        <f aca="false">Z6*10</f>
        <v>9.04166666675</v>
      </c>
      <c r="AB6" s="18" t="n">
        <v>37.66</v>
      </c>
      <c r="AC6" s="5" t="n">
        <f aca="false">(AB6/50)*15 + 1.302</f>
        <v>12.6</v>
      </c>
      <c r="AD6" s="5" t="n">
        <f aca="false">(28/30)*15 + 0.5</f>
        <v>14.5</v>
      </c>
      <c r="AE6" s="6" t="n">
        <v>0</v>
      </c>
      <c r="AH6" s="19" t="n">
        <v>0</v>
      </c>
      <c r="AK6" s="5" t="n">
        <f aca="false">AE6+AF6+AG6+AI6+AJ6+AH6</f>
        <v>0</v>
      </c>
      <c r="AL6" s="0"/>
      <c r="AM6" s="10" t="n">
        <f aca="false">AL6+AK6+AD6+AC6+AA6+M6+(N6/2)</f>
        <v>43.39166666675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J7" s="2" t="n">
        <v>0</v>
      </c>
      <c r="K7" s="0" t="n">
        <v>0</v>
      </c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X7" s="7" t="n">
        <v>0</v>
      </c>
      <c r="Y7" s="7" t="n">
        <v>5</v>
      </c>
      <c r="Z7" s="8" t="n">
        <f aca="false">(SUM(O7:Y7)-(SMALL(O7:Y7,2)+SMALL(O7:Y7,1)+SMALL(O7:Y7,3)))/40</f>
        <v>0.929166666675</v>
      </c>
      <c r="AA7" s="5" t="n">
        <f aca="false">Z7*10</f>
        <v>9.29166666675</v>
      </c>
      <c r="AB7" s="21" t="n">
        <v>37.33</v>
      </c>
      <c r="AC7" s="5" t="n">
        <f aca="false">(AB7/50)*15 + 1.302</f>
        <v>12.501</v>
      </c>
      <c r="AD7" s="5" t="n">
        <f aca="false">(27/30)*15 + 0.5</f>
        <v>14</v>
      </c>
      <c r="AE7" s="6" t="n">
        <v>5</v>
      </c>
      <c r="AH7" s="19" t="n">
        <v>5</v>
      </c>
      <c r="AK7" s="5" t="n">
        <f aca="false">AE7+AF7+AG7+AI7+AJ7+AH7</f>
        <v>10</v>
      </c>
      <c r="AL7" s="0"/>
      <c r="AM7" s="10" t="n">
        <f aca="false">AL7+AK7+AD7+AC7+AA7+M7+(N7/2)</f>
        <v>55.54266666675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J8" s="2" t="n">
        <v>0</v>
      </c>
      <c r="K8" s="0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X8" s="7" t="n">
        <v>0</v>
      </c>
      <c r="Y8" s="7" t="n">
        <v>5</v>
      </c>
      <c r="Z8" s="8" t="n">
        <f aca="false">(SUM(O8:Y8)-(SMALL(O8:Y8,2)+SMALL(O8:Y8,1)+SMALL(O8:Y8,3)))/40</f>
        <v>0.99</v>
      </c>
      <c r="AA8" s="5" t="n">
        <f aca="false">Z8*10</f>
        <v>9.9</v>
      </c>
      <c r="AB8" s="18" t="n">
        <v>44.5</v>
      </c>
      <c r="AC8" s="5" t="n">
        <f aca="false">(AB8/50)*15 + 1.302</f>
        <v>14.652</v>
      </c>
      <c r="AD8" s="0"/>
      <c r="AE8" s="6" t="n">
        <v>5</v>
      </c>
      <c r="AH8" s="9" t="n">
        <v>5</v>
      </c>
      <c r="AK8" s="5" t="n">
        <f aca="false">AE8+AF8+AG8+AI8+AJ8+AH8</f>
        <v>10</v>
      </c>
      <c r="AL8" s="0"/>
      <c r="AM8" s="10" t="n">
        <f aca="false">AL8+AK8+AD8+AC8+AA8+M8+(N8/2)</f>
        <v>45.302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J9" s="2" t="n">
        <v>0</v>
      </c>
      <c r="K9" s="0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X9" s="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D9" s="0"/>
      <c r="AE9" s="6" t="n">
        <v>0</v>
      </c>
      <c r="AH9" s="19" t="n">
        <v>0</v>
      </c>
      <c r="AK9" s="5" t="n">
        <f aca="false">AE9+AF9+AG9+AI9+AJ9+AH9</f>
        <v>0</v>
      </c>
      <c r="AL9" s="0"/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J10" s="2" t="n">
        <v>5</v>
      </c>
      <c r="K10" s="0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X10" s="7" t="n">
        <v>0</v>
      </c>
      <c r="Y10" s="7" t="n">
        <v>0</v>
      </c>
      <c r="Z10" s="8" t="n">
        <f aca="false">(SUM(O10:Y10)-(SMALL(O10:Y10,2)+SMALL(O10:Y10,1)+SMALL(O10:Y10,3)))/40</f>
        <v>0.9675</v>
      </c>
      <c r="AA10" s="5" t="n">
        <f aca="false">Z10*10</f>
        <v>9.675</v>
      </c>
      <c r="AB10" s="18" t="n">
        <v>44.83</v>
      </c>
      <c r="AC10" s="5" t="n">
        <f aca="false">(AB10/50)*15 + 1.302</f>
        <v>14.751</v>
      </c>
      <c r="AD10" s="5" t="n">
        <f aca="false">(28/30)*15 + 0.5</f>
        <v>14.5</v>
      </c>
      <c r="AE10" s="6" t="n">
        <v>5</v>
      </c>
      <c r="AH10" s="9" t="n">
        <v>5</v>
      </c>
      <c r="AK10" s="5" t="n">
        <f aca="false">AE10+AF10+AG10+AI10+AJ10+AH10</f>
        <v>10</v>
      </c>
      <c r="AL10" s="5" t="n">
        <v>10</v>
      </c>
      <c r="AM10" s="10" t="n">
        <f aca="false">AL10+AK10+AD10+AC10+AA10+M10+(N10/2)</f>
        <v>69.926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J11" s="2" t="n">
        <v>5</v>
      </c>
      <c r="K11" s="0" t="n">
        <v>0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X11" s="7" t="n">
        <v>0</v>
      </c>
      <c r="Y11" s="7" t="n">
        <v>5</v>
      </c>
      <c r="Z11" s="8" t="n">
        <f aca="false">(SUM(O11:Y11)-(SMALL(O11:Y11,2)+SMALL(O11:Y11,1)+SMALL(O11:Y11,3)))/40</f>
        <v>1</v>
      </c>
      <c r="AA11" s="5" t="n">
        <f aca="false">Z11*10</f>
        <v>10</v>
      </c>
      <c r="AB11" s="18" t="n">
        <v>44.5</v>
      </c>
      <c r="AC11" s="5" t="n">
        <f aca="false">(AB11/50)*15 + 1.302</f>
        <v>14.652</v>
      </c>
      <c r="AD11" s="5" t="n">
        <f aca="false">(25/30)*15 + 0.5</f>
        <v>13</v>
      </c>
      <c r="AE11" s="6" t="n">
        <v>5</v>
      </c>
      <c r="AH11" s="9" t="n">
        <v>5</v>
      </c>
      <c r="AK11" s="5" t="n">
        <f aca="false">AE11+AF11+AG11+AI11+AJ11+AH11</f>
        <v>10</v>
      </c>
      <c r="AL11" s="5" t="n">
        <v>10</v>
      </c>
      <c r="AM11" s="10" t="n">
        <f aca="false">AL11+AK11+AD11+AC11+AA11+M11+(N11/2)</f>
        <v>68.652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J12" s="2" t="n">
        <v>5</v>
      </c>
      <c r="K12" s="0" t="n">
        <v>0</v>
      </c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X12" s="7" t="n">
        <v>5</v>
      </c>
      <c r="Y12" s="7" t="n">
        <v>5</v>
      </c>
      <c r="Z12" s="8" t="n">
        <f aca="false">(SUM(O12:Y12)-(SMALL(O12:Y12,2)+SMALL(O12:Y12,1)+SMALL(O12:Y12,3)))/40</f>
        <v>0.841666666675</v>
      </c>
      <c r="AA12" s="5" t="n">
        <f aca="false">Z12*10</f>
        <v>8.41666666675</v>
      </c>
      <c r="AB12" s="18" t="n">
        <v>30</v>
      </c>
      <c r="AC12" s="5" t="n">
        <f aca="false">(AB12/50)*15 + 1.302</f>
        <v>10.302</v>
      </c>
      <c r="AD12" s="5" t="n">
        <f aca="false">(25/30)*15 + 0.5</f>
        <v>13</v>
      </c>
      <c r="AE12" s="6" t="n">
        <v>5</v>
      </c>
      <c r="AH12" s="9" t="n">
        <v>5</v>
      </c>
      <c r="AK12" s="5" t="n">
        <f aca="false">AE12+AF12+AG12+AI12+AJ12+AH12</f>
        <v>10</v>
      </c>
      <c r="AL12" s="5" t="n">
        <v>10</v>
      </c>
      <c r="AM12" s="10" t="n">
        <f aca="false">AL12+AK12+AD12+AC12+AA12+M12+(N12/2)</f>
        <v>60.59366666675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J13" s="2" t="n">
        <v>0</v>
      </c>
      <c r="K13" s="0" t="n">
        <v>0</v>
      </c>
      <c r="L13" s="4" t="n">
        <f aca="false">(SUM(B13:K13)-(SMALL(B13:K13,2)+SMALL(B13:K13,1)))/40</f>
        <v>0.875</v>
      </c>
      <c r="M13" s="5" t="n">
        <f aca="false">L13*10</f>
        <v>8.75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X13" s="7" t="n">
        <v>0</v>
      </c>
      <c r="Y13" s="7" t="n">
        <v>5</v>
      </c>
      <c r="Z13" s="8" t="n">
        <f aca="false">(SUM(O13:Y13)-(SMALL(O13:Y13,2)+SMALL(O13:Y13,1)+SMALL(O13:Y13,3)))/40</f>
        <v>0.921666666675</v>
      </c>
      <c r="AA13" s="5" t="n">
        <f aca="false">Z13*10</f>
        <v>9.21666666675</v>
      </c>
      <c r="AB13" s="18" t="n">
        <v>40.5</v>
      </c>
      <c r="AC13" s="5" t="n">
        <f aca="false">(AB13/50)*15 + 1.302</f>
        <v>13.452</v>
      </c>
      <c r="AD13" s="5" t="n">
        <f aca="false">(27/30)*15 + 0.5</f>
        <v>14</v>
      </c>
      <c r="AE13" s="6" t="n">
        <v>5</v>
      </c>
      <c r="AH13" s="9" t="n">
        <v>5</v>
      </c>
      <c r="AK13" s="5" t="n">
        <f aca="false">AE13+AF13+AG13+AI13+AJ13+AH13</f>
        <v>10</v>
      </c>
      <c r="AL13" s="0"/>
      <c r="AM13" s="10" t="n">
        <f aca="false">AL13+AK13+AD13+AC13+AA13+M13+(N13/2)</f>
        <v>56.91866666675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J14" s="2" t="n">
        <v>5</v>
      </c>
      <c r="K14" s="0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X14" s="7" t="n">
        <v>0</v>
      </c>
      <c r="Y14" s="7" t="n">
        <v>5</v>
      </c>
      <c r="Z14" s="8" t="n">
        <f aca="false">(SUM(O14:Y14)-(SMALL(O14:Y14,2)+SMALL(O14:Y14,1)+SMALL(O14:Y14,3)))/40</f>
        <v>0.934166666675</v>
      </c>
      <c r="AA14" s="5" t="n">
        <f aca="false">Z14*10</f>
        <v>9.34166666675</v>
      </c>
      <c r="AB14" s="18" t="n">
        <v>34.83</v>
      </c>
      <c r="AC14" s="5" t="n">
        <f aca="false">(AB14/50)*15 + 1.302</f>
        <v>11.751</v>
      </c>
      <c r="AD14" s="5" t="n">
        <f aca="false">(28/30)*15 + 0.5</f>
        <v>14.5</v>
      </c>
      <c r="AE14" s="6" t="n">
        <v>5</v>
      </c>
      <c r="AH14" s="19" t="n">
        <v>5</v>
      </c>
      <c r="AK14" s="5" t="n">
        <f aca="false">AE14+AF14+AG14+AI14+AJ14+AH14</f>
        <v>10</v>
      </c>
      <c r="AL14" s="5" t="n">
        <v>10</v>
      </c>
      <c r="AM14" s="10" t="n">
        <f aca="false">AL14+AK14+AD14+AC14+AA14+M14+(N14/2)</f>
        <v>67.59266666675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J15" s="2" t="n">
        <v>5</v>
      </c>
      <c r="K15" s="2" t="n">
        <v>5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X15" s="7" t="n">
        <v>5</v>
      </c>
      <c r="Y15" s="7" t="n">
        <v>5</v>
      </c>
      <c r="Z15" s="8" t="n">
        <f aca="false">(SUM(O15:Y15)-(SMALL(O15:Y15,2)+SMALL(O15:Y15,1)+SMALL(O15:Y15,3)))/40</f>
        <v>0.95</v>
      </c>
      <c r="AA15" s="5" t="n">
        <f aca="false">Z15*10</f>
        <v>9.5</v>
      </c>
      <c r="AB15" s="18" t="n">
        <v>31.83</v>
      </c>
      <c r="AC15" s="5" t="n">
        <f aca="false">(AB15/50)*15 + 1.302</f>
        <v>10.851</v>
      </c>
      <c r="AD15" s="5" t="n">
        <f aca="false">(26/30)*15 + 0.5</f>
        <v>13.5</v>
      </c>
      <c r="AE15" s="6" t="n">
        <v>5</v>
      </c>
      <c r="AH15" s="9" t="n">
        <v>5</v>
      </c>
      <c r="AK15" s="5" t="n">
        <f aca="false">AE15+AF15+AG15+AI15+AJ15+AH15</f>
        <v>10</v>
      </c>
      <c r="AL15" s="5" t="n">
        <v>10</v>
      </c>
      <c r="AM15" s="10" t="n">
        <f aca="false">AL15+AK15+AD15+AC15+AA15+M15+(N15/2)</f>
        <v>64.601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J16" s="2" t="n">
        <v>0</v>
      </c>
      <c r="K16" s="0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X16" s="7" t="n">
        <v>0</v>
      </c>
      <c r="Y16" s="7" t="n">
        <v>0</v>
      </c>
      <c r="Z16" s="8" t="n">
        <f aca="false">(SUM(O16:Y16)-(SMALL(O16:Y16,2)+SMALL(O16:Y16,1)+SMALL(O16:Y16,3)))/40</f>
        <v>0.78</v>
      </c>
      <c r="AA16" s="5" t="n">
        <f aca="false">Z16*10</f>
        <v>7.8</v>
      </c>
      <c r="AB16" s="18" t="n">
        <v>33</v>
      </c>
      <c r="AC16" s="5" t="n">
        <f aca="false">(AB16/50)*15 + 1.302</f>
        <v>11.202</v>
      </c>
      <c r="AD16" s="5" t="n">
        <f aca="false">(14/30)*15 + 0.5</f>
        <v>7.5</v>
      </c>
      <c r="AE16" s="6" t="n">
        <v>5</v>
      </c>
      <c r="AH16" s="9" t="n">
        <v>5</v>
      </c>
      <c r="AK16" s="5" t="n">
        <f aca="false">AE16+AF16+AG16+AI16+AJ16+AH16</f>
        <v>10</v>
      </c>
      <c r="AL16" s="0"/>
      <c r="AM16" s="10" t="n">
        <f aca="false">AL16+AK16+AD16+AC16+AA16+M16+(N16/2)</f>
        <v>43.752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J17" s="2" t="n">
        <v>5</v>
      </c>
      <c r="K17" s="0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8" t="n">
        <v>32</v>
      </c>
      <c r="AC17" s="5" t="n">
        <f aca="false">(AB17/50)*15 + 1.302</f>
        <v>10.902</v>
      </c>
      <c r="AD17" s="5" t="n">
        <f aca="false">(25/30)*15 + 0.5</f>
        <v>13</v>
      </c>
      <c r="AE17" s="6" t="n">
        <v>5</v>
      </c>
      <c r="AH17" s="9" t="n">
        <v>5</v>
      </c>
      <c r="AK17" s="5" t="n">
        <f aca="false">AE17+AF17+AG17+AI17+AJ17+AH17</f>
        <v>10</v>
      </c>
      <c r="AL17" s="5" t="n">
        <v>10</v>
      </c>
      <c r="AM17" s="10" t="n">
        <f aca="false">AL17+AK17+AD17+AC17+AA17+M17+(N17/2)</f>
        <v>64.152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J18" s="2" t="n">
        <v>0</v>
      </c>
      <c r="K18" s="0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X18" s="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D18" s="0"/>
      <c r="AE18" s="6" t="n">
        <v>5</v>
      </c>
      <c r="AH18" s="9" t="n">
        <v>5</v>
      </c>
      <c r="AK18" s="5" t="n">
        <f aca="false">AE18+AF18+AG18+AI18+AJ18+AH18</f>
        <v>10</v>
      </c>
      <c r="AL18" s="0"/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J19" s="2" t="n">
        <v>0</v>
      </c>
      <c r="K19" s="0" t="n">
        <v>0</v>
      </c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X19" s="7" t="n">
        <v>5</v>
      </c>
      <c r="Y19" s="7" t="n">
        <v>5</v>
      </c>
      <c r="Z19" s="8" t="n">
        <f aca="false">(SUM(O19:Y19)-(SMALL(O19:Y19,2)+SMALL(O19:Y19,1)+SMALL(O19:Y19,3)))/40</f>
        <v>0.966666666675</v>
      </c>
      <c r="AA19" s="5" t="n">
        <f aca="false">Z19*10</f>
        <v>9.66666666675</v>
      </c>
      <c r="AB19" s="18" t="n">
        <v>37.83</v>
      </c>
      <c r="AC19" s="5" t="n">
        <f aca="false">(AB19/50)*15 + 1.302</f>
        <v>12.651</v>
      </c>
      <c r="AD19" s="5" t="n">
        <f aca="false">(27/30)*15 + 0.5</f>
        <v>14</v>
      </c>
      <c r="AE19" s="6" t="n">
        <v>5</v>
      </c>
      <c r="AH19" s="9" t="n">
        <v>5</v>
      </c>
      <c r="AK19" s="5" t="n">
        <f aca="false">AE19+AF19+AG19+AI19+AJ19+AH19</f>
        <v>10</v>
      </c>
      <c r="AL19" s="5" t="n">
        <v>10</v>
      </c>
      <c r="AM19" s="10" t="n">
        <f aca="false">AL19+AK19+AD19+AC19+AA19+M19+(N19/2)</f>
        <v>66.31766666675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J20" s="2" t="n">
        <v>0</v>
      </c>
      <c r="K20" s="0" t="n">
        <v>0</v>
      </c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X20" s="7" t="n">
        <v>0</v>
      </c>
      <c r="Y20" s="7" t="n">
        <v>5</v>
      </c>
      <c r="Z20" s="8" t="n">
        <f aca="false">(SUM(O20:Y20)-(SMALL(O20:Y20,2)+SMALL(O20:Y20,1)+SMALL(O20:Y20,3)))/40</f>
        <v>0.9275</v>
      </c>
      <c r="AA20" s="5" t="n">
        <f aca="false">Z20*10</f>
        <v>9.275</v>
      </c>
      <c r="AB20" s="18" t="n">
        <v>24.5</v>
      </c>
      <c r="AC20" s="5" t="n">
        <f aca="false">(AB20/50)*15 + 1.302</f>
        <v>8.652</v>
      </c>
      <c r="AD20" s="5" t="n">
        <f aca="false">(28/30)*15 + 0.5</f>
        <v>14.5</v>
      </c>
      <c r="AE20" s="6" t="n">
        <v>5</v>
      </c>
      <c r="AH20" s="9" t="n">
        <v>5</v>
      </c>
      <c r="AK20" s="5" t="n">
        <f aca="false">AE20+AF20+AG20+AI20+AJ20+AH20</f>
        <v>10</v>
      </c>
      <c r="AL20" s="0"/>
      <c r="AM20" s="10" t="n">
        <f aca="false">AL20+AK20+AD20+AC20+AA20+M20+(N20/2)</f>
        <v>52.427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J21" s="2" t="n">
        <v>0</v>
      </c>
      <c r="K21" s="0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X21" s="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D21" s="0"/>
      <c r="AE21" s="6" t="n">
        <v>5</v>
      </c>
      <c r="AH21" s="19" t="n">
        <v>0</v>
      </c>
      <c r="AK21" s="5" t="n">
        <f aca="false">AE21+AF21+AG21+AI21+AJ21+AH21</f>
        <v>5</v>
      </c>
      <c r="AL21" s="0"/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5</v>
      </c>
      <c r="J22" s="2" t="n">
        <v>5</v>
      </c>
      <c r="K22" s="0" t="n">
        <v>0</v>
      </c>
      <c r="L22" s="4" t="n">
        <f aca="false">(SUM(B22:K22)-(SMALL(B22:K22,2)+SMALL(B22:K22,1)))/40</f>
        <v>1</v>
      </c>
      <c r="M22" s="5" t="n">
        <f aca="false">L22*10</f>
        <v>10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X22" s="7" t="n">
        <v>5</v>
      </c>
      <c r="Y22" s="7" t="n">
        <v>5</v>
      </c>
      <c r="Z22" s="8" t="n">
        <f aca="false">(SUM(O22:Y22)-(SMALL(O22:Y22,2)+SMALL(O22:Y22,1)+SMALL(O22:Y22,3)))/40</f>
        <v>0.9875</v>
      </c>
      <c r="AA22" s="5" t="n">
        <f aca="false">Z22*10</f>
        <v>9.875</v>
      </c>
      <c r="AB22" s="18" t="n">
        <v>34.33</v>
      </c>
      <c r="AC22" s="5" t="n">
        <f aca="false">(AB22/50)*15 + 1.302</f>
        <v>11.601</v>
      </c>
      <c r="AD22" s="5" t="n">
        <f aca="false">(25/30)*15 + 0.5</f>
        <v>13</v>
      </c>
      <c r="AE22" s="6" t="n">
        <v>5</v>
      </c>
      <c r="AH22" s="9" t="n">
        <v>5</v>
      </c>
      <c r="AK22" s="5" t="n">
        <f aca="false">AE22+AF22+AG22+AI22+AJ22+AH22</f>
        <v>10</v>
      </c>
      <c r="AL22" s="0"/>
      <c r="AM22" s="10" t="n">
        <f aca="false">AL22+AK22+AD22+AC22+AA22+M22+(N22/2)</f>
        <v>56.226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J23" s="2" t="n">
        <v>0</v>
      </c>
      <c r="K23" s="0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X23" s="7" t="n">
        <v>0</v>
      </c>
      <c r="Y23" s="7" t="n">
        <v>5</v>
      </c>
      <c r="Z23" s="8" t="n">
        <f aca="false">(SUM(O23:Y23)-(SMALL(O23:Y23,2)+SMALL(O23:Y23,1)+SMALL(O23:Y23,3)))/40</f>
        <v>0.875</v>
      </c>
      <c r="AA23" s="5" t="n">
        <f aca="false">Z23*10</f>
        <v>8.75</v>
      </c>
      <c r="AB23" s="18" t="n">
        <v>32.33</v>
      </c>
      <c r="AC23" s="5" t="n">
        <f aca="false">(AB23/50)*15 + 1.302</f>
        <v>11.001</v>
      </c>
      <c r="AD23" s="5" t="n">
        <f aca="false">(28/30)*15 + 0.5</f>
        <v>14.5</v>
      </c>
      <c r="AE23" s="6" t="n">
        <v>5</v>
      </c>
      <c r="AH23" s="9" t="n">
        <v>5</v>
      </c>
      <c r="AK23" s="5" t="n">
        <f aca="false">AE23+AF23+AG23+AI23+AJ23+AH23</f>
        <v>10</v>
      </c>
      <c r="AL23" s="0" t="n">
        <v>8</v>
      </c>
      <c r="AM23" s="10" t="n">
        <f aca="false">AL23+AK23+AD23+AC23+AA23+M23+(N23/2)</f>
        <v>61.001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J24" s="2" t="n">
        <v>5</v>
      </c>
      <c r="K24" s="0" t="n">
        <v>5</v>
      </c>
      <c r="L24" s="4" t="n">
        <f aca="false">(SUM(B24:K24)-(SMALL(B24:K24,2)+SMALL(B24:K24,1)))/40</f>
        <v>1</v>
      </c>
      <c r="M24" s="5" t="n">
        <f aca="false">L24*10</f>
        <v>10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X24" s="7" t="n">
        <v>0</v>
      </c>
      <c r="Y24" s="7" t="n">
        <v>5</v>
      </c>
      <c r="Z24" s="8" t="n">
        <f aca="false">(SUM(O24:Y24)-(SMALL(O24:Y24,2)+SMALL(O24:Y24,1)+SMALL(O24:Y24,3)))/40</f>
        <v>0.8325</v>
      </c>
      <c r="AA24" s="5" t="n">
        <f aca="false">Z24*10</f>
        <v>8.325</v>
      </c>
      <c r="AB24" s="18" t="n">
        <v>38.33</v>
      </c>
      <c r="AC24" s="5" t="n">
        <f aca="false">(AB24/50)*15 + 1.302</f>
        <v>12.801</v>
      </c>
      <c r="AD24" s="5" t="n">
        <f aca="false">(28/30)*15 + 0.5</f>
        <v>14.5</v>
      </c>
      <c r="AE24" s="6" t="n">
        <v>5</v>
      </c>
      <c r="AH24" s="9" t="n">
        <v>5</v>
      </c>
      <c r="AK24" s="5" t="n">
        <f aca="false">AE24+AF24+AG24+AI24+AJ24+AH24</f>
        <v>10</v>
      </c>
      <c r="AL24" s="0" t="n">
        <v>8</v>
      </c>
      <c r="AM24" s="10" t="n">
        <f aca="false">AL24+AK24+AD24+AC24+AA24+M24+(N24/2)</f>
        <v>64.876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0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X25" s="7" t="n">
        <v>0</v>
      </c>
      <c r="Y25" s="7" t="n">
        <v>5</v>
      </c>
      <c r="Z25" s="8" t="n">
        <f aca="false">(SUM(O25:Y25)-(SMALL(O25:Y25,2)+SMALL(O25:Y25,1)+SMALL(O25:Y25,3)))/40</f>
        <v>0.8375</v>
      </c>
      <c r="AA25" s="5" t="n">
        <f aca="false">Z25*10</f>
        <v>8.375</v>
      </c>
      <c r="AB25" s="18" t="n">
        <v>36.83</v>
      </c>
      <c r="AC25" s="5" t="n">
        <f aca="false">(AB25/50)*15 + 1.302</f>
        <v>12.351</v>
      </c>
      <c r="AD25" s="5" t="n">
        <f aca="false">(24/30)*15 + 0.5</f>
        <v>12.5</v>
      </c>
      <c r="AE25" s="6" t="n">
        <v>5</v>
      </c>
      <c r="AH25" s="9" t="n">
        <v>5</v>
      </c>
      <c r="AK25" s="5" t="n">
        <f aca="false">AE25+AF25+AG25+AI25+AJ25+AH25</f>
        <v>10</v>
      </c>
      <c r="AL25" s="0"/>
      <c r="AM25" s="10" t="n">
        <f aca="false">AL25+AK25+AD25+AC25+AA25+M25+(N25/2)</f>
        <v>54.976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5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J26" s="2" t="n">
        <v>5</v>
      </c>
      <c r="K26" s="0" t="n">
        <v>0</v>
      </c>
      <c r="L26" s="4" t="n">
        <f aca="false">(SUM(B26:K26)-(SMALL(B26:K26,2)+SMALL(B26:K26,1)))/40</f>
        <v>1</v>
      </c>
      <c r="M26" s="5" t="n">
        <f aca="false">L26*10</f>
        <v>10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X26" s="7" t="n">
        <v>0</v>
      </c>
      <c r="Y26" s="7" t="n">
        <v>5</v>
      </c>
      <c r="Z26" s="8" t="n">
        <f aca="false">(SUM(O26:Y26)-(SMALL(O26:Y26,2)+SMALL(O26:Y26,1)+SMALL(O26:Y26,3)))/40</f>
        <v>0.949166666675</v>
      </c>
      <c r="AA26" s="5" t="n">
        <f aca="false">Z26*10</f>
        <v>9.49166666675</v>
      </c>
      <c r="AB26" s="18" t="n">
        <v>41.33</v>
      </c>
      <c r="AC26" s="5" t="n">
        <f aca="false">(AB26/50)*15 + 1.302</f>
        <v>13.701</v>
      </c>
      <c r="AD26" s="5" t="n">
        <f aca="false">(26/30)*15 + 0.5</f>
        <v>13.5</v>
      </c>
      <c r="AE26" s="6" t="n">
        <v>5</v>
      </c>
      <c r="AH26" s="9" t="n">
        <v>5</v>
      </c>
      <c r="AK26" s="5" t="n">
        <f aca="false">AE26+AF26+AG26+AI26+AJ26+AH26</f>
        <v>10</v>
      </c>
      <c r="AL26" s="0"/>
      <c r="AM26" s="10" t="n">
        <f aca="false">AL26+AK26+AD26+AC26+AA26+M26+(N26/2)</f>
        <v>58.19266666675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J27" s="2" t="n">
        <v>5</v>
      </c>
      <c r="K27" s="0" t="n">
        <v>0</v>
      </c>
      <c r="L27" s="4" t="n">
        <f aca="false">(SUM(B27:K27)-(SMALL(B27:K27,2)+SMALL(B27:K27,1)))/40</f>
        <v>1</v>
      </c>
      <c r="M27" s="5" t="n">
        <f aca="false">L27*10</f>
        <v>10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X27" s="7" t="n">
        <v>5</v>
      </c>
      <c r="Y27" s="7" t="n">
        <v>5</v>
      </c>
      <c r="Z27" s="8" t="n">
        <f aca="false">(SUM(O27:Y27)-(SMALL(O27:Y27,2)+SMALL(O27:Y27,1)+SMALL(O27:Y27,3)))/40</f>
        <v>0.975</v>
      </c>
      <c r="AA27" s="5" t="n">
        <f aca="false">Z27*10</f>
        <v>9.75</v>
      </c>
      <c r="AB27" s="18" t="n">
        <v>37.83</v>
      </c>
      <c r="AC27" s="5" t="n">
        <f aca="false">(AB27/50)*15 + 1.302</f>
        <v>12.651</v>
      </c>
      <c r="AD27" s="5" t="n">
        <f aca="false">(26/30)*15 + 0.5</f>
        <v>13.5</v>
      </c>
      <c r="AE27" s="6" t="n">
        <v>5</v>
      </c>
      <c r="AH27" s="9" t="n">
        <v>5</v>
      </c>
      <c r="AK27" s="5" t="n">
        <f aca="false">AE27+AF27+AG27+AI27+AJ27+AH27</f>
        <v>10</v>
      </c>
      <c r="AL27" s="0"/>
      <c r="AM27" s="10" t="n">
        <f aca="false">AL27+AK27+AD27+AC27+AA27+M27+(N27/2)</f>
        <v>57.651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K28" s="0" t="n">
        <v>0</v>
      </c>
      <c r="L28" s="4" t="n">
        <f aca="false">(SUM(B28:K28)-(SMALL(B28:K28,2)+SMALL(B28:K28,1)))/40</f>
        <v>1</v>
      </c>
      <c r="M28" s="5" t="n">
        <f aca="false">L28*10</f>
        <v>10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X28" s="7" t="n">
        <v>5</v>
      </c>
      <c r="Y28" s="7" t="n">
        <v>5</v>
      </c>
      <c r="Z28" s="8" t="n">
        <f aca="false">(SUM(O28:Y28)-(SMALL(O28:Y28,2)+SMALL(O28:Y28,1)+SMALL(O28:Y28,3)))/40</f>
        <v>0.9875</v>
      </c>
      <c r="AA28" s="5" t="n">
        <f aca="false">Z28*10</f>
        <v>9.875</v>
      </c>
      <c r="AB28" s="18" t="n">
        <v>41.83</v>
      </c>
      <c r="AC28" s="5" t="n">
        <f aca="false">(AB28/50)*15 + 1.302</f>
        <v>13.851</v>
      </c>
      <c r="AD28" s="5" t="n">
        <f aca="false">(26/30)*15 + 0.5</f>
        <v>13.5</v>
      </c>
      <c r="AE28" s="6" t="n">
        <v>5</v>
      </c>
      <c r="AH28" s="9" t="n">
        <v>5</v>
      </c>
      <c r="AK28" s="5" t="n">
        <f aca="false">AE28+AF28+AG28+AI28+AJ28+AH28</f>
        <v>10</v>
      </c>
      <c r="AL28" s="0"/>
      <c r="AM28" s="10" t="n">
        <f aca="false">AL28+AK28+AD28+AC28+AA28+M28+(N28/2)</f>
        <v>58.976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J29" s="2" t="n">
        <v>0</v>
      </c>
      <c r="K29" s="0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0.863125</v>
      </c>
      <c r="AA29" s="5" t="n">
        <f aca="false">Z29*10</f>
        <v>8.63125</v>
      </c>
      <c r="AB29" s="18" t="n">
        <v>38.83</v>
      </c>
      <c r="AC29" s="5" t="n">
        <f aca="false">(AB29/50)*15 + 1.302</f>
        <v>12.951</v>
      </c>
      <c r="AD29" s="5" t="n">
        <f aca="false">(23/30)*15 + 0.5</f>
        <v>12</v>
      </c>
      <c r="AE29" s="6" t="n">
        <v>5</v>
      </c>
      <c r="AH29" s="9" t="n">
        <v>5</v>
      </c>
      <c r="AK29" s="5" t="n">
        <f aca="false">AE29+AF29+AG29+AI29+AJ29+AH29</f>
        <v>10</v>
      </c>
      <c r="AL29" s="0"/>
      <c r="AM29" s="10" t="n">
        <f aca="false">AL29+AK29+AD29+AC29+AA29+M29+(N29/2)</f>
        <v>52.08225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J30" s="2" t="n">
        <v>0</v>
      </c>
      <c r="K30" s="0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X30" s="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D30" s="0"/>
      <c r="AE30" s="6" t="n">
        <v>0</v>
      </c>
      <c r="AH30" s="19" t="n">
        <v>0</v>
      </c>
      <c r="AK30" s="5" t="n">
        <f aca="false">AE30+AF30+AG30+AI30+AJ30+AH30</f>
        <v>0</v>
      </c>
      <c r="AL30" s="0"/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J31" s="2" t="n">
        <v>5</v>
      </c>
      <c r="K31" s="0" t="n">
        <v>0</v>
      </c>
      <c r="L31" s="4" t="n">
        <f aca="false">(SUM(B31:K31)-(SMALL(B31:K31,2)+SMALL(B31:K31,1)))/40</f>
        <v>1</v>
      </c>
      <c r="M31" s="5" t="n">
        <f aca="false">L31*10</f>
        <v>10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X31" s="7" t="n">
        <v>0</v>
      </c>
      <c r="Y31" s="7" t="n">
        <v>5</v>
      </c>
      <c r="Z31" s="8" t="n">
        <f aca="false">(SUM(O31:Y31)-(SMALL(O31:Y31,2)+SMALL(O31:Y31,1)+SMALL(O31:Y31,3)))/40</f>
        <v>0.995</v>
      </c>
      <c r="AA31" s="5" t="n">
        <f aca="false">Z31*10</f>
        <v>9.95</v>
      </c>
      <c r="AB31" s="18" t="n">
        <v>45.66</v>
      </c>
      <c r="AC31" s="5" t="n">
        <f aca="false">(AB31/50)*15 + 1.302</f>
        <v>15</v>
      </c>
      <c r="AD31" s="5" t="n">
        <f aca="false">(23/30)*15 + 0.5</f>
        <v>12</v>
      </c>
      <c r="AE31" s="6" t="n">
        <v>5</v>
      </c>
      <c r="AH31" s="9" t="n">
        <v>5</v>
      </c>
      <c r="AK31" s="5" t="n">
        <f aca="false">AE31+AF31+AG31+AI31+AJ31+AH31</f>
        <v>10</v>
      </c>
      <c r="AL31" s="0"/>
      <c r="AM31" s="10" t="n">
        <f aca="false">AL31+AK31+AD31+AC31+AA31+M31+(N31/2)</f>
        <v>58.45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5</v>
      </c>
      <c r="G32" s="16" t="n">
        <v>5</v>
      </c>
      <c r="H32" s="16" t="n">
        <v>5</v>
      </c>
      <c r="I32" s="2" t="n">
        <v>5</v>
      </c>
      <c r="J32" s="2" t="n">
        <v>0</v>
      </c>
      <c r="K32" s="0" t="n">
        <v>0</v>
      </c>
      <c r="L32" s="4" t="n">
        <f aca="false">(SUM(B32:K32)-(SMALL(B32:K32,2)+SMALL(B32:K32,1)))/40</f>
        <v>0.75</v>
      </c>
      <c r="M32" s="5" t="n">
        <f aca="false">L32*10</f>
        <v>7.5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X32" s="7" t="n">
        <v>0</v>
      </c>
      <c r="Y32" s="7" t="n">
        <v>5</v>
      </c>
      <c r="Z32" s="8" t="n">
        <f aca="false">(SUM(O32:Y32)-(SMALL(O32:Y32,2)+SMALL(O32:Y32,1)+SMALL(O32:Y32,3)))/40</f>
        <v>0.970833333325</v>
      </c>
      <c r="AA32" s="5" t="n">
        <f aca="false">Z32*10</f>
        <v>9.70833333325</v>
      </c>
      <c r="AB32" s="18" t="n">
        <v>41</v>
      </c>
      <c r="AC32" s="5" t="n">
        <f aca="false">(AB32/50)*15 + 1.302</f>
        <v>13.602</v>
      </c>
      <c r="AD32" s="5" t="n">
        <f aca="false">(25/30)*15 + 0.5</f>
        <v>13</v>
      </c>
      <c r="AE32" s="6" t="n">
        <v>5</v>
      </c>
      <c r="AH32" s="9" t="n">
        <v>5</v>
      </c>
      <c r="AK32" s="5" t="n">
        <f aca="false">AE32+AF32+AG32+AI32+AJ32+AH32</f>
        <v>10</v>
      </c>
      <c r="AL32" s="0"/>
      <c r="AM32" s="10" t="n">
        <f aca="false">AL32+AK32+AD32+AC32+AA32+M32+(N32/2)</f>
        <v>55.31033333325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J33" s="2" t="n">
        <v>0</v>
      </c>
      <c r="K33" s="0" t="n">
        <v>0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X33" s="7" t="n">
        <v>0</v>
      </c>
      <c r="Y33" s="7" t="n">
        <v>0</v>
      </c>
      <c r="Z33" s="8" t="n">
        <f aca="false">(SUM(O33:Y33)-(SMALL(O33:Y33,2)+SMALL(O33:Y33,1)+SMALL(O33:Y33,3)))/40</f>
        <v>0.931666666675</v>
      </c>
      <c r="AA33" s="5" t="n">
        <f aca="false">Z33*10</f>
        <v>9.31666666675</v>
      </c>
      <c r="AB33" s="18" t="n">
        <v>40.33</v>
      </c>
      <c r="AC33" s="5" t="n">
        <f aca="false">(AB33/50)*15 + 1.302</f>
        <v>13.401</v>
      </c>
      <c r="AD33" s="5" t="n">
        <f aca="false">(27/30)*15 + 0.5</f>
        <v>14</v>
      </c>
      <c r="AE33" s="6" t="n">
        <v>5</v>
      </c>
      <c r="AH33" s="9" t="n">
        <v>5</v>
      </c>
      <c r="AK33" s="5" t="n">
        <f aca="false">AE33+AF33+AG33+AI33+AJ33+AH33</f>
        <v>10</v>
      </c>
      <c r="AL33" s="0"/>
      <c r="AM33" s="10" t="n">
        <f aca="false">AL33+AK33+AD33+AC33+AA33+M33+(N33/2)</f>
        <v>54.46766666675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J34" s="2" t="n">
        <v>0</v>
      </c>
      <c r="K34" s="0" t="n">
        <v>0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0.8875</v>
      </c>
      <c r="AA34" s="5" t="n">
        <f aca="false">Z34*10</f>
        <v>8.875</v>
      </c>
      <c r="AB34" s="18" t="n">
        <v>32</v>
      </c>
      <c r="AC34" s="5" t="n">
        <f aca="false">(AB34/50)*15 + 1.302</f>
        <v>10.902</v>
      </c>
      <c r="AD34" s="5" t="n">
        <f aca="false">(26/30)*15 + 0.5</f>
        <v>13.5</v>
      </c>
      <c r="AE34" s="6" t="n">
        <v>5</v>
      </c>
      <c r="AH34" s="9" t="n">
        <v>5</v>
      </c>
      <c r="AK34" s="5" t="n">
        <f aca="false">AE34+AF34+AG34+AI34+AJ34+AH34</f>
        <v>10</v>
      </c>
      <c r="AL34" s="0"/>
      <c r="AM34" s="10" t="n">
        <f aca="false">AL34+AK34+AD34+AC34+AA34+M34+(N34/2)</f>
        <v>52.027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J35" s="2" t="n">
        <v>5</v>
      </c>
      <c r="K35" s="0" t="n">
        <v>0</v>
      </c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X35" s="7" t="n">
        <v>0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D35" s="5" t="n">
        <f aca="false">(20/30)*15 + 0.5</f>
        <v>10.5</v>
      </c>
      <c r="AE35" s="6" t="n">
        <v>5</v>
      </c>
      <c r="AH35" s="19" t="n">
        <v>5</v>
      </c>
      <c r="AK35" s="5" t="n">
        <f aca="false">AE35+AF35+AG35+AI35+AJ35+AH35</f>
        <v>10</v>
      </c>
      <c r="AL35" s="0"/>
      <c r="AM35" s="10" t="n">
        <f aca="false">AL35+AK35+AD35+AC35+AA35+M35+(N35/2)</f>
        <v>47.076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K36" s="0" t="n">
        <v>0</v>
      </c>
      <c r="L36" s="4" t="n">
        <f aca="false">(SUM(B36:K36)-(SMALL(B36:K36,2)+SMALL(B36:K36,1)))/40</f>
        <v>1</v>
      </c>
      <c r="M36" s="5" t="n">
        <f aca="false">L36*10</f>
        <v>10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X36" s="7" t="n">
        <v>0</v>
      </c>
      <c r="Y36" s="7" t="n">
        <v>5</v>
      </c>
      <c r="Z36" s="8" t="n">
        <f aca="false">(SUM(O36:Y36)-(SMALL(O36:Y36,2)+SMALL(O36:Y36,1)+SMALL(O36:Y36,3)))/40</f>
        <v>0.9625</v>
      </c>
      <c r="AA36" s="5" t="n">
        <f aca="false">Z36*10</f>
        <v>9.625</v>
      </c>
      <c r="AB36" s="18" t="n">
        <v>34.83</v>
      </c>
      <c r="AC36" s="5" t="n">
        <f aca="false">(AB36/50)*15 + 1.302</f>
        <v>11.751</v>
      </c>
      <c r="AD36" s="5" t="n">
        <f aca="false">(27/30)*15 + 0.5</f>
        <v>14</v>
      </c>
      <c r="AE36" s="6" t="n">
        <v>5</v>
      </c>
      <c r="AH36" s="9" t="n">
        <v>5</v>
      </c>
      <c r="AK36" s="5" t="n">
        <f aca="false">AE36+AF36+AG36+AI36+AJ36+AH36</f>
        <v>10</v>
      </c>
      <c r="AL36" s="0"/>
      <c r="AM36" s="10" t="n">
        <f aca="false">AL36+AK36+AD36+AC36+AA36+M36+(N36/2)</f>
        <v>57.126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J37" s="2" t="n">
        <v>5</v>
      </c>
      <c r="K37" s="0" t="n">
        <v>0</v>
      </c>
      <c r="L37" s="4" t="n">
        <f aca="false">(SUM(B37:K37)-(SMALL(B37:K37,2)+SMALL(B37:K37,1)))/40</f>
        <v>1</v>
      </c>
      <c r="M37" s="5" t="n">
        <f aca="false">L37*10</f>
        <v>10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X37" s="7" t="n">
        <v>5</v>
      </c>
      <c r="Y37" s="7" t="n">
        <v>5</v>
      </c>
      <c r="Z37" s="8" t="n">
        <f aca="false">(SUM(O37:Y37)-(SMALL(O37:Y37,2)+SMALL(O37:Y37,1)+SMALL(O37:Y37,3)))/40</f>
        <v>0.941666666675</v>
      </c>
      <c r="AA37" s="5" t="n">
        <f aca="false">Z37*10</f>
        <v>9.41666666675</v>
      </c>
      <c r="AB37" s="18" t="n">
        <v>40.33</v>
      </c>
      <c r="AC37" s="5" t="n">
        <f aca="false">(AB37/50)*15 + 1.302</f>
        <v>13.401</v>
      </c>
      <c r="AD37" s="5" t="n">
        <f aca="false">(26/30)*15 + 0.5</f>
        <v>13.5</v>
      </c>
      <c r="AE37" s="6" t="n">
        <v>5</v>
      </c>
      <c r="AH37" s="9" t="n">
        <v>5</v>
      </c>
      <c r="AK37" s="5" t="n">
        <f aca="false">AE37+AF37+AG37+AI37+AJ37+AH37</f>
        <v>10</v>
      </c>
      <c r="AL37" s="0"/>
      <c r="AM37" s="10" t="n">
        <f aca="false">AL37+AK37+AD37+AC37+AA37+M37+(N37/2)</f>
        <v>57.81766666675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J38" s="2" t="n">
        <v>0</v>
      </c>
      <c r="K38" s="0" t="n">
        <v>0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0.752916666675</v>
      </c>
      <c r="AA38" s="5" t="n">
        <f aca="false">Z38*10</f>
        <v>7.52916666675</v>
      </c>
      <c r="AB38" s="18" t="n">
        <v>30.83</v>
      </c>
      <c r="AC38" s="5" t="n">
        <f aca="false">(AB38/50)*15 + 1.302</f>
        <v>10.551</v>
      </c>
      <c r="AD38" s="5" t="n">
        <f aca="false">(26/30)*15 + 0.5</f>
        <v>13.5</v>
      </c>
      <c r="AE38" s="6" t="n">
        <v>5</v>
      </c>
      <c r="AH38" s="19" t="n">
        <v>5</v>
      </c>
      <c r="AK38" s="5" t="n">
        <f aca="false">AE38+AF38+AG38+AI38+AJ38+AH38</f>
        <v>10</v>
      </c>
      <c r="AL38" s="0"/>
      <c r="AM38" s="10" t="n">
        <f aca="false">AL38+AK38+AD38+AC38+AA38+M38+(N38/2)</f>
        <v>48.58016666675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J39" s="2" t="n">
        <v>0</v>
      </c>
      <c r="K39" s="0" t="n">
        <v>0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0.877916666675</v>
      </c>
      <c r="AA39" s="5" t="n">
        <f aca="false">Z39*10</f>
        <v>8.77916666675</v>
      </c>
      <c r="AB39" s="18" t="n">
        <v>37.83</v>
      </c>
      <c r="AC39" s="5" t="n">
        <f aca="false">(AB39/50)*15 + 1.302</f>
        <v>12.651</v>
      </c>
      <c r="AD39" s="5" t="n">
        <f aca="false">(25/30)*15 + 0.5</f>
        <v>13</v>
      </c>
      <c r="AE39" s="6" t="n">
        <v>5</v>
      </c>
      <c r="AH39" s="19" t="n">
        <v>5</v>
      </c>
      <c r="AK39" s="5" t="n">
        <f aca="false">AE39+AF39+AG39+AI39+AJ39+AH39</f>
        <v>10</v>
      </c>
      <c r="AL39" s="0"/>
      <c r="AM39" s="10" t="n">
        <f aca="false">AL39+AK39+AD39+AC39+AA39+M39+(N39/2)</f>
        <v>51.93016666675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J40" s="2" t="n">
        <v>0</v>
      </c>
      <c r="K40" s="0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X40" s="7" t="n">
        <v>0</v>
      </c>
      <c r="Y40" s="7" t="n">
        <v>5</v>
      </c>
      <c r="Z40" s="8" t="n">
        <f aca="false">(SUM(O40:Y40)-(SMALL(O40:Y40,2)+SMALL(O40:Y40,1)+SMALL(O40:Y40,3)))/40</f>
        <v>0.954166666675</v>
      </c>
      <c r="AA40" s="5" t="n">
        <f aca="false">Z40*10</f>
        <v>9.54166666675</v>
      </c>
      <c r="AB40" s="18" t="n">
        <v>34</v>
      </c>
      <c r="AC40" s="5" t="n">
        <f aca="false">(AB40/50)*15 + 1.302</f>
        <v>11.502</v>
      </c>
      <c r="AD40" s="5" t="n">
        <f aca="false">(26/30)*15 + 0.5</f>
        <v>13.5</v>
      </c>
      <c r="AE40" s="6" t="n">
        <v>5</v>
      </c>
      <c r="AH40" s="9" t="n">
        <v>5</v>
      </c>
      <c r="AK40" s="5" t="n">
        <f aca="false">AE40+AF40+AG40+AI40+AJ40+AH40</f>
        <v>10</v>
      </c>
      <c r="AL40" s="0"/>
      <c r="AM40" s="10" t="n">
        <f aca="false">AL40+AK40+AD40+AC40+AA40+M40+(N40/2)</f>
        <v>50.79366666675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J41" s="2" t="n">
        <v>5</v>
      </c>
      <c r="K41" s="0" t="n">
        <v>5</v>
      </c>
      <c r="L41" s="4" t="n">
        <f aca="false">(SUM(B41:K41)-(SMALL(B41:K41,2)+SMALL(B41:K41,1)))/40</f>
        <v>1</v>
      </c>
      <c r="M41" s="5" t="n">
        <f aca="false">L41*10</f>
        <v>10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X41" s="7" t="n">
        <v>0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D41" s="5" t="n">
        <f aca="false">(26/30)*15 + 0.5</f>
        <v>13.5</v>
      </c>
      <c r="AE41" s="6" t="n">
        <v>5</v>
      </c>
      <c r="AH41" s="9" t="n">
        <v>5</v>
      </c>
      <c r="AK41" s="5" t="n">
        <f aca="false">AE41+AF41+AG41+AI41+AJ41+AH41</f>
        <v>10</v>
      </c>
      <c r="AL41" s="0"/>
      <c r="AM41" s="10" t="n">
        <f aca="false">AL41+AK41+AD41+AC41+AA41+M41+(N41/2)</f>
        <v>53.502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J42" s="2" t="n">
        <v>5</v>
      </c>
      <c r="K42" s="0" t="n">
        <v>0</v>
      </c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X42" s="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D42" s="0"/>
      <c r="AE42" s="6" t="n">
        <v>0</v>
      </c>
      <c r="AH42" s="19" t="n">
        <v>0</v>
      </c>
      <c r="AK42" s="5" t="n">
        <f aca="false">AE42+AF42+AG42+AI42+AJ42+AH42</f>
        <v>0</v>
      </c>
      <c r="AL42" s="0"/>
      <c r="AM42" s="10" t="n">
        <f aca="false">AL42+AK42+AD42+AC42+AA42+M42+(N42/2)</f>
        <v>25.151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K43" s="0" t="n">
        <v>0</v>
      </c>
      <c r="L43" s="4" t="n">
        <f aca="false">(SUM(B43:K43)-(SMALL(B43:K43,2)+SMALL(B43:K43,1)))/40</f>
        <v>1</v>
      </c>
      <c r="M43" s="5" t="n">
        <f aca="false">L43*10</f>
        <v>10</v>
      </c>
      <c r="N43" s="6" t="n">
        <f aca="false">1+2+0.5</f>
        <v>3.5</v>
      </c>
      <c r="O43" s="7" t="n">
        <v>0</v>
      </c>
      <c r="P43" s="7" t="n">
        <v>0</v>
      </c>
      <c r="Q43" s="7" t="n">
        <v>5</v>
      </c>
      <c r="R43" s="7" t="n">
        <v>5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X43" s="7" t="n">
        <v>5</v>
      </c>
      <c r="Y43" s="7" t="n">
        <v>5</v>
      </c>
      <c r="Z43" s="8" t="n">
        <f aca="false">(SUM(O43:Y43)-(SMALL(O43:Y43,2)+SMALL(O43:Y43,1)+SMALL(O43:Y43,3)))/40</f>
        <v>0.7875</v>
      </c>
      <c r="AA43" s="5" t="n">
        <f aca="false">Z43*10</f>
        <v>7.875</v>
      </c>
      <c r="AB43" s="18" t="n">
        <v>36.83</v>
      </c>
      <c r="AC43" s="5" t="n">
        <f aca="false">(AB43/50)*15 + 1.302</f>
        <v>12.351</v>
      </c>
      <c r="AD43" s="5" t="n">
        <f aca="false">(26/30)*15 + 0.5</f>
        <v>13.5</v>
      </c>
      <c r="AE43" s="6" t="n">
        <v>5</v>
      </c>
      <c r="AH43" s="9" t="n">
        <v>5</v>
      </c>
      <c r="AK43" s="5" t="n">
        <f aca="false">AE43+AF43+AG43+AI43+AJ43+AH43</f>
        <v>10</v>
      </c>
      <c r="AL43" s="0"/>
      <c r="AM43" s="10" t="n">
        <f aca="false">AL43+AK43+AD43+AC43+AA43+M43+(N43/2)</f>
        <v>55.476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J44" s="2" t="n">
        <v>5</v>
      </c>
      <c r="K44" s="0" t="n">
        <v>0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X44" s="7" t="n">
        <v>0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D44" s="5" t="n">
        <f aca="false">(23/30)*15 + 0.5</f>
        <v>12</v>
      </c>
      <c r="AE44" s="6" t="n">
        <v>5</v>
      </c>
      <c r="AH44" s="9" t="n">
        <v>5</v>
      </c>
      <c r="AK44" s="5" t="n">
        <f aca="false">AE44+AF44+AG44+AI44+AJ44+AH44</f>
        <v>10</v>
      </c>
      <c r="AL44" s="0"/>
      <c r="AM44" s="10" t="n">
        <f aca="false">AL44+AK44+AD44+AC44+AA44+M44+(N44/2)</f>
        <v>45.21766666675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5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J45" s="2" t="n">
        <v>5</v>
      </c>
      <c r="K45" s="0" t="n">
        <v>0</v>
      </c>
      <c r="L45" s="4" t="n">
        <f aca="false">(SUM(B45:K45)-(SMALL(B45:K45,2)+SMALL(B45:K45,1)))/40</f>
        <v>0.95</v>
      </c>
      <c r="M45" s="5" t="n">
        <f aca="false">L45*10</f>
        <v>9.5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0.866666666675</v>
      </c>
      <c r="AA45" s="5" t="n">
        <f aca="false">Z45*10</f>
        <v>8.66666666675</v>
      </c>
      <c r="AB45" s="18" t="n">
        <v>33.33</v>
      </c>
      <c r="AC45" s="5" t="n">
        <f aca="false">(AB45/50)*15 + 1.302</f>
        <v>11.301</v>
      </c>
      <c r="AD45" s="5" t="n">
        <f aca="false">(19/30)*15 + 0.5</f>
        <v>10</v>
      </c>
      <c r="AE45" s="6" t="n">
        <v>5</v>
      </c>
      <c r="AH45" s="9" t="n">
        <v>5</v>
      </c>
      <c r="AK45" s="5" t="n">
        <f aca="false">AE45+AF45+AG45+AI45+AJ45+AH45</f>
        <v>10</v>
      </c>
      <c r="AL45" s="0" t="n">
        <v>8</v>
      </c>
      <c r="AM45" s="10" t="n">
        <f aca="false">AL45+AK45+AD45+AC45+AA45+M45+(N45/2)</f>
        <v>57.46766666675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J46" s="2" t="n">
        <v>0</v>
      </c>
      <c r="K46" s="0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D46" s="0"/>
      <c r="AE46" s="6" t="n">
        <v>5</v>
      </c>
      <c r="AH46" s="19" t="n">
        <v>5</v>
      </c>
      <c r="AK46" s="5" t="n">
        <f aca="false">AE46+AF46+AG46+AI46+AJ46+AH46</f>
        <v>10</v>
      </c>
      <c r="AL46" s="0"/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J47" s="2" t="n">
        <v>5</v>
      </c>
      <c r="K47" s="2" t="n">
        <v>5</v>
      </c>
      <c r="L47" s="4" t="n">
        <f aca="false">(SUM(B47:K47)-(SMALL(B47:K47,2)+SMALL(B47:K47,1)))/40</f>
        <v>1</v>
      </c>
      <c r="M47" s="5" t="n">
        <f aca="false">L47*10</f>
        <v>10</v>
      </c>
      <c r="N47" s="6" t="n">
        <v>1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5</v>
      </c>
      <c r="U47" s="20" t="n">
        <v>4</v>
      </c>
      <c r="V47" s="7" t="n">
        <v>4.666666667</v>
      </c>
      <c r="W47" s="20" t="n">
        <v>3</v>
      </c>
      <c r="X47" s="7" t="n">
        <v>5</v>
      </c>
      <c r="Y47" s="7" t="n">
        <v>5</v>
      </c>
      <c r="Z47" s="8" t="n">
        <f aca="false">(SUM(O47:Y47)-(SMALL(O47:Y47,2)+SMALL(O47:Y47,1)+SMALL(O47:Y47,3)))/40</f>
        <v>0.966666666675</v>
      </c>
      <c r="AA47" s="5" t="n">
        <f aca="false">Z47*10</f>
        <v>9.66666666675</v>
      </c>
      <c r="AB47" s="18" t="n">
        <v>35.5</v>
      </c>
      <c r="AC47" s="5" t="n">
        <f aca="false">(AB47/50)*15 + 1.302</f>
        <v>11.952</v>
      </c>
      <c r="AD47" s="5" t="n">
        <f aca="false">(28/30)*15 + 0.5</f>
        <v>14.5</v>
      </c>
      <c r="AE47" s="6" t="n">
        <v>5</v>
      </c>
      <c r="AH47" s="19" t="n">
        <v>5</v>
      </c>
      <c r="AK47" s="5" t="n">
        <f aca="false">AE47+AF47+AG47+AI47+AJ47+AH47</f>
        <v>10</v>
      </c>
      <c r="AL47" s="5" t="n">
        <v>10</v>
      </c>
      <c r="AM47" s="10" t="n">
        <f aca="false">AL47+AK47+AD47+AC47+AA47+M47+(N47/2)</f>
        <v>66.61866666675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J48" s="2" t="n">
        <v>0</v>
      </c>
      <c r="K48" s="2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X48" s="7" t="n">
        <v>0</v>
      </c>
      <c r="Y48" s="7" t="n">
        <v>5</v>
      </c>
      <c r="Z48" s="8" t="n">
        <f aca="false">(SUM(O48:Y48)-(SMALL(O48:Y48,2)+SMALL(O48:Y48,1)+SMALL(O48:Y48,3)))/40</f>
        <v>0.878333333325</v>
      </c>
      <c r="AA48" s="5" t="n">
        <f aca="false">Z48*10</f>
        <v>8.78333333325</v>
      </c>
      <c r="AB48" s="18" t="n">
        <v>34.83</v>
      </c>
      <c r="AC48" s="5" t="n">
        <f aca="false">(AB48/50)*15 + 1.302</f>
        <v>11.751</v>
      </c>
      <c r="AD48" s="5" t="n">
        <f aca="false">(26/30)*15 + 0.5</f>
        <v>13.5</v>
      </c>
      <c r="AE48" s="6" t="n">
        <v>5</v>
      </c>
      <c r="AH48" s="19" t="n">
        <v>5</v>
      </c>
      <c r="AK48" s="5" t="n">
        <f aca="false">AE48+AF48+AG48+AI48+AJ48+AH48</f>
        <v>10</v>
      </c>
      <c r="AL48" s="0"/>
      <c r="AM48" s="10" t="n">
        <f aca="false">AL48+AK48+AD48+AC48+AA48+M48+(N48/2)</f>
        <v>49.78433333325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J49" s="2" t="n">
        <v>0</v>
      </c>
      <c r="K49" s="2" t="n">
        <v>1</v>
      </c>
      <c r="L49" s="4" t="n">
        <f aca="false">(SUM(B49:K49)-(SMALL(B49:K49,2)+SMALL(B49:K49,1)))/40</f>
        <v>0.4</v>
      </c>
      <c r="M49" s="5" t="n">
        <f aca="false">L49*10</f>
        <v>4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D49" s="0"/>
      <c r="AE49" s="6" t="n">
        <v>5</v>
      </c>
      <c r="AH49" s="19" t="n">
        <v>5</v>
      </c>
      <c r="AK49" s="5" t="n">
        <f aca="false">AE49+AF49+AG49+AI49+AJ49+AH49</f>
        <v>10</v>
      </c>
      <c r="AL49" s="0"/>
      <c r="AM49" s="10" t="n">
        <f aca="false">AL49+AK49+AD49+AC49+AA49+M49+(N49/2)</f>
        <v>22.152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5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J50" s="2" t="n">
        <v>5</v>
      </c>
      <c r="K50" s="2" t="n">
        <v>2</v>
      </c>
      <c r="L50" s="4" t="n">
        <f aca="false">(SUM(B50:K50)-(SMALL(B50:K50,2)+SMALL(B50:K50,1)))/40</f>
        <v>0.95</v>
      </c>
      <c r="M50" s="5" t="n">
        <f aca="false">L50*10</f>
        <v>9.5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X50" s="7" t="n">
        <v>0</v>
      </c>
      <c r="Y50" s="7" t="n">
        <v>5</v>
      </c>
      <c r="Z50" s="8" t="n">
        <f aca="false">(SUM(O50:Y50)-(SMALL(O50:Y50,2)+SMALL(O50:Y50,1)+SMALL(O50:Y50,3)))/40</f>
        <v>0.875</v>
      </c>
      <c r="AA50" s="5" t="n">
        <f aca="false">Z50*10</f>
        <v>8.75</v>
      </c>
      <c r="AB50" s="18" t="n">
        <v>34.33</v>
      </c>
      <c r="AC50" s="5" t="n">
        <f aca="false">(AB50/50)*15 + 1.302</f>
        <v>11.601</v>
      </c>
      <c r="AD50" s="5" t="n">
        <f aca="false">(26/30)*15 + 0.5</f>
        <v>13.5</v>
      </c>
      <c r="AE50" s="6" t="n">
        <v>5</v>
      </c>
      <c r="AH50" s="9" t="n">
        <v>5</v>
      </c>
      <c r="AK50" s="5" t="n">
        <f aca="false">AE50+AF50+AG50+AI50+AJ50+AH50</f>
        <v>10</v>
      </c>
      <c r="AL50" s="0" t="n">
        <v>8</v>
      </c>
      <c r="AM50" s="10" t="n">
        <f aca="false">AL50+AK50+AD50+AC50+AA50+M50+(N50/2)</f>
        <v>61.351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J51" s="2" t="n">
        <v>0</v>
      </c>
      <c r="K51" s="2" t="n">
        <v>3</v>
      </c>
      <c r="L51" s="4" t="n">
        <f aca="false">(SUM(B51:K51)-(SMALL(B51:K51,2)+SMALL(B51:K51,1)))/40</f>
        <v>0.325</v>
      </c>
      <c r="M51" s="5" t="n">
        <f aca="false">L51*10</f>
        <v>3.25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X51" s="7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D51" s="5" t="n">
        <f aca="false">(24/30)*15 + 0.5</f>
        <v>12.5</v>
      </c>
      <c r="AE51" s="6" t="n">
        <v>5</v>
      </c>
      <c r="AH51" s="9" t="n">
        <v>5</v>
      </c>
      <c r="AK51" s="5" t="n">
        <f aca="false">AE51+AF51+AG51+AI51+AJ51+AH51</f>
        <v>10</v>
      </c>
      <c r="AL51" s="0"/>
      <c r="AM51" s="10" t="n">
        <f aca="false">AL51+AK51+AD51+AC51+AA51+M51+(N51/2)</f>
        <v>43.777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J52" s="2" t="n">
        <v>5</v>
      </c>
      <c r="K52" s="2" t="n">
        <v>4</v>
      </c>
      <c r="L52" s="4" t="n">
        <f aca="false">(SUM(B52:K52)-(SMALL(B52:K52,2)+SMALL(B52:K52,1)))/40</f>
        <v>0.725</v>
      </c>
      <c r="M52" s="5" t="n">
        <f aca="false">L52*10</f>
        <v>7.25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X52" s="7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D52" s="5" t="n">
        <f aca="false">(26/30)*15 + 0.5</f>
        <v>13.5</v>
      </c>
      <c r="AE52" s="6" t="n">
        <v>5</v>
      </c>
      <c r="AH52" s="9" t="n">
        <v>5</v>
      </c>
      <c r="AK52" s="5" t="n">
        <f aca="false">AE52+AF52+AG52+AI52+AJ52+AH52</f>
        <v>10</v>
      </c>
      <c r="AL52" s="5" t="n">
        <v>10</v>
      </c>
      <c r="AM52" s="10" t="n">
        <f aca="false">AL52+AK52+AD52+AC52+AA52+M52+(N52/2)</f>
        <v>58.74266666675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2017-05-30T18:19:17Z</dcterms:modified>
  <cp:revision>286</cp:revision>
  <dc:subject/>
  <dc:title/>
</cp:coreProperties>
</file>