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20" yWindow="0" windowWidth="25600" windowHeight="16060" tabRatio="763" activeTab="3"/>
  </bookViews>
  <sheets>
    <sheet name="sources" sheetId="18" r:id="rId1"/>
    <sheet name="correct,internal,ontology" sheetId="9" r:id="rId2"/>
    <sheet name="correct,internal,p=2" sheetId="10" r:id="rId3"/>
    <sheet name="correct,internal,p=2,3" sheetId="1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9" l="1"/>
  <c r="C31" i="19"/>
  <c r="B31" i="19"/>
  <c r="D31" i="10"/>
  <c r="C31" i="10"/>
  <c r="B31" i="10"/>
  <c r="D31" i="9"/>
  <c r="C31" i="9"/>
  <c r="B31" i="9"/>
  <c r="C34" i="18"/>
  <c r="C36" i="18"/>
  <c r="C35" i="18"/>
  <c r="C33" i="18"/>
  <c r="I31" i="18"/>
  <c r="H31" i="18"/>
  <c r="G31" i="18"/>
  <c r="F31" i="18"/>
  <c r="E31" i="18"/>
  <c r="D31" i="18"/>
  <c r="C31" i="18"/>
  <c r="B31" i="18"/>
</calcChain>
</file>

<file path=xl/sharedStrings.xml><?xml version="1.0" encoding="utf-8"?>
<sst xmlns="http://schemas.openxmlformats.org/spreadsheetml/2006/main" count="141" uniqueCount="46">
  <si>
    <t>Source</t>
  </si>
  <si>
    <t xml:space="preserve"> r </t>
  </si>
  <si>
    <t># Attributes(s)</t>
  </si>
  <si>
    <t># Nodes in sm(s)</t>
  </si>
  <si>
    <t># Links in sm(s)</t>
  </si>
  <si>
    <t># ClassNodes in sm(s)</t>
  </si>
  <si>
    <t># DataNodes in sm(s)</t>
  </si>
  <si>
    <t>Total number of attributes</t>
  </si>
  <si>
    <t>Average number of attributes</t>
  </si>
  <si>
    <t xml:space="preserve">source </t>
  </si>
  <si>
    <t xml:space="preserve"> p </t>
  </si>
  <si>
    <t xml:space="preserve"> t </t>
  </si>
  <si>
    <t>% Correct types are in top 4 suggestions</t>
  </si>
  <si>
    <t>% Correct types are 1st suggested type</t>
  </si>
  <si>
    <t># Internal Links in sm(s)</t>
  </si>
  <si>
    <t># attributes whose correct type is in 4 CRF types</t>
  </si>
  <si>
    <t># attributes whose correct type is at first rank by CRF</t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</si>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</sst>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5" fillId="2" borderId="1" xfId="0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 shrinkToFi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/>
    <xf numFmtId="2" fontId="4" fillId="5" borderId="2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 shrinkToFit="1"/>
    </xf>
    <xf numFmtId="0" fontId="7" fillId="0" borderId="1" xfId="0" applyFont="1" applyFill="1" applyBorder="1" applyAlignment="1">
      <alignment horizontal="left" vertical="center" wrapText="1" shrinkToFit="1"/>
    </xf>
    <xf numFmtId="2" fontId="3" fillId="0" borderId="3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 wrapText="1" shrinkToFit="1"/>
    </xf>
    <xf numFmtId="0" fontId="7" fillId="0" borderId="0" xfId="0" applyFont="1" applyAlignment="1">
      <alignment horizontal="center" vertical="center" wrapText="1" shrinkToFit="1"/>
    </xf>
    <xf numFmtId="2" fontId="6" fillId="0" borderId="0" xfId="0" applyNumberFormat="1" applyFont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/>
  </sheetViews>
  <sheetFormatPr baseColWidth="10" defaultRowHeight="15" x14ac:dyDescent="0"/>
  <cols>
    <col min="1" max="1" width="43.83203125" style="4" customWidth="1"/>
    <col min="2" max="2" width="18" style="4" customWidth="1"/>
    <col min="3" max="7" width="15" style="4" customWidth="1"/>
    <col min="8" max="9" width="26.5" style="4" customWidth="1"/>
    <col min="10" max="10" width="10.83203125" style="3"/>
    <col min="11" max="16384" width="10.83203125" style="4"/>
  </cols>
  <sheetData>
    <row r="1" spans="1:10" ht="45">
      <c r="A1" s="1" t="s">
        <v>0</v>
      </c>
      <c r="B1" s="1" t="s">
        <v>2</v>
      </c>
      <c r="C1" s="1" t="s">
        <v>3</v>
      </c>
      <c r="D1" s="1" t="s">
        <v>4</v>
      </c>
      <c r="E1" s="1" t="s">
        <v>14</v>
      </c>
      <c r="F1" s="2" t="s">
        <v>5</v>
      </c>
      <c r="G1" s="2" t="s">
        <v>6</v>
      </c>
      <c r="H1" s="2" t="s">
        <v>15</v>
      </c>
      <c r="I1" s="2" t="s">
        <v>16</v>
      </c>
    </row>
    <row r="2" spans="1:10" ht="17">
      <c r="A2" s="5" t="s">
        <v>17</v>
      </c>
      <c r="B2" s="6">
        <v>10</v>
      </c>
      <c r="C2" s="6">
        <v>22</v>
      </c>
      <c r="D2" s="6">
        <v>21</v>
      </c>
      <c r="E2" s="6">
        <v>11</v>
      </c>
      <c r="F2" s="6">
        <v>12</v>
      </c>
      <c r="G2" s="6">
        <v>10</v>
      </c>
      <c r="H2" s="6">
        <v>9</v>
      </c>
      <c r="I2" s="6">
        <v>6</v>
      </c>
      <c r="J2" s="7"/>
    </row>
    <row r="3" spans="1:10" ht="17">
      <c r="A3" s="5" t="s">
        <v>18</v>
      </c>
      <c r="B3" s="6">
        <v>19</v>
      </c>
      <c r="C3" s="6">
        <v>35</v>
      </c>
      <c r="D3" s="6">
        <v>34</v>
      </c>
      <c r="E3" s="6">
        <v>15</v>
      </c>
      <c r="F3" s="6">
        <v>16</v>
      </c>
      <c r="G3" s="6">
        <v>19</v>
      </c>
      <c r="H3" s="6">
        <v>18</v>
      </c>
      <c r="I3" s="6">
        <v>13</v>
      </c>
      <c r="J3" s="7"/>
    </row>
    <row r="4" spans="1:10" ht="17">
      <c r="A4" s="5" t="s">
        <v>19</v>
      </c>
      <c r="B4" s="6">
        <v>8</v>
      </c>
      <c r="C4" s="6">
        <v>18</v>
      </c>
      <c r="D4" s="6">
        <v>17</v>
      </c>
      <c r="E4" s="6">
        <v>9</v>
      </c>
      <c r="F4" s="6">
        <v>10</v>
      </c>
      <c r="G4" s="6">
        <v>8</v>
      </c>
      <c r="H4" s="6">
        <v>8</v>
      </c>
      <c r="I4" s="6">
        <v>4</v>
      </c>
      <c r="J4" s="7"/>
    </row>
    <row r="5" spans="1:10" ht="17">
      <c r="A5" s="5" t="s">
        <v>20</v>
      </c>
      <c r="B5" s="6">
        <v>19</v>
      </c>
      <c r="C5" s="6">
        <v>38</v>
      </c>
      <c r="D5" s="6">
        <v>37</v>
      </c>
      <c r="E5" s="6">
        <v>18</v>
      </c>
      <c r="F5" s="6">
        <v>19</v>
      </c>
      <c r="G5" s="6">
        <v>19</v>
      </c>
      <c r="H5" s="6">
        <v>18</v>
      </c>
      <c r="I5" s="6">
        <v>10</v>
      </c>
      <c r="J5" s="7"/>
    </row>
    <row r="6" spans="1:10" ht="17">
      <c r="A6" s="5" t="s">
        <v>21</v>
      </c>
      <c r="B6" s="6">
        <v>18</v>
      </c>
      <c r="C6" s="6">
        <v>33</v>
      </c>
      <c r="D6" s="6">
        <v>32</v>
      </c>
      <c r="E6" s="6">
        <v>14</v>
      </c>
      <c r="F6" s="6">
        <v>15</v>
      </c>
      <c r="G6" s="6">
        <v>18</v>
      </c>
      <c r="H6" s="6">
        <v>17</v>
      </c>
      <c r="I6" s="6">
        <v>13</v>
      </c>
      <c r="J6" s="7"/>
    </row>
    <row r="7" spans="1:10" ht="17">
      <c r="A7" s="5" t="s">
        <v>22</v>
      </c>
      <c r="B7" s="6">
        <v>18</v>
      </c>
      <c r="C7" s="6">
        <v>36</v>
      </c>
      <c r="D7" s="6">
        <v>36</v>
      </c>
      <c r="E7" s="6">
        <v>18</v>
      </c>
      <c r="F7" s="6">
        <v>18</v>
      </c>
      <c r="G7" s="6">
        <v>18</v>
      </c>
      <c r="H7" s="6">
        <v>13</v>
      </c>
      <c r="I7" s="6">
        <v>7</v>
      </c>
      <c r="J7" s="7"/>
    </row>
    <row r="8" spans="1:10" ht="17">
      <c r="A8" s="5" t="s">
        <v>23</v>
      </c>
      <c r="B8" s="6">
        <v>19</v>
      </c>
      <c r="C8" s="6">
        <v>38</v>
      </c>
      <c r="D8" s="6">
        <v>37</v>
      </c>
      <c r="E8" s="6">
        <v>18</v>
      </c>
      <c r="F8" s="6">
        <v>19</v>
      </c>
      <c r="G8" s="6">
        <v>19</v>
      </c>
      <c r="H8" s="6">
        <v>17</v>
      </c>
      <c r="I8" s="6">
        <v>8</v>
      </c>
      <c r="J8" s="7"/>
    </row>
    <row r="9" spans="1:10" ht="17">
      <c r="A9" s="5" t="s">
        <v>24</v>
      </c>
      <c r="B9" s="6">
        <v>8</v>
      </c>
      <c r="C9" s="6">
        <v>16</v>
      </c>
      <c r="D9" s="6">
        <v>15</v>
      </c>
      <c r="E9" s="6">
        <v>7</v>
      </c>
      <c r="F9" s="6">
        <v>8</v>
      </c>
      <c r="G9" s="6">
        <v>8</v>
      </c>
      <c r="H9" s="6">
        <v>7</v>
      </c>
      <c r="I9" s="6">
        <v>6</v>
      </c>
      <c r="J9" s="7"/>
    </row>
    <row r="10" spans="1:10" ht="17">
      <c r="A10" s="5" t="s">
        <v>25</v>
      </c>
      <c r="B10" s="6">
        <v>6</v>
      </c>
      <c r="C10" s="6">
        <v>12</v>
      </c>
      <c r="D10" s="6">
        <v>11</v>
      </c>
      <c r="E10" s="6">
        <v>5</v>
      </c>
      <c r="F10" s="6">
        <v>6</v>
      </c>
      <c r="G10" s="6">
        <v>6</v>
      </c>
      <c r="H10" s="6">
        <v>5</v>
      </c>
      <c r="I10" s="6">
        <v>5</v>
      </c>
      <c r="J10" s="7"/>
    </row>
    <row r="11" spans="1:10" ht="17">
      <c r="A11" s="5" t="s">
        <v>26</v>
      </c>
      <c r="B11" s="6">
        <v>15</v>
      </c>
      <c r="C11" s="6">
        <v>26</v>
      </c>
      <c r="D11" s="6">
        <v>25</v>
      </c>
      <c r="E11" s="6">
        <v>10</v>
      </c>
      <c r="F11" s="6">
        <v>11</v>
      </c>
      <c r="G11" s="6">
        <v>15</v>
      </c>
      <c r="H11" s="6">
        <v>14</v>
      </c>
      <c r="I11" s="6">
        <v>11</v>
      </c>
      <c r="J11" s="7"/>
    </row>
    <row r="12" spans="1:10" ht="17">
      <c r="A12" s="5" t="s">
        <v>27</v>
      </c>
      <c r="B12" s="6">
        <v>8</v>
      </c>
      <c r="C12" s="6">
        <v>15</v>
      </c>
      <c r="D12" s="6">
        <v>14</v>
      </c>
      <c r="E12" s="6">
        <v>6</v>
      </c>
      <c r="F12" s="6">
        <v>7</v>
      </c>
      <c r="G12" s="6">
        <v>8</v>
      </c>
      <c r="H12" s="6">
        <v>6</v>
      </c>
      <c r="I12" s="6">
        <v>4</v>
      </c>
      <c r="J12" s="7"/>
    </row>
    <row r="13" spans="1:10" ht="17">
      <c r="A13" s="5" t="s">
        <v>28</v>
      </c>
      <c r="B13" s="6">
        <v>12</v>
      </c>
      <c r="C13" s="6">
        <v>22</v>
      </c>
      <c r="D13" s="6">
        <v>21</v>
      </c>
      <c r="E13" s="6">
        <v>9</v>
      </c>
      <c r="F13" s="6">
        <v>10</v>
      </c>
      <c r="G13" s="6">
        <v>12</v>
      </c>
      <c r="H13" s="6">
        <v>8</v>
      </c>
      <c r="I13" s="6">
        <v>8</v>
      </c>
      <c r="J13" s="7"/>
    </row>
    <row r="14" spans="1:10" ht="17">
      <c r="A14" s="5" t="s">
        <v>29</v>
      </c>
      <c r="B14" s="6">
        <v>14</v>
      </c>
      <c r="C14" s="6">
        <v>28</v>
      </c>
      <c r="D14" s="6">
        <v>27</v>
      </c>
      <c r="E14" s="6">
        <v>13</v>
      </c>
      <c r="F14" s="6">
        <v>14</v>
      </c>
      <c r="G14" s="6">
        <v>14</v>
      </c>
      <c r="H14" s="6">
        <v>12</v>
      </c>
      <c r="I14" s="6">
        <v>9</v>
      </c>
      <c r="J14" s="7"/>
    </row>
    <row r="15" spans="1:10" ht="17">
      <c r="A15" s="5" t="s">
        <v>30</v>
      </c>
      <c r="B15" s="6">
        <v>13</v>
      </c>
      <c r="C15" s="6">
        <v>23</v>
      </c>
      <c r="D15" s="6">
        <v>22</v>
      </c>
      <c r="E15" s="6">
        <v>9</v>
      </c>
      <c r="F15" s="6">
        <v>10</v>
      </c>
      <c r="G15" s="6">
        <v>13</v>
      </c>
      <c r="H15" s="6">
        <v>11</v>
      </c>
      <c r="I15" s="6">
        <v>6</v>
      </c>
      <c r="J15" s="7"/>
    </row>
    <row r="16" spans="1:10" ht="17">
      <c r="A16" s="5" t="s">
        <v>31</v>
      </c>
      <c r="B16" s="6">
        <v>18</v>
      </c>
      <c r="C16" s="6">
        <v>34</v>
      </c>
      <c r="D16" s="6">
        <v>33</v>
      </c>
      <c r="E16" s="6">
        <v>15</v>
      </c>
      <c r="F16" s="6">
        <v>16</v>
      </c>
      <c r="G16" s="6">
        <v>18</v>
      </c>
      <c r="H16" s="6">
        <v>15</v>
      </c>
      <c r="I16" s="6">
        <v>9</v>
      </c>
      <c r="J16" s="7"/>
    </row>
    <row r="17" spans="1:10" ht="17">
      <c r="A17" s="5" t="s">
        <v>32</v>
      </c>
      <c r="B17" s="6">
        <v>10</v>
      </c>
      <c r="C17" s="6">
        <v>19</v>
      </c>
      <c r="D17" s="6">
        <v>18</v>
      </c>
      <c r="E17" s="6">
        <v>8</v>
      </c>
      <c r="F17" s="6">
        <v>9</v>
      </c>
      <c r="G17" s="6">
        <v>10</v>
      </c>
      <c r="H17" s="6">
        <v>8</v>
      </c>
      <c r="I17" s="6">
        <v>6</v>
      </c>
      <c r="J17" s="7"/>
    </row>
    <row r="18" spans="1:10" ht="17">
      <c r="A18" s="5" t="s">
        <v>33</v>
      </c>
      <c r="B18" s="6">
        <v>16</v>
      </c>
      <c r="C18" s="6">
        <v>31</v>
      </c>
      <c r="D18" s="6">
        <v>30</v>
      </c>
      <c r="E18" s="6">
        <v>14</v>
      </c>
      <c r="F18" s="6">
        <v>15</v>
      </c>
      <c r="G18" s="6">
        <v>16</v>
      </c>
      <c r="H18" s="6">
        <v>12</v>
      </c>
      <c r="I18" s="6">
        <v>9</v>
      </c>
      <c r="J18" s="7"/>
    </row>
    <row r="19" spans="1:10" ht="17">
      <c r="A19" s="5" t="s">
        <v>34</v>
      </c>
      <c r="B19" s="6">
        <v>8</v>
      </c>
      <c r="C19" s="6">
        <v>18</v>
      </c>
      <c r="D19" s="6">
        <v>17</v>
      </c>
      <c r="E19" s="6">
        <v>9</v>
      </c>
      <c r="F19" s="6">
        <v>10</v>
      </c>
      <c r="G19" s="6">
        <v>8</v>
      </c>
      <c r="H19" s="6">
        <v>6</v>
      </c>
      <c r="I19" s="6">
        <v>4</v>
      </c>
      <c r="J19" s="7"/>
    </row>
    <row r="20" spans="1:10" ht="17">
      <c r="A20" s="5" t="s">
        <v>35</v>
      </c>
      <c r="B20" s="6">
        <v>19</v>
      </c>
      <c r="C20" s="6">
        <v>38</v>
      </c>
      <c r="D20" s="6">
        <v>37</v>
      </c>
      <c r="E20" s="6">
        <v>18</v>
      </c>
      <c r="F20" s="6">
        <v>19</v>
      </c>
      <c r="G20" s="6">
        <v>19</v>
      </c>
      <c r="H20" s="6">
        <v>14</v>
      </c>
      <c r="I20" s="6">
        <v>9</v>
      </c>
      <c r="J20" s="7"/>
    </row>
    <row r="21" spans="1:10" ht="17">
      <c r="A21" s="5" t="s">
        <v>36</v>
      </c>
      <c r="B21" s="6">
        <v>14</v>
      </c>
      <c r="C21" s="6">
        <v>28</v>
      </c>
      <c r="D21" s="6">
        <v>27</v>
      </c>
      <c r="E21" s="6">
        <v>13</v>
      </c>
      <c r="F21" s="6">
        <v>14</v>
      </c>
      <c r="G21" s="6">
        <v>14</v>
      </c>
      <c r="H21" s="6">
        <v>10</v>
      </c>
      <c r="I21" s="6">
        <v>8</v>
      </c>
      <c r="J21" s="7"/>
    </row>
    <row r="22" spans="1:10" ht="17">
      <c r="A22" s="5" t="s">
        <v>37</v>
      </c>
      <c r="B22" s="6">
        <v>17</v>
      </c>
      <c r="C22" s="6">
        <v>32</v>
      </c>
      <c r="D22" s="6">
        <v>31</v>
      </c>
      <c r="E22" s="6">
        <v>14</v>
      </c>
      <c r="F22" s="6">
        <v>15</v>
      </c>
      <c r="G22" s="6">
        <v>17</v>
      </c>
      <c r="H22" s="6">
        <v>10</v>
      </c>
      <c r="I22" s="6">
        <v>9</v>
      </c>
      <c r="J22" s="7"/>
    </row>
    <row r="23" spans="1:10" ht="17">
      <c r="A23" s="5" t="s">
        <v>38</v>
      </c>
      <c r="B23" s="6">
        <v>10</v>
      </c>
      <c r="C23" s="6">
        <v>19</v>
      </c>
      <c r="D23" s="6">
        <v>18</v>
      </c>
      <c r="E23" s="6">
        <v>8</v>
      </c>
      <c r="F23" s="6">
        <v>9</v>
      </c>
      <c r="G23" s="6">
        <v>10</v>
      </c>
      <c r="H23" s="6">
        <v>8</v>
      </c>
      <c r="I23" s="6">
        <v>6</v>
      </c>
      <c r="J23" s="7"/>
    </row>
    <row r="24" spans="1:10" ht="17">
      <c r="A24" s="5" t="s">
        <v>39</v>
      </c>
      <c r="B24" s="6">
        <v>20</v>
      </c>
      <c r="C24" s="6">
        <v>39</v>
      </c>
      <c r="D24" s="6">
        <v>39</v>
      </c>
      <c r="E24" s="6">
        <v>19</v>
      </c>
      <c r="F24" s="6">
        <v>19</v>
      </c>
      <c r="G24" s="6">
        <v>20</v>
      </c>
      <c r="H24" s="6">
        <v>16</v>
      </c>
      <c r="I24" s="6">
        <v>11</v>
      </c>
      <c r="J24" s="7"/>
    </row>
    <row r="25" spans="1:10" ht="17">
      <c r="A25" s="5" t="s">
        <v>40</v>
      </c>
      <c r="B25" s="6">
        <v>13</v>
      </c>
      <c r="C25" s="6">
        <v>27</v>
      </c>
      <c r="D25" s="6">
        <v>26</v>
      </c>
      <c r="E25" s="6">
        <v>13</v>
      </c>
      <c r="F25" s="6">
        <v>14</v>
      </c>
      <c r="G25" s="6">
        <v>13</v>
      </c>
      <c r="H25" s="6">
        <v>9</v>
      </c>
      <c r="I25" s="6">
        <v>6</v>
      </c>
      <c r="J25" s="7"/>
    </row>
    <row r="26" spans="1:10" ht="17">
      <c r="A26" s="5" t="s">
        <v>41</v>
      </c>
      <c r="B26" s="6">
        <v>16</v>
      </c>
      <c r="C26" s="6">
        <v>32</v>
      </c>
      <c r="D26" s="6">
        <v>31</v>
      </c>
      <c r="E26" s="6">
        <v>15</v>
      </c>
      <c r="F26" s="6">
        <v>16</v>
      </c>
      <c r="G26" s="6">
        <v>16</v>
      </c>
      <c r="H26" s="6">
        <v>12</v>
      </c>
      <c r="I26" s="6">
        <v>6</v>
      </c>
      <c r="J26" s="7"/>
    </row>
    <row r="27" spans="1:10" ht="17">
      <c r="A27" s="5" t="s">
        <v>42</v>
      </c>
      <c r="B27" s="6">
        <v>17</v>
      </c>
      <c r="C27" s="6">
        <v>35</v>
      </c>
      <c r="D27" s="6">
        <v>34</v>
      </c>
      <c r="E27" s="6">
        <v>17</v>
      </c>
      <c r="F27" s="6">
        <v>18</v>
      </c>
      <c r="G27" s="6">
        <v>17</v>
      </c>
      <c r="H27" s="6">
        <v>13</v>
      </c>
      <c r="I27" s="6">
        <v>9</v>
      </c>
      <c r="J27" s="7"/>
    </row>
    <row r="28" spans="1:10" ht="17">
      <c r="A28" s="5" t="s">
        <v>43</v>
      </c>
      <c r="B28" s="6">
        <v>16</v>
      </c>
      <c r="C28" s="6">
        <v>31</v>
      </c>
      <c r="D28" s="6">
        <v>30</v>
      </c>
      <c r="E28" s="6">
        <v>14</v>
      </c>
      <c r="F28" s="6">
        <v>15</v>
      </c>
      <c r="G28" s="6">
        <v>16</v>
      </c>
      <c r="H28" s="6">
        <v>12</v>
      </c>
      <c r="I28" s="6">
        <v>8</v>
      </c>
      <c r="J28" s="7"/>
    </row>
    <row r="29" spans="1:10" ht="17">
      <c r="A29" s="5" t="s">
        <v>44</v>
      </c>
      <c r="B29" s="6">
        <v>23</v>
      </c>
      <c r="C29" s="6">
        <v>43</v>
      </c>
      <c r="D29" s="6">
        <v>42</v>
      </c>
      <c r="E29" s="6">
        <v>19</v>
      </c>
      <c r="F29" s="6">
        <v>20</v>
      </c>
      <c r="G29" s="6">
        <v>23</v>
      </c>
      <c r="H29" s="6">
        <v>19</v>
      </c>
      <c r="I29" s="6">
        <v>12</v>
      </c>
      <c r="J29" s="7"/>
    </row>
    <row r="30" spans="1:10" ht="17">
      <c r="A30" s="5" t="s">
        <v>45</v>
      </c>
      <c r="B30" s="6">
        <v>14</v>
      </c>
      <c r="C30" s="6">
        <v>24</v>
      </c>
      <c r="D30" s="6">
        <v>23</v>
      </c>
      <c r="E30" s="6">
        <v>9</v>
      </c>
      <c r="F30" s="6">
        <v>10</v>
      </c>
      <c r="G30" s="6">
        <v>14</v>
      </c>
      <c r="H30" s="6">
        <v>10</v>
      </c>
      <c r="I30" s="6">
        <v>7</v>
      </c>
      <c r="J30" s="7"/>
    </row>
    <row r="31" spans="1:10">
      <c r="B31" s="8">
        <f>SUM(B2:B30)</f>
        <v>418</v>
      </c>
      <c r="C31" s="8">
        <f t="shared" ref="C31:I31" si="0">SUM(C2:C30)</f>
        <v>812</v>
      </c>
      <c r="D31" s="8">
        <f t="shared" si="0"/>
        <v>785</v>
      </c>
      <c r="E31" s="8">
        <f t="shared" si="0"/>
        <v>367</v>
      </c>
      <c r="F31" s="8">
        <f t="shared" si="0"/>
        <v>394</v>
      </c>
      <c r="G31" s="8">
        <f t="shared" si="0"/>
        <v>418</v>
      </c>
      <c r="H31" s="8">
        <f t="shared" si="0"/>
        <v>337</v>
      </c>
      <c r="I31" s="8">
        <f t="shared" si="0"/>
        <v>229</v>
      </c>
    </row>
    <row r="32" spans="1:10">
      <c r="B32" s="9"/>
      <c r="C32" s="9"/>
      <c r="D32" s="9"/>
      <c r="E32" s="9"/>
      <c r="F32" s="9"/>
      <c r="G32" s="9"/>
      <c r="H32" s="9"/>
      <c r="I32" s="9"/>
    </row>
    <row r="33" spans="1:10" ht="17">
      <c r="A33" s="19" t="s">
        <v>8</v>
      </c>
      <c r="B33" s="19"/>
      <c r="C33" s="10">
        <f>AVERAGE(B2:B30)</f>
        <v>14.413793103448276</v>
      </c>
    </row>
    <row r="34" spans="1:10" ht="17">
      <c r="A34" s="19" t="s">
        <v>7</v>
      </c>
      <c r="B34" s="19"/>
      <c r="C34" s="6">
        <f>SUM(B2:B30)</f>
        <v>418</v>
      </c>
      <c r="J34" s="4"/>
    </row>
    <row r="35" spans="1:10" ht="17">
      <c r="A35" s="19" t="s">
        <v>12</v>
      </c>
      <c r="B35" s="19"/>
      <c r="C35" s="10">
        <f>SUM(H2:H30)/C34*100</f>
        <v>80.622009569377994</v>
      </c>
      <c r="J35" s="4"/>
    </row>
    <row r="36" spans="1:10" ht="17">
      <c r="A36" s="19" t="s">
        <v>13</v>
      </c>
      <c r="B36" s="19"/>
      <c r="C36" s="10">
        <f>SUM(I2:I30)/C34*100</f>
        <v>54.784688995215312</v>
      </c>
      <c r="J36" s="4"/>
    </row>
  </sheetData>
  <mergeCells count="4">
    <mergeCell ref="A34:B34"/>
    <mergeCell ref="A35:B35"/>
    <mergeCell ref="A36:B36"/>
    <mergeCell ref="A33:B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0.14000000000000001</v>
      </c>
      <c r="C2" s="15">
        <v>0.09</v>
      </c>
      <c r="D2" s="15">
        <v>0.60299999999999998</v>
      </c>
    </row>
    <row r="3" spans="1:4">
      <c r="A3" s="14" t="s">
        <v>18</v>
      </c>
      <c r="B3" s="15">
        <v>0.09</v>
      </c>
      <c r="C3" s="15">
        <v>7.0000000000000007E-2</v>
      </c>
      <c r="D3" s="15">
        <v>0.312</v>
      </c>
    </row>
    <row r="4" spans="1:4">
      <c r="A4" s="14" t="s">
        <v>19</v>
      </c>
      <c r="B4" s="15">
        <v>0.17</v>
      </c>
      <c r="C4" s="15">
        <v>0.11</v>
      </c>
      <c r="D4" s="15">
        <v>0.14899999999999999</v>
      </c>
    </row>
    <row r="5" spans="1:4">
      <c r="A5" s="14" t="s">
        <v>20</v>
      </c>
      <c r="B5" s="15">
        <v>0.08</v>
      </c>
      <c r="C5" s="15">
        <v>0.06</v>
      </c>
      <c r="D5" s="15">
        <v>0.187</v>
      </c>
    </row>
    <row r="6" spans="1:4">
      <c r="A6" s="14" t="s">
        <v>21</v>
      </c>
      <c r="B6" s="15">
        <v>0</v>
      </c>
      <c r="C6" s="15">
        <v>0</v>
      </c>
      <c r="D6" s="15">
        <v>0.16700000000000001</v>
      </c>
    </row>
    <row r="7" spans="1:4">
      <c r="A7" s="14" t="s">
        <v>22</v>
      </c>
      <c r="B7" s="15">
        <v>0.1</v>
      </c>
      <c r="C7" s="15">
        <v>0.06</v>
      </c>
      <c r="D7" s="15">
        <v>0.15</v>
      </c>
    </row>
    <row r="8" spans="1:4">
      <c r="A8" s="14" t="s">
        <v>23</v>
      </c>
      <c r="B8" s="15">
        <v>0.08</v>
      </c>
      <c r="C8" s="15">
        <v>0.06</v>
      </c>
      <c r="D8" s="15">
        <v>0.16</v>
      </c>
    </row>
    <row r="9" spans="1:4">
      <c r="A9" s="14" t="s">
        <v>24</v>
      </c>
      <c r="B9" s="15">
        <v>0</v>
      </c>
      <c r="C9" s="15">
        <v>0</v>
      </c>
      <c r="D9" s="15">
        <v>0.11799999999999999</v>
      </c>
    </row>
    <row r="10" spans="1:4">
      <c r="A10" s="14" t="s">
        <v>25</v>
      </c>
      <c r="B10" s="15">
        <v>0</v>
      </c>
      <c r="C10" s="15">
        <v>0</v>
      </c>
      <c r="D10" s="15">
        <v>0.113</v>
      </c>
    </row>
    <row r="11" spans="1:4">
      <c r="A11" s="14" t="s">
        <v>26</v>
      </c>
      <c r="B11" s="15">
        <v>0</v>
      </c>
      <c r="C11" s="15">
        <v>0</v>
      </c>
      <c r="D11" s="15">
        <v>0.154</v>
      </c>
    </row>
    <row r="12" spans="1:4">
      <c r="A12" s="14" t="s">
        <v>27</v>
      </c>
      <c r="B12" s="15">
        <v>0</v>
      </c>
      <c r="C12" s="15">
        <v>0</v>
      </c>
      <c r="D12" s="15">
        <v>9.0999999999999998E-2</v>
      </c>
    </row>
    <row r="13" spans="1:4">
      <c r="A13" s="14" t="s">
        <v>28</v>
      </c>
      <c r="B13" s="15">
        <v>0</v>
      </c>
      <c r="C13" s="15">
        <v>0</v>
      </c>
      <c r="D13" s="15">
        <v>0.13</v>
      </c>
    </row>
    <row r="14" spans="1:4">
      <c r="A14" s="14" t="s">
        <v>29</v>
      </c>
      <c r="B14" s="15">
        <v>0.09</v>
      </c>
      <c r="C14" s="15">
        <v>0.08</v>
      </c>
      <c r="D14" s="15">
        <v>0.14199999999999999</v>
      </c>
    </row>
    <row r="15" spans="1:4">
      <c r="A15" s="14" t="s">
        <v>30</v>
      </c>
      <c r="B15" s="15">
        <v>0</v>
      </c>
      <c r="C15" s="15">
        <v>0</v>
      </c>
      <c r="D15" s="15">
        <v>0.125</v>
      </c>
    </row>
    <row r="16" spans="1:4">
      <c r="A16" s="14" t="s">
        <v>31</v>
      </c>
      <c r="B16" s="15">
        <v>0.09</v>
      </c>
      <c r="C16" s="15">
        <v>7.0000000000000007E-2</v>
      </c>
      <c r="D16" s="15">
        <v>0.14699999999999999</v>
      </c>
    </row>
    <row r="17" spans="1:4">
      <c r="A17" s="14" t="s">
        <v>32</v>
      </c>
      <c r="B17" s="15">
        <v>0</v>
      </c>
      <c r="C17" s="15">
        <v>0</v>
      </c>
      <c r="D17" s="15">
        <v>0.13100000000000001</v>
      </c>
    </row>
    <row r="18" spans="1:4">
      <c r="A18" s="14" t="s">
        <v>33</v>
      </c>
      <c r="B18" s="15">
        <v>0.09</v>
      </c>
      <c r="C18" s="15">
        <v>7.0000000000000007E-2</v>
      </c>
      <c r="D18" s="15">
        <v>0.158</v>
      </c>
    </row>
    <row r="19" spans="1:4">
      <c r="A19" s="14" t="s">
        <v>34</v>
      </c>
      <c r="B19" s="15">
        <v>0.17</v>
      </c>
      <c r="C19" s="15">
        <v>0.11</v>
      </c>
      <c r="D19" s="15">
        <v>0.123</v>
      </c>
    </row>
    <row r="20" spans="1:4">
      <c r="A20" s="14" t="s">
        <v>35</v>
      </c>
      <c r="B20" s="15">
        <v>0.08</v>
      </c>
      <c r="C20" s="15">
        <v>0.06</v>
      </c>
      <c r="D20" s="15">
        <v>0.16</v>
      </c>
    </row>
    <row r="21" spans="1:4">
      <c r="A21" s="14" t="s">
        <v>36</v>
      </c>
      <c r="B21" s="16">
        <v>0.11</v>
      </c>
      <c r="C21" s="16">
        <v>0.08</v>
      </c>
      <c r="D21" s="16">
        <v>0.14599999999999999</v>
      </c>
    </row>
    <row r="22" spans="1:4">
      <c r="A22" s="14" t="s">
        <v>37</v>
      </c>
      <c r="B22" s="16">
        <v>0.1</v>
      </c>
      <c r="C22" s="16">
        <v>7.0000000000000007E-2</v>
      </c>
      <c r="D22" s="16">
        <v>0.16700000000000001</v>
      </c>
    </row>
    <row r="23" spans="1:4">
      <c r="A23" s="14" t="s">
        <v>38</v>
      </c>
      <c r="B23" s="16">
        <v>0</v>
      </c>
      <c r="C23" s="16">
        <v>0</v>
      </c>
      <c r="D23" s="16">
        <v>0.155</v>
      </c>
    </row>
    <row r="24" spans="1:4">
      <c r="A24" s="14" t="s">
        <v>39</v>
      </c>
      <c r="B24" s="16">
        <v>0.1</v>
      </c>
      <c r="C24" s="16">
        <v>0.05</v>
      </c>
      <c r="D24" s="16">
        <v>0.154</v>
      </c>
    </row>
    <row r="25" spans="1:4">
      <c r="A25" s="14" t="s">
        <v>40</v>
      </c>
      <c r="B25" s="16">
        <v>0.1</v>
      </c>
      <c r="C25" s="16">
        <v>0.08</v>
      </c>
      <c r="D25" s="16">
        <v>0.13800000000000001</v>
      </c>
    </row>
    <row r="26" spans="1:4">
      <c r="A26" s="14" t="s">
        <v>41</v>
      </c>
      <c r="B26" s="16">
        <v>0.09</v>
      </c>
      <c r="C26" s="16">
        <v>7.0000000000000007E-2</v>
      </c>
      <c r="D26" s="16">
        <v>0.13600000000000001</v>
      </c>
    </row>
    <row r="27" spans="1:4">
      <c r="A27" s="14" t="s">
        <v>42</v>
      </c>
      <c r="B27" s="16">
        <v>0.08</v>
      </c>
      <c r="C27" s="16">
        <v>0.06</v>
      </c>
      <c r="D27" s="16">
        <v>0.14299999999999999</v>
      </c>
    </row>
    <row r="28" spans="1:4">
      <c r="A28" s="14" t="s">
        <v>43</v>
      </c>
      <c r="B28" s="16">
        <v>0.09</v>
      </c>
      <c r="C28" s="16">
        <v>7.0000000000000007E-2</v>
      </c>
      <c r="D28" s="16">
        <v>0.122</v>
      </c>
    </row>
    <row r="29" spans="1:4">
      <c r="A29" s="14" t="s">
        <v>44</v>
      </c>
      <c r="B29" s="16">
        <v>7.0000000000000007E-2</v>
      </c>
      <c r="C29" s="16">
        <v>0.05</v>
      </c>
      <c r="D29" s="16">
        <v>0.14599999999999999</v>
      </c>
    </row>
    <row r="30" spans="1:4">
      <c r="A30" s="14" t="s">
        <v>45</v>
      </c>
      <c r="B30" s="16">
        <v>0</v>
      </c>
      <c r="C30" s="16">
        <v>0</v>
      </c>
      <c r="D30" s="16">
        <v>9.9000000000000005E-2</v>
      </c>
    </row>
    <row r="31" spans="1:4">
      <c r="B31" s="18">
        <f>AVERAGE(B2:B30)</f>
        <v>6.6206896551724154E-2</v>
      </c>
      <c r="C31" s="18">
        <f t="shared" ref="C31:D31" si="0">AVERAGE(C2:C30)</f>
        <v>4.724137931034484E-2</v>
      </c>
      <c r="D31" s="18">
        <f t="shared" si="0"/>
        <v>0.16296551724137928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/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0.56000000000000005</v>
      </c>
      <c r="C2" s="15">
        <v>0.45</v>
      </c>
      <c r="D2" s="15">
        <v>4.05</v>
      </c>
    </row>
    <row r="3" spans="1:4">
      <c r="A3" s="14" t="s">
        <v>18</v>
      </c>
      <c r="B3" s="15">
        <v>0.85</v>
      </c>
      <c r="C3" s="15">
        <v>0.73</v>
      </c>
      <c r="D3" s="15">
        <v>3.99</v>
      </c>
    </row>
    <row r="4" spans="1:4">
      <c r="A4" s="14" t="s">
        <v>19</v>
      </c>
      <c r="B4" s="15">
        <v>0.75</v>
      </c>
      <c r="C4" s="15">
        <v>0.67</v>
      </c>
      <c r="D4" s="15">
        <v>0.22700000000000001</v>
      </c>
    </row>
    <row r="5" spans="1:4">
      <c r="A5" s="14" t="s">
        <v>20</v>
      </c>
      <c r="B5" s="15">
        <v>0.56999999999999995</v>
      </c>
      <c r="C5" s="15">
        <v>0.44</v>
      </c>
      <c r="D5" s="15">
        <v>4.399</v>
      </c>
    </row>
    <row r="6" spans="1:4">
      <c r="A6" s="14" t="s">
        <v>21</v>
      </c>
      <c r="B6" s="15">
        <v>0.64</v>
      </c>
      <c r="C6" s="15">
        <v>0.5</v>
      </c>
      <c r="D6" s="15">
        <v>2.1709999999999998</v>
      </c>
    </row>
    <row r="7" spans="1:4">
      <c r="A7" s="14" t="s">
        <v>22</v>
      </c>
      <c r="B7" s="15">
        <v>0.54</v>
      </c>
      <c r="C7" s="15">
        <v>0.39</v>
      </c>
      <c r="D7" s="15">
        <v>2.504</v>
      </c>
    </row>
    <row r="8" spans="1:4">
      <c r="A8" s="14" t="s">
        <v>23</v>
      </c>
      <c r="B8" s="15">
        <v>0.64</v>
      </c>
      <c r="C8" s="15">
        <v>0.5</v>
      </c>
      <c r="D8" s="15">
        <v>4.1390000000000002</v>
      </c>
    </row>
    <row r="9" spans="1:4">
      <c r="A9" s="14" t="s">
        <v>24</v>
      </c>
      <c r="B9" s="15">
        <v>0.33</v>
      </c>
      <c r="C9" s="15">
        <v>0.28999999999999998</v>
      </c>
      <c r="D9" s="15">
        <v>0.82</v>
      </c>
    </row>
    <row r="10" spans="1:4">
      <c r="A10" s="14" t="s">
        <v>25</v>
      </c>
      <c r="B10" s="15">
        <v>1</v>
      </c>
      <c r="C10" s="15">
        <v>0.8</v>
      </c>
      <c r="D10" s="15">
        <v>0.13400000000000001</v>
      </c>
    </row>
    <row r="11" spans="1:4">
      <c r="A11" s="14" t="s">
        <v>26</v>
      </c>
      <c r="B11" s="15">
        <v>0.45</v>
      </c>
      <c r="C11" s="15">
        <v>0.5</v>
      </c>
      <c r="D11" s="15">
        <v>0.90300000000000002</v>
      </c>
    </row>
    <row r="12" spans="1:4">
      <c r="A12" s="14" t="s">
        <v>27</v>
      </c>
      <c r="B12" s="15">
        <v>0.2</v>
      </c>
      <c r="C12" s="15">
        <v>0.17</v>
      </c>
      <c r="D12" s="15">
        <v>0.28699999999999998</v>
      </c>
    </row>
    <row r="13" spans="1:4">
      <c r="A13" s="14" t="s">
        <v>28</v>
      </c>
      <c r="B13" s="15">
        <v>0.7</v>
      </c>
      <c r="C13" s="15">
        <v>0.78</v>
      </c>
      <c r="D13" s="15">
        <v>0.95</v>
      </c>
    </row>
    <row r="14" spans="1:4">
      <c r="A14" s="14" t="s">
        <v>29</v>
      </c>
      <c r="B14" s="15">
        <v>0.82</v>
      </c>
      <c r="C14" s="15">
        <v>0.69</v>
      </c>
      <c r="D14" s="15">
        <v>2.016</v>
      </c>
    </row>
    <row r="15" spans="1:4">
      <c r="A15" s="14" t="s">
        <v>30</v>
      </c>
      <c r="B15" s="15">
        <v>0.75</v>
      </c>
      <c r="C15" s="15">
        <v>0.67</v>
      </c>
      <c r="D15" s="15">
        <v>1.534</v>
      </c>
    </row>
    <row r="16" spans="1:4">
      <c r="A16" s="14" t="s">
        <v>31</v>
      </c>
      <c r="B16" s="15">
        <v>0.67</v>
      </c>
      <c r="C16" s="15">
        <v>0.53</v>
      </c>
      <c r="D16" s="15">
        <v>2.6259999999999999</v>
      </c>
    </row>
    <row r="17" spans="1:4">
      <c r="A17" s="14" t="s">
        <v>32</v>
      </c>
      <c r="B17" s="15">
        <v>0.56999999999999995</v>
      </c>
      <c r="C17" s="15">
        <v>0.5</v>
      </c>
      <c r="D17" s="15">
        <v>1.5389999999999999</v>
      </c>
    </row>
    <row r="18" spans="1:4">
      <c r="A18" s="14" t="s">
        <v>33</v>
      </c>
      <c r="B18" s="15">
        <v>0.73</v>
      </c>
      <c r="C18" s="15">
        <v>0.56999999999999995</v>
      </c>
      <c r="D18" s="15">
        <v>2.0529999999999999</v>
      </c>
    </row>
    <row r="19" spans="1:4">
      <c r="A19" s="14" t="s">
        <v>34</v>
      </c>
      <c r="B19" s="15">
        <v>0.75</v>
      </c>
      <c r="C19" s="15">
        <v>0.67</v>
      </c>
      <c r="D19" s="15">
        <v>0.25700000000000001</v>
      </c>
    </row>
    <row r="20" spans="1:4">
      <c r="A20" s="14" t="s">
        <v>35</v>
      </c>
      <c r="B20" s="15">
        <v>0.64</v>
      </c>
      <c r="C20" s="15">
        <v>0.5</v>
      </c>
      <c r="D20" s="15">
        <v>4.7960000000000003</v>
      </c>
    </row>
    <row r="21" spans="1:4">
      <c r="A21" s="14" t="s">
        <v>36</v>
      </c>
      <c r="B21" s="16">
        <v>0.7</v>
      </c>
      <c r="C21" s="16">
        <v>0.54</v>
      </c>
      <c r="D21" s="16">
        <v>1.5620000000000001</v>
      </c>
    </row>
    <row r="22" spans="1:4">
      <c r="A22" s="14" t="s">
        <v>37</v>
      </c>
      <c r="B22" s="16">
        <v>0.77</v>
      </c>
      <c r="C22" s="16">
        <v>0.71</v>
      </c>
      <c r="D22" s="16">
        <v>3.2989999999999999</v>
      </c>
    </row>
    <row r="23" spans="1:4">
      <c r="A23" s="14" t="s">
        <v>38</v>
      </c>
      <c r="B23" s="16">
        <v>1</v>
      </c>
      <c r="C23" s="16">
        <v>1</v>
      </c>
      <c r="D23" s="16">
        <v>0.182</v>
      </c>
    </row>
    <row r="24" spans="1:4">
      <c r="A24" s="14" t="s">
        <v>39</v>
      </c>
      <c r="B24" s="16">
        <v>0.54</v>
      </c>
      <c r="C24" s="16">
        <v>0.37</v>
      </c>
      <c r="D24" s="16">
        <v>2.66</v>
      </c>
    </row>
    <row r="25" spans="1:4">
      <c r="A25" s="14" t="s">
        <v>40</v>
      </c>
      <c r="B25" s="16">
        <v>0.8</v>
      </c>
      <c r="C25" s="16">
        <v>0.62</v>
      </c>
      <c r="D25" s="16">
        <v>0.23200000000000001</v>
      </c>
    </row>
    <row r="26" spans="1:4">
      <c r="A26" s="14" t="s">
        <v>41</v>
      </c>
      <c r="B26" s="16">
        <v>0.69</v>
      </c>
      <c r="C26" s="16">
        <v>0.6</v>
      </c>
      <c r="D26" s="16">
        <v>2.4969999999999999</v>
      </c>
    </row>
    <row r="27" spans="1:4">
      <c r="A27" s="14" t="s">
        <v>42</v>
      </c>
      <c r="B27" s="16">
        <v>0.67</v>
      </c>
      <c r="C27" s="16">
        <v>0.59</v>
      </c>
      <c r="D27" s="16">
        <v>4.8330000000000002</v>
      </c>
    </row>
    <row r="28" spans="1:4">
      <c r="A28" s="14" t="s">
        <v>43</v>
      </c>
      <c r="B28" s="16">
        <v>0.73</v>
      </c>
      <c r="C28" s="16">
        <v>0.56999999999999995</v>
      </c>
      <c r="D28" s="16">
        <v>2.3439999999999999</v>
      </c>
    </row>
    <row r="29" spans="1:4">
      <c r="A29" s="14" t="s">
        <v>44</v>
      </c>
      <c r="B29" s="16">
        <v>0.56000000000000005</v>
      </c>
      <c r="C29" s="16">
        <v>0.53</v>
      </c>
      <c r="D29" s="16">
        <v>5.9710000000000001</v>
      </c>
    </row>
    <row r="30" spans="1:4">
      <c r="A30" s="14" t="s">
        <v>45</v>
      </c>
      <c r="B30" s="16">
        <v>0.5</v>
      </c>
      <c r="C30" s="16">
        <v>0.44</v>
      </c>
      <c r="D30" s="16">
        <v>1.9870000000000001</v>
      </c>
    </row>
    <row r="31" spans="1:4">
      <c r="B31" s="18">
        <f>AVERAGE(B2:B30)</f>
        <v>0.65931034482758633</v>
      </c>
      <c r="C31" s="18">
        <f t="shared" ref="C31:D31" si="0">AVERAGE(C2:C30)</f>
        <v>0.56275862068965521</v>
      </c>
      <c r="D31" s="18">
        <f t="shared" si="0"/>
        <v>2.2400689655172403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/>
  </sheetViews>
  <sheetFormatPr baseColWidth="10" defaultRowHeight="17" x14ac:dyDescent="0"/>
  <cols>
    <col min="1" max="1" width="48.33203125" style="17" customWidth="1"/>
    <col min="2" max="4" width="10.83203125" style="18"/>
    <col min="5" max="16384" width="10.83203125" style="13"/>
  </cols>
  <sheetData>
    <row r="1" spans="1:4" ht="15">
      <c r="A1" s="11" t="s">
        <v>9</v>
      </c>
      <c r="B1" s="12" t="s">
        <v>10</v>
      </c>
      <c r="C1" s="12" t="s">
        <v>1</v>
      </c>
      <c r="D1" s="12" t="s">
        <v>11</v>
      </c>
    </row>
    <row r="2" spans="1:4">
      <c r="A2" s="14" t="s">
        <v>17</v>
      </c>
      <c r="B2" s="15">
        <v>0.89</v>
      </c>
      <c r="C2" s="15">
        <v>0.73</v>
      </c>
      <c r="D2" s="15">
        <v>1.7390000000000001</v>
      </c>
    </row>
    <row r="3" spans="1:4">
      <c r="A3" s="14" t="s">
        <v>18</v>
      </c>
      <c r="B3" s="15">
        <v>0.85</v>
      </c>
      <c r="C3" s="15">
        <v>0.73</v>
      </c>
      <c r="D3" s="15">
        <v>2.2650000000000001</v>
      </c>
    </row>
    <row r="4" spans="1:4">
      <c r="A4" s="14" t="s">
        <v>19</v>
      </c>
      <c r="B4" s="15">
        <v>0.88</v>
      </c>
      <c r="C4" s="15">
        <v>0.78</v>
      </c>
      <c r="D4" s="15">
        <v>6.5000000000000002E-2</v>
      </c>
    </row>
    <row r="5" spans="1:4">
      <c r="A5" s="14" t="s">
        <v>20</v>
      </c>
      <c r="B5" s="15">
        <v>0.6</v>
      </c>
      <c r="C5" s="15">
        <v>0.5</v>
      </c>
      <c r="D5" s="15">
        <v>4.1589999999999998</v>
      </c>
    </row>
    <row r="6" spans="1:4">
      <c r="A6" s="14" t="s">
        <v>21</v>
      </c>
      <c r="B6" s="15">
        <v>0.62</v>
      </c>
      <c r="C6" s="15">
        <v>0.56999999999999995</v>
      </c>
      <c r="D6" s="15">
        <v>2.5990000000000002</v>
      </c>
    </row>
    <row r="7" spans="1:4">
      <c r="A7" s="14" t="s">
        <v>22</v>
      </c>
      <c r="B7" s="15">
        <v>0.85</v>
      </c>
      <c r="C7" s="15">
        <v>0.61</v>
      </c>
      <c r="D7" s="15">
        <v>0.752</v>
      </c>
    </row>
    <row r="8" spans="1:4">
      <c r="A8" s="14" t="s">
        <v>23</v>
      </c>
      <c r="B8" s="15">
        <v>0.67</v>
      </c>
      <c r="C8" s="15">
        <v>0.56000000000000005</v>
      </c>
      <c r="D8" s="15">
        <v>4.1959999999999997</v>
      </c>
    </row>
    <row r="9" spans="1:4">
      <c r="A9" s="14" t="s">
        <v>24</v>
      </c>
      <c r="B9" s="15">
        <v>0.33</v>
      </c>
      <c r="C9" s="15">
        <v>0.28999999999999998</v>
      </c>
      <c r="D9" s="15">
        <v>0.90800000000000003</v>
      </c>
    </row>
    <row r="10" spans="1:4">
      <c r="A10" s="14" t="s">
        <v>25</v>
      </c>
      <c r="B10" s="15">
        <v>1</v>
      </c>
      <c r="C10" s="15">
        <v>0.8</v>
      </c>
      <c r="D10" s="15">
        <v>0.14799999999999999</v>
      </c>
    </row>
    <row r="11" spans="1:4">
      <c r="A11" s="14" t="s">
        <v>26</v>
      </c>
      <c r="B11" s="15">
        <v>0.55000000000000004</v>
      </c>
      <c r="C11" s="15">
        <v>0.6</v>
      </c>
      <c r="D11" s="15">
        <v>0.98399999999999999</v>
      </c>
    </row>
    <row r="12" spans="1:4">
      <c r="A12" s="14" t="s">
        <v>27</v>
      </c>
      <c r="B12" s="15">
        <v>0.2</v>
      </c>
      <c r="C12" s="15">
        <v>0.17</v>
      </c>
      <c r="D12" s="15">
        <v>0.60899999999999999</v>
      </c>
    </row>
    <row r="13" spans="1:4">
      <c r="A13" s="14" t="s">
        <v>28</v>
      </c>
      <c r="B13" s="15">
        <v>0.89</v>
      </c>
      <c r="C13" s="15">
        <v>0.89</v>
      </c>
      <c r="D13" s="15">
        <v>0.28399999999999997</v>
      </c>
    </row>
    <row r="14" spans="1:4">
      <c r="A14" s="14" t="s">
        <v>29</v>
      </c>
      <c r="B14" s="15">
        <v>0.83</v>
      </c>
      <c r="C14" s="15">
        <v>0.77</v>
      </c>
      <c r="D14" s="15">
        <v>0.85599999999999998</v>
      </c>
    </row>
    <row r="15" spans="1:4">
      <c r="A15" s="14" t="s">
        <v>30</v>
      </c>
      <c r="B15" s="15">
        <v>0.75</v>
      </c>
      <c r="C15" s="15">
        <v>0.67</v>
      </c>
      <c r="D15" s="15">
        <v>1.1479999999999999</v>
      </c>
    </row>
    <row r="16" spans="1:4">
      <c r="A16" s="14" t="s">
        <v>31</v>
      </c>
      <c r="B16" s="15">
        <v>0.92</v>
      </c>
      <c r="C16" s="15">
        <v>0.8</v>
      </c>
      <c r="D16" s="15">
        <v>0.872</v>
      </c>
    </row>
    <row r="17" spans="1:4">
      <c r="A17" s="14" t="s">
        <v>32</v>
      </c>
      <c r="B17" s="15">
        <v>0.78</v>
      </c>
      <c r="C17" s="15">
        <v>0.88</v>
      </c>
      <c r="D17" s="15">
        <v>0.83399999999999996</v>
      </c>
    </row>
    <row r="18" spans="1:4">
      <c r="A18" s="14" t="s">
        <v>33</v>
      </c>
      <c r="B18" s="15">
        <v>0.92</v>
      </c>
      <c r="C18" s="15">
        <v>0.79</v>
      </c>
      <c r="D18" s="15">
        <v>1.0229999999999999</v>
      </c>
    </row>
    <row r="19" spans="1:4">
      <c r="A19" s="14" t="s">
        <v>34</v>
      </c>
      <c r="B19" s="15">
        <v>0.88</v>
      </c>
      <c r="C19" s="15">
        <v>0.78</v>
      </c>
      <c r="D19" s="15">
        <v>0.127</v>
      </c>
    </row>
    <row r="20" spans="1:4">
      <c r="A20" s="14" t="s">
        <v>35</v>
      </c>
      <c r="B20" s="15">
        <v>0.67</v>
      </c>
      <c r="C20" s="15">
        <v>0.56000000000000005</v>
      </c>
      <c r="D20" s="15">
        <v>4.3140000000000001</v>
      </c>
    </row>
    <row r="21" spans="1:4">
      <c r="A21" s="14" t="s">
        <v>36</v>
      </c>
      <c r="B21" s="16">
        <v>0.7</v>
      </c>
      <c r="C21" s="16">
        <v>0.54</v>
      </c>
      <c r="D21" s="16">
        <v>0.67600000000000005</v>
      </c>
    </row>
    <row r="22" spans="1:4">
      <c r="A22" s="14" t="s">
        <v>37</v>
      </c>
      <c r="B22" s="16">
        <v>0.77</v>
      </c>
      <c r="C22" s="16">
        <v>0.71</v>
      </c>
      <c r="D22" s="16">
        <v>1.008</v>
      </c>
    </row>
    <row r="23" spans="1:4">
      <c r="A23" s="14" t="s">
        <v>38</v>
      </c>
      <c r="B23" s="16">
        <v>1</v>
      </c>
      <c r="C23" s="16">
        <v>1</v>
      </c>
      <c r="D23" s="16">
        <v>0.13400000000000001</v>
      </c>
    </row>
    <row r="24" spans="1:4">
      <c r="A24" s="14" t="s">
        <v>39</v>
      </c>
      <c r="B24" s="16">
        <v>0.71</v>
      </c>
      <c r="C24" s="16">
        <v>0.53</v>
      </c>
      <c r="D24" s="16">
        <v>2.5139999999999998</v>
      </c>
    </row>
    <row r="25" spans="1:4">
      <c r="A25" s="14" t="s">
        <v>40</v>
      </c>
      <c r="B25" s="16">
        <v>1</v>
      </c>
      <c r="C25" s="16">
        <v>0.85</v>
      </c>
      <c r="D25" s="16">
        <v>5.5E-2</v>
      </c>
    </row>
    <row r="26" spans="1:4">
      <c r="A26" s="14" t="s">
        <v>41</v>
      </c>
      <c r="B26" s="16">
        <v>0.77</v>
      </c>
      <c r="C26" s="16">
        <v>0.67</v>
      </c>
      <c r="D26" s="16">
        <v>2.0510000000000002</v>
      </c>
    </row>
    <row r="27" spans="1:4">
      <c r="A27" s="14" t="s">
        <v>42</v>
      </c>
      <c r="B27" s="16">
        <v>0.69</v>
      </c>
      <c r="C27" s="16">
        <v>0.65</v>
      </c>
      <c r="D27" s="16">
        <v>0.998</v>
      </c>
    </row>
    <row r="28" spans="1:4">
      <c r="A28" s="14" t="s">
        <v>43</v>
      </c>
      <c r="B28" s="16">
        <v>0.92</v>
      </c>
      <c r="C28" s="16">
        <v>0.79</v>
      </c>
      <c r="D28" s="16">
        <v>0.63600000000000001</v>
      </c>
    </row>
    <row r="29" spans="1:4">
      <c r="A29" s="14" t="s">
        <v>44</v>
      </c>
      <c r="B29" s="16">
        <v>0.59</v>
      </c>
      <c r="C29" s="16">
        <v>0.53</v>
      </c>
      <c r="D29" s="16">
        <v>5.3789999999999996</v>
      </c>
    </row>
    <row r="30" spans="1:4">
      <c r="A30" s="14" t="s">
        <v>45</v>
      </c>
      <c r="B30" s="16">
        <v>0.89</v>
      </c>
      <c r="C30" s="16">
        <v>0.89</v>
      </c>
      <c r="D30" s="16">
        <v>0.68400000000000005</v>
      </c>
    </row>
    <row r="31" spans="1:4">
      <c r="B31" s="18">
        <f>AVERAGE(B2:B30)</f>
        <v>0.76275862068965516</v>
      </c>
      <c r="C31" s="18">
        <f t="shared" ref="C31:D31" si="0">AVERAGE(C2:C30)</f>
        <v>0.67724137931034489</v>
      </c>
      <c r="D31" s="18">
        <f t="shared" si="0"/>
        <v>1.4488620689655174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sources</vt:lpstr>
      <vt:lpstr>correct,internal,ontology</vt:lpstr>
      <vt:lpstr>correct,internal,p=2</vt:lpstr>
      <vt:lpstr>correct,internal,p=2,3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2015-07-01T07:53:32Z</dcterms:modified>
</cp:coreProperties>
</file>