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lin/Documents/GitHub/aPhyloGeo.sm/step9_similarity/SimPlot++/3spike/PHI47/"/>
    </mc:Choice>
  </mc:AlternateContent>
  <xr:revisionPtr revIDLastSave="0" documentId="13_ncr:40009_{864F61D2-7373-AD41-9647-4054D1C19A88}" xr6:coauthVersionLast="47" xr6:coauthVersionMax="47" xr10:uidLastSave="{00000000-0000-0000-0000-000000000000}"/>
  <bookViews>
    <workbookView xWindow="-5040" yWindow="-21100" windowWidth="27340" windowHeight="16440"/>
  </bookViews>
  <sheets>
    <sheet name="PHI_all_spik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H3" i="1"/>
  <c r="G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</calcChain>
</file>

<file path=xl/sharedStrings.xml><?xml version="1.0" encoding="utf-8"?>
<sst xmlns="http://schemas.openxmlformats.org/spreadsheetml/2006/main" count="8" uniqueCount="8">
  <si>
    <t>Position</t>
  </si>
  <si>
    <t>PHI_50</t>
  </si>
  <si>
    <t>PHI_100</t>
  </si>
  <si>
    <t>PHI_150</t>
  </si>
  <si>
    <t>PHI_200</t>
  </si>
  <si>
    <t>Min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</si>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</sst>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5" formatCode="0.00E+0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32" totalsRowShown="0">
  <autoFilter ref="A1:H32"/>
  <tableColumns count="8">
    <tableColumn id="1" name="Position"/>
    <tableColumn id="2" name="PHI_50"/>
    <tableColumn id="3" name="PHI_100"/>
    <tableColumn id="4" name="PHI_150"/>
    <tableColumn id="5" name="PHI_200"/>
    <tableColumn id="6" name="Min" dataDxfId="0">
      <calculatedColumnFormula>MIN(Table1[[#This Row],[PHI_50]:[PHI_200]])</calculatedColumnFormula>
    </tableColumn>
    <tableColumn id="7" name="From"/>
    <tableColumn id="8" name="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F25" sqref="F25"/>
    </sheetView>
  </sheetViews>
  <sheetFormatPr baseColWidth="10" defaultRowHeight="16" x14ac:dyDescent="0.2"/>
  <cols>
    <col min="6" max="6" width="10.83203125" style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</row>
    <row r="2" spans="1:8" x14ac:dyDescent="0.2">
      <c r="A2">
        <v>250</v>
      </c>
      <c r="B2">
        <v>5.67E-2</v>
      </c>
      <c r="C2">
        <v>4.1399999999999999E-2</v>
      </c>
      <c r="D2">
        <v>4.8000000000000001E-2</v>
      </c>
      <c r="E2">
        <v>0.14000000000000001</v>
      </c>
      <c r="F2" s="1">
        <f>MIN(Table1[[#This Row],[PHI_50]:[PHI_200]])</f>
        <v>4.1399999999999999E-2</v>
      </c>
      <c r="G2">
        <v>0</v>
      </c>
      <c r="H2">
        <v>500</v>
      </c>
    </row>
    <row r="3" spans="1:8" x14ac:dyDescent="0.2">
      <c r="A3">
        <v>260</v>
      </c>
      <c r="B3" s="3">
        <v>4.8200000000000001E-4</v>
      </c>
      <c r="C3">
        <v>7.6800000000000002E-4</v>
      </c>
      <c r="D3">
        <v>1.5200000000000001E-3</v>
      </c>
      <c r="E3">
        <v>1.44E-2</v>
      </c>
      <c r="F3" s="1">
        <f>MIN(Table1[[#This Row],[PHI_50]:[PHI_200]])</f>
        <v>4.8200000000000001E-4</v>
      </c>
      <c r="G3" s="2">
        <f>G2+10</f>
        <v>10</v>
      </c>
      <c r="H3">
        <f>H2+10</f>
        <v>510</v>
      </c>
    </row>
    <row r="4" spans="1:8" x14ac:dyDescent="0.2">
      <c r="A4">
        <v>270</v>
      </c>
      <c r="B4">
        <v>2.5000000000000001E-2</v>
      </c>
      <c r="C4">
        <v>3.2500000000000001E-2</v>
      </c>
      <c r="D4">
        <v>2.2800000000000001E-2</v>
      </c>
      <c r="E4">
        <v>0.10199999999999999</v>
      </c>
      <c r="F4" s="1">
        <f>MIN(Table1[[#This Row],[PHI_50]:[PHI_200]])</f>
        <v>2.2800000000000001E-2</v>
      </c>
      <c r="G4">
        <f t="shared" ref="G4:G32" si="0">G3+10</f>
        <v>20</v>
      </c>
      <c r="H4">
        <f t="shared" ref="H4:H32" si="1">H3+10</f>
        <v>520</v>
      </c>
    </row>
    <row r="5" spans="1:8" x14ac:dyDescent="0.2">
      <c r="A5">
        <v>280</v>
      </c>
      <c r="B5">
        <v>3.3300000000000003E-2</v>
      </c>
      <c r="C5">
        <v>4.6199999999999998E-2</v>
      </c>
      <c r="D5">
        <v>3.1899999999999998E-2</v>
      </c>
      <c r="E5">
        <v>0.129</v>
      </c>
      <c r="F5" s="1">
        <f>MIN(Table1[[#This Row],[PHI_50]:[PHI_200]])</f>
        <v>3.1899999999999998E-2</v>
      </c>
      <c r="G5">
        <f t="shared" si="0"/>
        <v>30</v>
      </c>
      <c r="H5">
        <f t="shared" si="1"/>
        <v>530</v>
      </c>
    </row>
    <row r="6" spans="1:8" x14ac:dyDescent="0.2">
      <c r="A6">
        <v>290</v>
      </c>
      <c r="B6">
        <v>2.63E-3</v>
      </c>
      <c r="C6">
        <v>9.3200000000000002E-3</v>
      </c>
      <c r="D6">
        <v>1.0200000000000001E-2</v>
      </c>
      <c r="E6">
        <v>5.7299999999999997E-2</v>
      </c>
      <c r="F6" s="1">
        <f>MIN(Table1[[#This Row],[PHI_50]:[PHI_200]])</f>
        <v>2.63E-3</v>
      </c>
      <c r="G6">
        <f t="shared" si="0"/>
        <v>40</v>
      </c>
      <c r="H6">
        <f t="shared" si="1"/>
        <v>540</v>
      </c>
    </row>
    <row r="7" spans="1:8" x14ac:dyDescent="0.2">
      <c r="A7">
        <v>300</v>
      </c>
      <c r="B7">
        <v>4.9700000000000005E-4</v>
      </c>
      <c r="C7">
        <v>4.0600000000000002E-3</v>
      </c>
      <c r="D7">
        <v>9.9000000000000008E-3</v>
      </c>
      <c r="E7">
        <v>4.5499999999999999E-2</v>
      </c>
      <c r="F7" s="1">
        <f>MIN(Table1[[#This Row],[PHI_50]:[PHI_200]])</f>
        <v>4.9700000000000005E-4</v>
      </c>
      <c r="G7" s="2">
        <f t="shared" si="0"/>
        <v>50</v>
      </c>
      <c r="H7">
        <f t="shared" si="1"/>
        <v>550</v>
      </c>
    </row>
    <row r="8" spans="1:8" x14ac:dyDescent="0.2">
      <c r="A8">
        <v>310</v>
      </c>
      <c r="B8">
        <v>6.4599999999999998E-4</v>
      </c>
      <c r="C8">
        <v>4.2199999999999998E-3</v>
      </c>
      <c r="D8">
        <v>1.29E-2</v>
      </c>
      <c r="E8">
        <v>4.9399999999999999E-2</v>
      </c>
      <c r="F8" s="1">
        <f>MIN(Table1[[#This Row],[PHI_50]:[PHI_200]])</f>
        <v>6.4599999999999998E-4</v>
      </c>
      <c r="G8" s="2">
        <f t="shared" si="0"/>
        <v>60</v>
      </c>
      <c r="H8">
        <f t="shared" si="1"/>
        <v>560</v>
      </c>
    </row>
    <row r="9" spans="1:8" x14ac:dyDescent="0.2">
      <c r="A9">
        <v>320</v>
      </c>
      <c r="B9">
        <v>8.4199999999999997E-2</v>
      </c>
      <c r="C9">
        <v>0.161</v>
      </c>
      <c r="D9">
        <v>0.159</v>
      </c>
      <c r="E9">
        <v>0.27700000000000002</v>
      </c>
      <c r="F9" s="1">
        <f>MIN(Table1[[#This Row],[PHI_50]:[PHI_200]])</f>
        <v>8.4199999999999997E-2</v>
      </c>
      <c r="G9">
        <f t="shared" si="0"/>
        <v>70</v>
      </c>
      <c r="H9">
        <f t="shared" si="1"/>
        <v>570</v>
      </c>
    </row>
    <row r="10" spans="1:8" x14ac:dyDescent="0.2">
      <c r="A10">
        <v>330</v>
      </c>
      <c r="B10">
        <v>2.0299999999999999E-2</v>
      </c>
      <c r="C10">
        <v>6.7199999999999996E-2</v>
      </c>
      <c r="D10">
        <v>0.08</v>
      </c>
      <c r="E10">
        <v>0.17499999999999999</v>
      </c>
      <c r="F10" s="1">
        <f>MIN(Table1[[#This Row],[PHI_50]:[PHI_200]])</f>
        <v>2.0299999999999999E-2</v>
      </c>
      <c r="G10">
        <f t="shared" si="0"/>
        <v>80</v>
      </c>
      <c r="H10">
        <f t="shared" si="1"/>
        <v>580</v>
      </c>
    </row>
    <row r="11" spans="1:8" x14ac:dyDescent="0.2">
      <c r="A11">
        <v>340</v>
      </c>
      <c r="B11">
        <v>1.37E-2</v>
      </c>
      <c r="C11">
        <v>0.12</v>
      </c>
      <c r="D11">
        <v>0.11</v>
      </c>
      <c r="E11">
        <v>0.218</v>
      </c>
      <c r="F11" s="1">
        <f>MIN(Table1[[#This Row],[PHI_50]:[PHI_200]])</f>
        <v>1.37E-2</v>
      </c>
      <c r="G11">
        <f t="shared" si="0"/>
        <v>90</v>
      </c>
      <c r="H11">
        <f t="shared" si="1"/>
        <v>590</v>
      </c>
    </row>
    <row r="12" spans="1:8" x14ac:dyDescent="0.2">
      <c r="A12">
        <v>350</v>
      </c>
      <c r="B12">
        <v>2.7299999999999998E-3</v>
      </c>
      <c r="C12">
        <v>5.8400000000000001E-2</v>
      </c>
      <c r="D12">
        <v>6.2700000000000006E-2</v>
      </c>
      <c r="E12">
        <v>0.14000000000000001</v>
      </c>
      <c r="F12" s="1">
        <f>MIN(Table1[[#This Row],[PHI_50]:[PHI_200]])</f>
        <v>2.7299999999999998E-3</v>
      </c>
      <c r="G12">
        <f t="shared" si="0"/>
        <v>100</v>
      </c>
      <c r="H12">
        <f t="shared" si="1"/>
        <v>600</v>
      </c>
    </row>
    <row r="13" spans="1:8" x14ac:dyDescent="0.2">
      <c r="A13">
        <v>360</v>
      </c>
      <c r="B13">
        <v>8.4499999999999992E-3</v>
      </c>
      <c r="C13">
        <v>0.115</v>
      </c>
      <c r="D13">
        <v>9.6799999999999997E-2</v>
      </c>
      <c r="E13">
        <v>0.17799999999999999</v>
      </c>
      <c r="F13" s="1">
        <f>MIN(Table1[[#This Row],[PHI_50]:[PHI_200]])</f>
        <v>8.4499999999999992E-3</v>
      </c>
      <c r="G13">
        <f t="shared" si="0"/>
        <v>110</v>
      </c>
      <c r="H13">
        <f t="shared" si="1"/>
        <v>610</v>
      </c>
    </row>
    <row r="14" spans="1:8" x14ac:dyDescent="0.2">
      <c r="A14">
        <v>370</v>
      </c>
      <c r="B14">
        <v>5.9699999999999996E-3</v>
      </c>
      <c r="C14">
        <v>0.11899999999999999</v>
      </c>
      <c r="D14">
        <v>8.6300000000000002E-2</v>
      </c>
      <c r="E14">
        <v>0.128</v>
      </c>
      <c r="F14" s="1">
        <f>MIN(Table1[[#This Row],[PHI_50]:[PHI_200]])</f>
        <v>5.9699999999999996E-3</v>
      </c>
      <c r="G14">
        <f t="shared" si="0"/>
        <v>120</v>
      </c>
      <c r="H14">
        <f t="shared" si="1"/>
        <v>620</v>
      </c>
    </row>
    <row r="15" spans="1:8" x14ac:dyDescent="0.2">
      <c r="A15">
        <v>380</v>
      </c>
      <c r="B15">
        <v>9.0200000000000002E-4</v>
      </c>
      <c r="C15">
        <v>5.1200000000000002E-2</v>
      </c>
      <c r="D15">
        <v>3.9899999999999998E-2</v>
      </c>
      <c r="E15">
        <v>6.2700000000000006E-2</v>
      </c>
      <c r="F15" s="1">
        <f>MIN(Table1[[#This Row],[PHI_50]:[PHI_200]])</f>
        <v>9.0200000000000002E-4</v>
      </c>
      <c r="G15">
        <f t="shared" si="0"/>
        <v>130</v>
      </c>
      <c r="H15">
        <f t="shared" si="1"/>
        <v>630</v>
      </c>
    </row>
    <row r="16" spans="1:8" x14ac:dyDescent="0.2">
      <c r="A16">
        <v>390</v>
      </c>
      <c r="B16">
        <v>1.72E-2</v>
      </c>
      <c r="C16">
        <v>0.23499999999999999</v>
      </c>
      <c r="D16">
        <v>0.18099999999999999</v>
      </c>
      <c r="E16">
        <v>0.17799999999999999</v>
      </c>
      <c r="F16" s="1">
        <f>MIN(Table1[[#This Row],[PHI_50]:[PHI_200]])</f>
        <v>1.72E-2</v>
      </c>
      <c r="G16">
        <f t="shared" si="0"/>
        <v>140</v>
      </c>
      <c r="H16">
        <f t="shared" si="1"/>
        <v>640</v>
      </c>
    </row>
    <row r="17" spans="1:8" x14ac:dyDescent="0.2">
      <c r="A17">
        <v>400</v>
      </c>
      <c r="B17">
        <v>6.7400000000000003E-3</v>
      </c>
      <c r="C17">
        <v>0.14299999999999999</v>
      </c>
      <c r="D17">
        <v>0.11899999999999999</v>
      </c>
      <c r="E17">
        <v>0.122</v>
      </c>
      <c r="F17" s="1">
        <f>MIN(Table1[[#This Row],[PHI_50]:[PHI_200]])</f>
        <v>6.7400000000000003E-3</v>
      </c>
      <c r="G17">
        <f t="shared" si="0"/>
        <v>150</v>
      </c>
      <c r="H17">
        <f t="shared" si="1"/>
        <v>650</v>
      </c>
    </row>
    <row r="18" spans="1:8" x14ac:dyDescent="0.2">
      <c r="A18">
        <v>410</v>
      </c>
      <c r="B18">
        <v>3.14E-3</v>
      </c>
      <c r="C18">
        <v>4.5600000000000002E-2</v>
      </c>
      <c r="D18">
        <v>4.5600000000000002E-2</v>
      </c>
      <c r="E18">
        <v>5.3499999999999999E-2</v>
      </c>
      <c r="F18" s="1">
        <f>MIN(Table1[[#This Row],[PHI_50]:[PHI_200]])</f>
        <v>3.14E-3</v>
      </c>
      <c r="G18">
        <f t="shared" si="0"/>
        <v>160</v>
      </c>
      <c r="H18">
        <f t="shared" si="1"/>
        <v>660</v>
      </c>
    </row>
    <row r="19" spans="1:8" x14ac:dyDescent="0.2">
      <c r="A19">
        <v>420</v>
      </c>
      <c r="B19">
        <v>1.2800000000000001E-3</v>
      </c>
      <c r="C19">
        <v>1.8800000000000001E-2</v>
      </c>
      <c r="D19">
        <v>2.3400000000000001E-2</v>
      </c>
      <c r="E19">
        <v>2.9000000000000001E-2</v>
      </c>
      <c r="F19" s="1">
        <f>MIN(Table1[[#This Row],[PHI_50]:[PHI_200]])</f>
        <v>1.2800000000000001E-3</v>
      </c>
      <c r="G19" s="2">
        <f t="shared" si="0"/>
        <v>170</v>
      </c>
      <c r="H19">
        <f t="shared" si="1"/>
        <v>670</v>
      </c>
    </row>
    <row r="20" spans="1:8" x14ac:dyDescent="0.2">
      <c r="A20">
        <v>430</v>
      </c>
      <c r="B20">
        <v>9.6000000000000002E-4</v>
      </c>
      <c r="C20">
        <v>1.4800000000000001E-2</v>
      </c>
      <c r="D20">
        <v>2.12E-2</v>
      </c>
      <c r="E20">
        <v>2.4299999999999999E-2</v>
      </c>
      <c r="F20" s="1">
        <f>MIN(Table1[[#This Row],[PHI_50]:[PHI_200]])</f>
        <v>9.6000000000000002E-4</v>
      </c>
      <c r="G20" s="2">
        <f t="shared" si="0"/>
        <v>180</v>
      </c>
      <c r="H20">
        <f t="shared" si="1"/>
        <v>680</v>
      </c>
    </row>
    <row r="21" spans="1:8" x14ac:dyDescent="0.2">
      <c r="A21">
        <v>440</v>
      </c>
      <c r="B21">
        <v>6.3500000000000004E-4</v>
      </c>
      <c r="C21">
        <v>3.2399999999999998E-3</v>
      </c>
      <c r="D21">
        <v>2.98E-3</v>
      </c>
      <c r="E21">
        <v>7.3400000000000002E-3</v>
      </c>
      <c r="F21" s="1">
        <f>MIN(Table1[[#This Row],[PHI_50]:[PHI_200]])</f>
        <v>6.3500000000000004E-4</v>
      </c>
      <c r="G21" s="2">
        <f t="shared" si="0"/>
        <v>190</v>
      </c>
      <c r="H21">
        <f t="shared" si="1"/>
        <v>690</v>
      </c>
    </row>
    <row r="22" spans="1:8" x14ac:dyDescent="0.2">
      <c r="A22">
        <v>450</v>
      </c>
      <c r="B22">
        <v>1.4200000000000001E-4</v>
      </c>
      <c r="C22">
        <v>7.8899999999999999E-4</v>
      </c>
      <c r="D22">
        <v>9.6599999999999995E-4</v>
      </c>
      <c r="E22">
        <v>4.1900000000000001E-3</v>
      </c>
      <c r="F22" s="1">
        <f>MIN(Table1[[#This Row],[PHI_50]:[PHI_200]])</f>
        <v>1.4200000000000001E-4</v>
      </c>
      <c r="G22" s="2">
        <f t="shared" si="0"/>
        <v>200</v>
      </c>
      <c r="H22">
        <f t="shared" si="1"/>
        <v>700</v>
      </c>
    </row>
    <row r="23" spans="1:8" x14ac:dyDescent="0.2">
      <c r="A23">
        <v>460</v>
      </c>
      <c r="B23">
        <v>1.4E-2</v>
      </c>
      <c r="C23">
        <v>1.43E-2</v>
      </c>
      <c r="D23">
        <v>7.8100000000000001E-3</v>
      </c>
      <c r="E23">
        <v>2.24E-2</v>
      </c>
      <c r="F23" s="1">
        <f>MIN(Table1[[#This Row],[PHI_50]:[PHI_200]])</f>
        <v>7.8100000000000001E-3</v>
      </c>
      <c r="G23" s="2">
        <f t="shared" si="0"/>
        <v>210</v>
      </c>
      <c r="H23">
        <f t="shared" si="1"/>
        <v>710</v>
      </c>
    </row>
    <row r="24" spans="1:8" x14ac:dyDescent="0.2">
      <c r="A24">
        <v>470</v>
      </c>
      <c r="B24">
        <v>7.4399999999999994E-2</v>
      </c>
      <c r="C24">
        <v>5.7000000000000002E-2</v>
      </c>
      <c r="D24">
        <v>2.5399999999999999E-2</v>
      </c>
      <c r="E24">
        <v>6.7000000000000004E-2</v>
      </c>
      <c r="F24" s="1">
        <f>MIN(Table1[[#This Row],[PHI_50]:[PHI_200]])</f>
        <v>2.5399999999999999E-2</v>
      </c>
      <c r="G24">
        <f t="shared" si="0"/>
        <v>220</v>
      </c>
      <c r="H24">
        <f t="shared" si="1"/>
        <v>720</v>
      </c>
    </row>
    <row r="25" spans="1:8" x14ac:dyDescent="0.2">
      <c r="A25">
        <v>480</v>
      </c>
      <c r="B25">
        <v>7.1900000000000002E-3</v>
      </c>
      <c r="C25">
        <v>9.4400000000000005E-3</v>
      </c>
      <c r="D25">
        <v>8.6400000000000001E-3</v>
      </c>
      <c r="E25">
        <v>3.5000000000000003E-2</v>
      </c>
      <c r="F25" s="1">
        <f>MIN(Table1[[#This Row],[PHI_50]:[PHI_200]])</f>
        <v>7.1900000000000002E-3</v>
      </c>
      <c r="G25" s="2">
        <f t="shared" si="0"/>
        <v>230</v>
      </c>
      <c r="H25">
        <f t="shared" si="1"/>
        <v>730</v>
      </c>
    </row>
    <row r="26" spans="1:8" x14ac:dyDescent="0.2">
      <c r="A26">
        <v>490</v>
      </c>
      <c r="B26">
        <v>1.15E-2</v>
      </c>
      <c r="C26">
        <v>4.4499999999999998E-2</v>
      </c>
      <c r="D26">
        <v>3.7900000000000003E-2</v>
      </c>
      <c r="E26">
        <v>0.10299999999999999</v>
      </c>
      <c r="F26" s="1">
        <f>MIN(Table1[[#This Row],[PHI_50]:[PHI_200]])</f>
        <v>1.15E-2</v>
      </c>
      <c r="G26">
        <f t="shared" si="0"/>
        <v>240</v>
      </c>
      <c r="H26">
        <f t="shared" si="1"/>
        <v>740</v>
      </c>
    </row>
    <row r="27" spans="1:8" x14ac:dyDescent="0.2">
      <c r="A27">
        <v>500</v>
      </c>
      <c r="B27">
        <v>1.55E-4</v>
      </c>
      <c r="C27">
        <v>8.6499999999999997E-3</v>
      </c>
      <c r="D27">
        <v>1.6500000000000001E-2</v>
      </c>
      <c r="E27">
        <v>7.2700000000000001E-2</v>
      </c>
      <c r="F27" s="1">
        <f>MIN(Table1[[#This Row],[PHI_50]:[PHI_200]])</f>
        <v>1.55E-4</v>
      </c>
      <c r="G27">
        <f t="shared" si="0"/>
        <v>250</v>
      </c>
      <c r="H27">
        <f t="shared" si="1"/>
        <v>750</v>
      </c>
    </row>
    <row r="28" spans="1:8" x14ac:dyDescent="0.2">
      <c r="A28">
        <v>510</v>
      </c>
      <c r="B28" s="1">
        <v>9.1399999999999999E-5</v>
      </c>
      <c r="C28">
        <v>5.0699999999999999E-3</v>
      </c>
      <c r="D28">
        <v>1.3599999999999999E-2</v>
      </c>
      <c r="E28">
        <v>6.6199999999999995E-2</v>
      </c>
      <c r="F28" s="1">
        <f>MIN(Table1[[#This Row],[PHI_50]:[PHI_200]])</f>
        <v>9.1399999999999999E-5</v>
      </c>
      <c r="G28">
        <f t="shared" si="0"/>
        <v>260</v>
      </c>
      <c r="H28">
        <f t="shared" si="1"/>
        <v>760</v>
      </c>
    </row>
    <row r="29" spans="1:8" x14ac:dyDescent="0.2">
      <c r="A29">
        <v>520</v>
      </c>
      <c r="B29">
        <v>3.8100000000000002E-2</v>
      </c>
      <c r="C29">
        <v>0.16200000000000001</v>
      </c>
      <c r="D29">
        <v>0.36</v>
      </c>
      <c r="E29">
        <v>0.443</v>
      </c>
      <c r="F29" s="1">
        <f>MIN(Table1[[#This Row],[PHI_50]:[PHI_200]])</f>
        <v>3.8100000000000002E-2</v>
      </c>
      <c r="G29">
        <f t="shared" si="0"/>
        <v>270</v>
      </c>
      <c r="H29">
        <f t="shared" si="1"/>
        <v>770</v>
      </c>
    </row>
    <row r="30" spans="1:8" x14ac:dyDescent="0.2">
      <c r="A30">
        <v>530</v>
      </c>
      <c r="B30">
        <v>3.8800000000000001E-2</v>
      </c>
      <c r="C30">
        <v>0.19400000000000001</v>
      </c>
      <c r="D30">
        <v>0.433</v>
      </c>
      <c r="E30">
        <v>0.48299999999999998</v>
      </c>
      <c r="F30" s="1">
        <f>MIN(Table1[[#This Row],[PHI_50]:[PHI_200]])</f>
        <v>3.8800000000000001E-2</v>
      </c>
      <c r="G30">
        <f t="shared" si="0"/>
        <v>280</v>
      </c>
      <c r="H30">
        <f t="shared" si="1"/>
        <v>780</v>
      </c>
    </row>
    <row r="31" spans="1:8" x14ac:dyDescent="0.2">
      <c r="A31">
        <v>540</v>
      </c>
      <c r="B31">
        <v>9.9400000000000009E-4</v>
      </c>
      <c r="C31">
        <v>2.5600000000000001E-2</v>
      </c>
      <c r="D31">
        <v>0.126</v>
      </c>
      <c r="E31">
        <v>0.17599999999999999</v>
      </c>
      <c r="F31" s="1">
        <f>MIN(Table1[[#This Row],[PHI_50]:[PHI_200]])</f>
        <v>9.9400000000000009E-4</v>
      </c>
      <c r="G31">
        <f t="shared" si="0"/>
        <v>290</v>
      </c>
      <c r="H31">
        <f t="shared" si="1"/>
        <v>790</v>
      </c>
    </row>
    <row r="32" spans="1:8" x14ac:dyDescent="0.2">
      <c r="A32">
        <v>550</v>
      </c>
      <c r="B32">
        <v>1.57E-3</v>
      </c>
      <c r="C32">
        <v>5.2999999999999999E-2</v>
      </c>
      <c r="D32">
        <v>0.21199999999999999</v>
      </c>
      <c r="E32">
        <v>0.25800000000000001</v>
      </c>
      <c r="F32" s="1">
        <f>MIN(Table1[[#This Row],[PHI_50]:[PHI_200]])</f>
        <v>1.57E-3</v>
      </c>
      <c r="G32">
        <f t="shared" si="0"/>
        <v>300</v>
      </c>
      <c r="H32">
        <f t="shared" si="1"/>
        <v>800</v>
      </c>
    </row>
  </sheetData>
  <conditionalFormatting sqref="B2:E32">
    <cfRule type="cellIs" dxfId="1" priority="1" operator="lessThan">
      <formula>0.05</formula>
    </cfRule>
  </conditionalFormatting>
  <pageMargins left="0.75" right="0.75" top="1" bottom="1" header="0.5" footer="0.5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PHI_all_spike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Wanlin Li</cp:lastModifiedBy>
  <dcterms:created xsi:type="dcterms:W3CDTF">2023-08-09T14:53:20Z</dcterms:created>
  <dcterms:modified xsi:type="dcterms:W3CDTF">2023-08-09T17:35:29Z</dcterms:modified>
</cp:coreProperties>
</file>