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480" yWindow="300" windowWidth="18492" windowHeight="11700"/>
  </bookViews>
  <sheets>
    <sheet name="Feuil1" sheetId="1" r:id="rId1"/>
    <sheet name="Feuil3" sheetId="3" r:id="rId2"/>
    <sheet name="Feuil2" sheetId="2" r:id="rId3"/>
  </sheets>
  <definedNames>
    <definedName name="_xlnm._FilterDatabase" localSheetId="0" hidden="1">Feuil1!$I$1:$I$56</definedName>
    <definedName name="retest">Feuil3!$A$1:$C$57</definedName>
    <definedName name="test">Feuil2!$C$2:$E$60</definedName>
  </definedNames>
  <calcPr calcId="124519"/>
</workbook>
</file>

<file path=xl/calcChain.xml><?xml version="1.0" encoding="utf-8"?>
<calcChain xmlns="http://schemas.openxmlformats.org/spreadsheetml/2006/main">
  <c r="G3" i="1"/>
  <c r="H3"/>
  <c r="G4"/>
  <c r="H4"/>
  <c r="G5"/>
  <c r="H5"/>
  <c r="G6"/>
  <c r="H6"/>
  <c r="G7"/>
  <c r="H7"/>
  <c r="G8"/>
  <c r="H8"/>
  <c r="G9"/>
  <c r="H9"/>
  <c r="G10"/>
  <c r="H10"/>
  <c r="G11"/>
  <c r="H11"/>
  <c r="G12"/>
  <c r="H12"/>
  <c r="G13"/>
  <c r="H13"/>
  <c r="G14"/>
  <c r="H14"/>
  <c r="G15"/>
  <c r="H15"/>
  <c r="G16"/>
  <c r="H16"/>
  <c r="G17"/>
  <c r="H17"/>
  <c r="G18"/>
  <c r="H18"/>
  <c r="G19"/>
  <c r="H19"/>
  <c r="G20"/>
  <c r="H20"/>
  <c r="G21"/>
  <c r="H21"/>
  <c r="G22"/>
  <c r="H22"/>
  <c r="G23"/>
  <c r="H23"/>
  <c r="G24"/>
  <c r="H24"/>
  <c r="G25"/>
  <c r="H25"/>
  <c r="G26"/>
  <c r="H26"/>
  <c r="G27"/>
  <c r="H27"/>
  <c r="G28"/>
  <c r="H28"/>
  <c r="G29"/>
  <c r="H29"/>
  <c r="G30"/>
  <c r="H30"/>
  <c r="G31"/>
  <c r="H31"/>
  <c r="G32"/>
  <c r="H32"/>
  <c r="G33"/>
  <c r="H33"/>
  <c r="G34"/>
  <c r="H34"/>
  <c r="G35"/>
  <c r="H35"/>
  <c r="G36"/>
  <c r="H36"/>
  <c r="G37"/>
  <c r="H37"/>
  <c r="G38"/>
  <c r="H38"/>
  <c r="G39"/>
  <c r="H39"/>
  <c r="G40"/>
  <c r="H40"/>
  <c r="G41"/>
  <c r="H41"/>
  <c r="G42"/>
  <c r="H42"/>
  <c r="G43"/>
  <c r="H43"/>
  <c r="G44"/>
  <c r="H44"/>
  <c r="G45"/>
  <c r="H45"/>
  <c r="G46"/>
  <c r="H46"/>
  <c r="G47"/>
  <c r="H47"/>
  <c r="G48"/>
  <c r="H48"/>
  <c r="G49"/>
  <c r="H49"/>
  <c r="G50"/>
  <c r="H50"/>
  <c r="G51"/>
  <c r="H51"/>
  <c r="G52"/>
  <c r="H52"/>
  <c r="G53"/>
  <c r="H53"/>
  <c r="G54"/>
  <c r="H54"/>
  <c r="G55"/>
  <c r="H55"/>
  <c r="G56"/>
  <c r="H56"/>
  <c r="H2"/>
  <c r="G2"/>
  <c r="L5" i="2"/>
</calcChain>
</file>

<file path=xl/sharedStrings.xml><?xml version="1.0" encoding="utf-8"?>
<sst xmlns="http://schemas.openxmlformats.org/spreadsheetml/2006/main" count="886" uniqueCount="462">
  <si>
    <t>Titre 1</t>
  </si>
  <si>
    <t>Titre 2</t>
  </si>
  <si>
    <t>Objectifs intermédiaire</t>
  </si>
  <si>
    <t>Contenu</t>
  </si>
  <si>
    <t>Durée</t>
  </si>
  <si>
    <t>Public</t>
  </si>
  <si>
    <t>Connaître les principes fondamentaux et les principales procédures</t>
  </si>
  <si>
    <t>Les fondamentaux des marchés publics à l'aune de la nouvelle réglementation</t>
  </si>
  <si>
    <t>Maîtriser les modalités de passation d'un marché public</t>
  </si>
  <si>
    <t>Connaître les obligations de l'administration en matière de communication de documents administratifs et cerner les droits des usagers</t>
  </si>
  <si>
    <t>Les actes administratifs unilatéraux</t>
  </si>
  <si>
    <t>Les contrats de l'administration</t>
  </si>
  <si>
    <t>Les institutions et l'organisation administrative de la Polynésie française</t>
  </si>
  <si>
    <t>Rédiger des actes d'application réguliers</t>
  </si>
  <si>
    <t>Rédaction des arrêtés</t>
  </si>
  <si>
    <t>Maîtriser les fondamentaux de l'agent public</t>
  </si>
  <si>
    <t>L'intégration de l'agent au sein de l'administration</t>
  </si>
  <si>
    <t>Etablir le budget de son entité</t>
  </si>
  <si>
    <t>domaine</t>
  </si>
  <si>
    <t>Domaine A - AFFAIRES JURIDIQUES, FINANCES ET COMPTABILITE</t>
  </si>
  <si>
    <t>A-2 Budget, finances et comptabilité</t>
  </si>
  <si>
    <t>A-1 Affaires juridiques, marchés publics</t>
  </si>
  <si>
    <t>famille</t>
  </si>
  <si>
    <t>Respecter les différentes étapes de l'exercice budgétaire</t>
  </si>
  <si>
    <t>Exécution du budget</t>
  </si>
  <si>
    <t>Les fondamentaux de la dépense publique</t>
  </si>
  <si>
    <t>Gestion d'une régie d'avances et de recettes</t>
  </si>
  <si>
    <t>Techniques d'analyse financière</t>
  </si>
  <si>
    <t>Mise en place et suivi de tableaux de bord</t>
  </si>
  <si>
    <t>Optimiser son temps et acquérir les outils nécessaires à une meilleure organisation</t>
  </si>
  <si>
    <t>Gestion du temps et des priorités</t>
  </si>
  <si>
    <t>Mettre en place et assurer le bon déroulement d'un projet</t>
  </si>
  <si>
    <t>Gestion de projet</t>
  </si>
  <si>
    <t>Assurer la cohésion sociale au sein de sa structure</t>
  </si>
  <si>
    <t>Le dialogue social</t>
  </si>
  <si>
    <t>Acquérir des pratiques pour organiser et animer une réunion</t>
  </si>
  <si>
    <t>Organisation et animation d'une réunion</t>
  </si>
  <si>
    <t>Organisation et préparation d'une réunion</t>
  </si>
  <si>
    <t>Anticiper les conflits et savoir proposer une solution</t>
  </si>
  <si>
    <t>Gestion des situations conflictuelles</t>
  </si>
  <si>
    <t>Le droit syndical</t>
  </si>
  <si>
    <t>Connaître et maîtriser les fondamentaux de la Gestion Prévisionnelle des Emplois des Effectifs et des Compétences (GPEEC)</t>
  </si>
  <si>
    <t>De la gestion du personnel à la gestion des compétences</t>
  </si>
  <si>
    <t>Encadrer, animer et motiver son équipe</t>
  </si>
  <si>
    <t>Direction d'une équipe</t>
  </si>
  <si>
    <t>Conduite d'une équipe</t>
  </si>
  <si>
    <t>Connaître les différents statuts des personnels de l'administration</t>
  </si>
  <si>
    <t>Les statuts des personnels de l'administration</t>
  </si>
  <si>
    <t>Acquérir les connaissances de base en informatique</t>
  </si>
  <si>
    <t>Excel 2007 niveau débutant</t>
  </si>
  <si>
    <t>Excel 2007 niveau maîtrise</t>
  </si>
  <si>
    <t>Acquérir les bases pour créer et mettre en forme des documents simples et illustrés sous Word 2007</t>
  </si>
  <si>
    <t>Word 2007 niveau débutant</t>
  </si>
  <si>
    <t>Word 2007 niveau maîtrise</t>
  </si>
  <si>
    <t>PowerPoint 2007 niveau maîtrise</t>
  </si>
  <si>
    <t>Maîtriser les techniques d'accueil, la gestion des situations particulières et assurer la satisfaction de l'usager</t>
  </si>
  <si>
    <t>Mettre en place des procédures administratives sur la base de la réglementation en vigueur</t>
  </si>
  <si>
    <t>Le procès-verbal de constat</t>
  </si>
  <si>
    <t>Communiquer des informations claires et fiables</t>
  </si>
  <si>
    <t>Correspondance administrative</t>
  </si>
  <si>
    <t>Rendre compte et proposer des solutions</t>
  </si>
  <si>
    <t>Apporter une aide efficace à la décision</t>
  </si>
  <si>
    <t>Synthétiser des informations complexes</t>
  </si>
  <si>
    <t>La note administrative</t>
  </si>
  <si>
    <t>Les bases de la gestion de stocks</t>
  </si>
  <si>
    <t>Acquérir des méthodes et des outils pour mettre en place un classement adapté à son environnement de travail</t>
  </si>
  <si>
    <t>Techniques de classement</t>
  </si>
  <si>
    <t>Se sensibiliser aux risques liés à son activité</t>
  </si>
  <si>
    <t>Gestes et postures au travail</t>
  </si>
  <si>
    <t>Acquérir les bons réflexes en cas d'urgence et s'initier aux techniques de sauvetage de base</t>
  </si>
  <si>
    <t>Prévention et secours civiques de niveau 1 (PSC1)</t>
  </si>
  <si>
    <t>Assurer et veiller à la sécurité des personnes et des biens</t>
  </si>
  <si>
    <t>Domaine</t>
  </si>
  <si>
    <t>Famille</t>
  </si>
  <si>
    <t>Code domaine</t>
  </si>
  <si>
    <t>Code module</t>
  </si>
  <si>
    <t>Intitulé du module</t>
  </si>
  <si>
    <t>Objectif général</t>
  </si>
  <si>
    <t>Durée en heures</t>
  </si>
  <si>
    <t>Commentaires</t>
  </si>
  <si>
    <t>A1</t>
  </si>
  <si>
    <t>FOMP</t>
  </si>
  <si>
    <t>MAMP</t>
  </si>
  <si>
    <t>REGL</t>
  </si>
  <si>
    <t>Concevoir un dispositif réglementaire</t>
  </si>
  <si>
    <t xml:space="preserve">Juristes
Agents relevant de cadres d'emplois de catégorie A </t>
  </si>
  <si>
    <t>CADA</t>
  </si>
  <si>
    <t>ACTU</t>
  </si>
  <si>
    <t>Assurer la régularité des actes</t>
  </si>
  <si>
    <t>COAD</t>
  </si>
  <si>
    <t>IOAP</t>
  </si>
  <si>
    <t>Connaître l'organisation et le fonctionnement de l'administration Polynésienne</t>
  </si>
  <si>
    <t>ARTE</t>
  </si>
  <si>
    <t>AGEN</t>
  </si>
  <si>
    <t>Lauréats des concours administratifs</t>
  </si>
  <si>
    <t>A2</t>
  </si>
  <si>
    <t>ELBU</t>
  </si>
  <si>
    <t>16h pour l’encadrement supérieur</t>
  </si>
  <si>
    <t>EXBU</t>
  </si>
  <si>
    <t>FDEP</t>
  </si>
  <si>
    <t>Connaître les principes de base des règles budgétaires et comptables et situer le rôle des différents acteurs dans l’exécution de la dépense publique</t>
  </si>
  <si>
    <t>REGI</t>
  </si>
  <si>
    <t>Maîtriser le cadre réglementaire de la gestion d'une régie d'avances et de recettes</t>
  </si>
  <si>
    <t>TEAF</t>
  </si>
  <si>
    <t xml:space="preserve">Comprendre et analyser les documents comptables d'une entité </t>
  </si>
  <si>
    <t>A-3 La fiscalité</t>
  </si>
  <si>
    <t>A3</t>
  </si>
  <si>
    <t>Domaine B - MANAGEMENT ET GESTION DES RESSOURCES HUMAINES</t>
  </si>
  <si>
    <t>B1 - Management stratégique et opérationnel</t>
  </si>
  <si>
    <t>B1</t>
  </si>
  <si>
    <t>CCEP</t>
  </si>
  <si>
    <t>Conception, conduite et évaluation de la politique publique</t>
  </si>
  <si>
    <t>Construire une administration efficace et performante</t>
  </si>
  <si>
    <t>Formation spécifique
Chefs de service, directeurs d’EPA  et leur adjoint</t>
  </si>
  <si>
    <t>TABO</t>
  </si>
  <si>
    <t>Mettre en place des indicateurs afin d'évaluer et d'analyser l'activité</t>
  </si>
  <si>
    <t>ELPR</t>
  </si>
  <si>
    <t>Elaboration du projet de service</t>
  </si>
  <si>
    <t>GETP</t>
  </si>
  <si>
    <t>GEPR</t>
  </si>
  <si>
    <t>DISO</t>
  </si>
  <si>
    <t xml:space="preserve">Chefs de service, directeurs d’EPA  et leur adjoint </t>
  </si>
  <si>
    <t>OREU</t>
  </si>
  <si>
    <t>OREP</t>
  </si>
  <si>
    <t>Mettre en œuvre les conditions d’organisation et de préparation matérielle et administrative pour la réussite d’une réunion</t>
  </si>
  <si>
    <t>GECO</t>
  </si>
  <si>
    <t>COCH</t>
  </si>
  <si>
    <t xml:space="preserve">La conduite du changement </t>
  </si>
  <si>
    <t>Gérer le management de manière efficace, engager les collaborateurs dans une démarche globale et gratifiante pour chacun</t>
  </si>
  <si>
    <t>12</t>
  </si>
  <si>
    <t xml:space="preserve">Chefs de service, directeurs d’EPA  et leur adjoint / Agent chargé de gérer un projet                               </t>
  </si>
  <si>
    <t>Conduite du changement et la transformation digitale</t>
  </si>
  <si>
    <t>Chefs de service, directeurs d’EPA  et encadrement supérieur</t>
  </si>
  <si>
    <t>SYND</t>
  </si>
  <si>
    <t>Mettre en œuvre les règles relatives à l’exercice du droit syndical</t>
  </si>
  <si>
    <t>Référents et chargés en ressources humaines</t>
  </si>
  <si>
    <t>La formation en matière d'audit et de contrôle internes</t>
  </si>
  <si>
    <t>B2 - Gestion des ressources humaines</t>
  </si>
  <si>
    <t>Bilan de positionnement managérial</t>
  </si>
  <si>
    <t>Chefs de service, directeurs d’EPA</t>
  </si>
  <si>
    <t>B2</t>
  </si>
  <si>
    <t>GPEC</t>
  </si>
  <si>
    <t>Pas de sessions prévues en 2016</t>
  </si>
  <si>
    <t>DIEQ</t>
  </si>
  <si>
    <t>Chefs de service, directeurs d’EPA  et leur adjoint</t>
  </si>
  <si>
    <t>COEQ</t>
  </si>
  <si>
    <t>Agents d’encadrement </t>
  </si>
  <si>
    <t>PSPA</t>
  </si>
  <si>
    <t>Domaine C - Systèmes d'information et de communication</t>
  </si>
  <si>
    <t>C1 - Outils bureautiques</t>
  </si>
  <si>
    <t>C1</t>
  </si>
  <si>
    <t>INFO</t>
  </si>
  <si>
    <t>Initiation à l’informatique</t>
  </si>
  <si>
    <t>EXLD07</t>
  </si>
  <si>
    <t>Concevoir rapidement des tableaux de calculs fiables, construire des graphiques et s'initier aux listes de données</t>
  </si>
  <si>
    <t>EXLM07</t>
  </si>
  <si>
    <t>Acquérir une utilisation efficace et judicieuse, gagner du temps dans la construction et la présentation de ses tableaux et fiabiliser ses calcules et analyses</t>
  </si>
  <si>
    <t>WORD07</t>
  </si>
  <si>
    <t>WORM07</t>
  </si>
  <si>
    <t>Organiser son travail sous Word 2007 pour concevoir rapidement tous type de documents, gagner du temps précieux par la maîtrise des fonctionnalités avancées</t>
  </si>
  <si>
    <t>PPTM07</t>
  </si>
  <si>
    <t>Créer rapidement des présentations élaborées avec objets multimédias ou schémas imbriqués</t>
  </si>
  <si>
    <t>C2 - Conception et gestion du système d'information</t>
  </si>
  <si>
    <t>C2</t>
  </si>
  <si>
    <t>C3 - Applications informatiques spécifiques</t>
  </si>
  <si>
    <t>C3</t>
  </si>
  <si>
    <t>POLY</t>
  </si>
  <si>
    <t>Utilisation de l’application Poly-GF</t>
  </si>
  <si>
    <t>Maîtriser l’application Poly-GF</t>
  </si>
  <si>
    <t>Agents chargés de la gestion de la dépense publique</t>
  </si>
  <si>
    <t>MATA</t>
  </si>
  <si>
    <t>Utilisation du progiciel Mata’ara</t>
  </si>
  <si>
    <t>Utiliser de façon optimale le logiciel Mata’ara, de la gestion du courrier à la gestion de dossiers</t>
  </si>
  <si>
    <t>C4- Communication</t>
  </si>
  <si>
    <t>C4</t>
  </si>
  <si>
    <t>C5 - Production des données statistiques</t>
  </si>
  <si>
    <t>C5</t>
  </si>
  <si>
    <t>Domaine D - FONDAMENTAUX NECESSAIRES A L'EXERCICE PROFESSIONNEL</t>
  </si>
  <si>
    <t>D1 - Accueil, orientation des usagers</t>
  </si>
  <si>
    <t>D1</t>
  </si>
  <si>
    <t>ACUS</t>
  </si>
  <si>
    <t>Techniques d’accueil de l’usager</t>
  </si>
  <si>
    <t>D2 - Techniques d'expression écrite</t>
  </si>
  <si>
    <t>D2</t>
  </si>
  <si>
    <t>REGP</t>
  </si>
  <si>
    <t>Réalisation d’un guide de procédure</t>
  </si>
  <si>
    <t>PVCO</t>
  </si>
  <si>
    <t>Consigner les faits de façon régulière</t>
  </si>
  <si>
    <t>Agents assermentés</t>
  </si>
  <si>
    <t>CORA</t>
  </si>
  <si>
    <t>ERAP</t>
  </si>
  <si>
    <t>Elaboration d’un rapport</t>
  </si>
  <si>
    <t>AIDE</t>
  </si>
  <si>
    <t>Rédaction d’une note d’aide à la décision</t>
  </si>
  <si>
    <t>Agents relevant de cadres d’emplois de catégorie A</t>
  </si>
  <si>
    <t>NOAD</t>
  </si>
  <si>
    <t>TIDO</t>
  </si>
  <si>
    <t>Techniques d’instruction de dossiers</t>
  </si>
  <si>
    <t>Maîtriser la procédure relative à l'instruction de demandes d'aides ou d'autorisations administratives</t>
  </si>
  <si>
    <t>RAAC</t>
  </si>
  <si>
    <t>Le rapport d’activité</t>
  </si>
  <si>
    <t>Rendre compte et faire le point sur l’état d’avancement dans l’atteinte des résultats</t>
  </si>
  <si>
    <t>D3 - Logistique</t>
  </si>
  <si>
    <t>D3</t>
  </si>
  <si>
    <t>GSTO</t>
  </si>
  <si>
    <t>S’approprier les fondamentaux liés à la gestion de stocks</t>
  </si>
  <si>
    <t>Agents de maintenance et d’entretien</t>
  </si>
  <si>
    <t>CLAS</t>
  </si>
  <si>
    <t>Domaine E - SECURITE AU TRAVAIL</t>
  </si>
  <si>
    <t>E1 - Sécurité des agents au travail</t>
  </si>
  <si>
    <t>E1</t>
  </si>
  <si>
    <t>SELF</t>
  </si>
  <si>
    <t>Self-défense</t>
  </si>
  <si>
    <t>Connaître le cadre légal et acquérir les techniques de base pour assurer sa protection et celle du public en cas d'agression</t>
  </si>
  <si>
    <t>Formation spécifique</t>
  </si>
  <si>
    <t>E2 - Prévention des risques</t>
  </si>
  <si>
    <t>E2</t>
  </si>
  <si>
    <t>POST</t>
  </si>
  <si>
    <t>PSC1</t>
  </si>
  <si>
    <t>SSIAP</t>
  </si>
  <si>
    <t>Service de sécurité et d’assistance à personnes niveau 1 (SSIAP)</t>
  </si>
  <si>
    <t>Agents de sécurité</t>
  </si>
  <si>
    <t>E3 - Protection des publics</t>
  </si>
  <si>
    <t>Domaine F - SERVICE AUX PERSONNES</t>
  </si>
  <si>
    <t>F1 -Santé</t>
  </si>
  <si>
    <t>F2 - Education</t>
  </si>
  <si>
    <t>F3 - Social</t>
  </si>
  <si>
    <t>Domaine G- INTERVENTIONS SECTORIELLES</t>
  </si>
  <si>
    <t>G1 -Bâtiment</t>
  </si>
  <si>
    <t>G2 -Mécanique, électricité, électronique</t>
  </si>
  <si>
    <t>G3 -Biologie</t>
  </si>
  <si>
    <t>G4 -Pêche, agriculture, forêt</t>
  </si>
  <si>
    <t>G5 -Energie, environnement</t>
  </si>
  <si>
    <t>Maîtrise des procédures et étapes relatives aux marchés publics</t>
  </si>
  <si>
    <t>L'accès et la communication des documents administratifs</t>
  </si>
  <si>
    <t xml:space="preserve"> - Chefs de services, directeurs/directrices d'établissement public administratif et leur adjoint, responsables logistique administratif et financier
 - Chargés de gestion financière, budgétaire et comptable ; chargés d'opération ; gestionnaires des marchés publics
</t>
  </si>
  <si>
    <t xml:space="preserve">22 heures (3,5 jours)
</t>
  </si>
  <si>
    <t xml:space="preserve"> - Principes de la commande publique ;
Définition d'un marché public et distinction avec les autres contrats publics et les subventions ;
Les acteurs des marchés publics et leur rôle.
 - La définition du besoin et l'appréciation des seuils ;
Les différents types de procédures de passation des marchés ;
Les caractéristiques communes gouvernant les procédures de passation des marchés publics ;
L'intervention des commissions d'appel d'offres dans les procédures formalisées.
 - L'information des candidats évincé ;
La signature et la notification du marché ;
La transmission au contrôle de légalité ;
La publicité des avis d'attribution des marchés.
 - Le règlement financier du titulaire et du sous-traitant : les avances, acomptes et solde ;
Les garanties d'exécution du marché ;
Les délais de mandatement et intérêts moratoires.
 - Contentieux administratif : référés précontractuels et contractuels, recours en contestation de validité du contrat ;
Contentieux pénal : le délit de favoritisme.
</t>
  </si>
  <si>
    <t xml:space="preserve"> - Présenter le champ d'application et les principes fondamentaux
 - Préparer les procédures
 - Achever la procédure
 - Exécuter le marché
 - Informer sur les risques contentieux
</t>
  </si>
  <si>
    <t xml:space="preserve"> - Agents chargés de la commande publique et de l'exécution des marchés publics
 - Gestionnaires des marchés publics
</t>
  </si>
  <si>
    <t xml:space="preserve"> - La procédure adaptée ;
Le dialogue compétitif ;
La procédure négociée ;
Le concours ;
Les procédures particulières.
Le dossier de consultation des entreprises
Les clauses essentielles attachées à chaque pièce constitutive ;
Les pièces contractuelles générales et particulières ;
Les pièces de la procédure : Avis d'appel public à la concurrence (AAPC) et Règlement de la consultation (RC).
 - Le régime du prix dans les marchés ;
Les formes et le régime de variation des prix.
 - Les conditions de la participation ;
La présentation des candidatures et des offres ;
La régularisation des candidatures ;
L'analyse des candidatures ;
L'élimination des offres non conformes ;
L'offre anormalement basse ;
L'analyse et le classement des offres ;
Méthode de notation ;
Le choix de l'offre économiquement la plus avantageuse.
 - Les mentions à porter sur les décisions de rejet ;
Les délais de  suspension de la signature ;
Les documents et pièces communicables ;
Les différents recours possibles.
 - La gestion des délais et les pénalités de retard ;
La vérification et la réception des prestations ;
Les modifications apportées au marché (avenants…) ;
Les garanties financières ;
Le financement des marchés.
</t>
  </si>
  <si>
    <t xml:space="preserve"> - Présenter les nouvelles procédures de passation des marchés
 -  - Constituer le dossier de consultation des entreprises
 - Énoncer le régime du prix dans les marchés 
 - Analyser les candidatures et les offres
 - Informer les candidats évincés
 - Exécuter les marchés
</t>
  </si>
  <si>
    <t xml:space="preserve"> - Juristes
 - Agents de catégorie A, ou équivalent, participant à l'élaboration d'une réglementation
</t>
  </si>
  <si>
    <t xml:space="preserve">30 heures (5 jours)
</t>
  </si>
  <si>
    <t xml:space="preserve"> - Rappels théoriques ;
Hiérarchie des normes, régime juridique, contrôle de légalité, notions de contentieux administratif.
 - Les compétences de la Polynésie française ;
Étendue des compétences : partage des compétences entre l'État et la collectivité ;
Exercice des compétences : mécanismes de délégation.
 - Élaboration du dispositif ;
Initiative du projet, questionnement préalable, étude du cadre légal et règlementaire existant, détermination de la norme adéquate, consultations techniques.
 - Rédaction du dispositif ;
Règles de forme, langue du texte, principe de clarté et d'intelligibilité du droit, circulaire n° 1593/PR du 16 avril 2004.
 - Adoption et entrée en vigueur ;
Procédures d'adoption, date de production des effets juridiques.
 - Évaluation du dispositif ;
Les indicateurs, les étapes.
</t>
  </si>
  <si>
    <t xml:space="preserve"> - Maîtriser les notions fondamentales de la théorie des actes administratifs unilatéraux
 - Définir les matières qui relèvent de la compétence de la Polynésie française
 - Procéder aux questionnements et travaux de consultation préalables à la rédaction 
 - Rédiger le dispositif dans le respect des règles de fond et de forme
 - Appliquer les règles relatives aux procédures d'adoption et aux délais d'entrée en vigueur des textes
 - Mettre en place un dispositif d'évaluation
</t>
  </si>
  <si>
    <t xml:space="preserve">Concevoir un dispositif réglementaire </t>
  </si>
  <si>
    <t>Élaboration d'une réglementation</t>
  </si>
  <si>
    <t xml:space="preserve"> - Agents de l'administration
</t>
  </si>
  <si>
    <t xml:space="preserve">12 heures (2 jours)
</t>
  </si>
  <si>
    <t xml:space="preserve"> -   Les documents administratifs et autres ;
  La transparence et la confidentialité ;
  Répartition des compétences État / Polynésie française et réglementation applicable en Polynésie française.
 -   Les documents communicables ;
  Les documents non communicables.
 -   Qui peut accéder aux documents ;
  La demande de communication ;
  Demande acceptée ;
  Demande refusée.
 - Le rôle de la commission d'accès aux documents administratifs (CADA).
 - La réutilisation des informations publiques.
 - Les étapes du recours contentieux.
</t>
  </si>
  <si>
    <t xml:space="preserve"> - Connaître le cadre juridique
 - Identifier les différents types de documents
 - Se familiariser aux différentes modalités de communication des documents 
 - S'informer sur la commission d'accès aux documents administratifs (CADA)
 - Exploiter les informations publiques
 - Connaître les recours en contentieux
</t>
  </si>
  <si>
    <t xml:space="preserve"> - Encadrement supérieur
 - Encadrement intermédiaire
 - 1) Chefs de service, directeurs/directrices d'établissement public administratif et leur adjoint
 - 2) Chefs de département, chefs de section, chefs de division
</t>
  </si>
  <si>
    <t xml:space="preserve">1) 12 heures (3 x 1/2 journée)
</t>
  </si>
  <si>
    <t xml:space="preserve"> - La hiérarchie des normes ;
Le régime juridique de l’acte administratif unilatéral ;
Le contrôle de légalité.
 - L'étendue des compétences : 
Le partage des compétences entre l'État et la Polynésie française ;
La répartition des compétences entre les institutions de la Polynésie française ;
L'exercice des compétences ;
Les mécanismes de délégation de compétences ;
Les différents types d'actes.
 - Le contentieux de l'annulation ;
Les procédures d'urgence ;
Le plein contentieux.
</t>
  </si>
  <si>
    <t xml:space="preserve"> - Acquérir les principes relatifs au régime juridique des actes administratifs unilatéraux
 - Définir les matières qui relèvent de la compétence de la Polynésie française et leur mode d'exercice
 - Appréhender les fondamentaux du contentieux lié à la régularité des actes 
</t>
  </si>
  <si>
    <t xml:space="preserve">Assurer la régularité des actes </t>
  </si>
  <si>
    <t xml:space="preserve"> - 1) Agents d'encadrement supérieur
 - 2) Agents d'encadrement intermédiaire et de proximité
</t>
  </si>
  <si>
    <t xml:space="preserve"> - Distinction entre contrats administratifs et contrats de droit privé de l'administration ;
Critère organique, critères jurisprudentiels.
 - Les contrats administratifs ;
Formation et exécution du contrat.
 - Le contentieux des contrats de l'administration ;
Juridictions compétentes, pouvoirs du juge.
</t>
  </si>
  <si>
    <t xml:space="preserve"> - Déterminer les différents types de contrats de l'administration
 - Appliquer les règles de formation et d'exécution des contrats administratifs
 - Appréhender les notions fondamentales du contentieux des contrats
</t>
  </si>
  <si>
    <t xml:space="preserve">Assurer la régularité des contrats </t>
  </si>
  <si>
    <t xml:space="preserve"> - Agents en relation avec les institutions ou les organismes concourant à l'exécution d'une mission de service public
</t>
  </si>
  <si>
    <t xml:space="preserve"> - Le fondement constitutionnel ;
Le principe de spécialité législative.
 - L'État en Polynésie française ;
Les institutions de la Polynésie française ;
La situation des communes.
 - Les mécanismes de délégation de compétences ;
Les actes de la collectivité.
 - Les tavana hau ;
L'organisation déconcentrée des services.
 - Les établissements publics ;
Les organismes privés ;
Les sociétés d'économie mixtes.
</t>
  </si>
  <si>
    <t xml:space="preserve"> - Appréhender le régime juridique de la Polynésie française
 - Connaître les partenaires institutionnels de la collectivité
 - Déterminer les compétences de la collectivité et leur mode d'exercice
 - Prendre en compte l'organisation déconcentrée de l'administration 
 - Identifier les organismes concourant à l'exécution d'une mission de service public
</t>
  </si>
  <si>
    <t>Connaître l'organisation et le fonctionnement de l'administration polynésienne</t>
  </si>
  <si>
    <t xml:space="preserve"> - Juristes et agents chargés de la rédaction des arrêtés
</t>
  </si>
  <si>
    <t xml:space="preserve">24 heures (4 jours)
</t>
  </si>
  <si>
    <t xml:space="preserve"> - Les différentes types de normes et le respect de la hiérarchie des normes.
 - Classification des actes et leur régime juridique.
 - Déféré du Haut-commissaire, contentieux de l'annulation et autres types de recours.
 - Étendue et exercice des compétences.
 - Efficacité des normes, procédures, rédaction de l'acte.
</t>
  </si>
  <si>
    <t xml:space="preserve"> - Maîtriser la hiérarchisation des normes et les mécanismes de contrôle
 - Recourir aux différents types d'actes et déterminer leur régime juridique
 - Appréhender les cas de recours et les grands principes du contentieux de l'annulation 
 - Définir les matières qui relèvent de la compétence de la Polynésie française
 - Rédiger un arrêté dans le respect des règles de fond et de forme
</t>
  </si>
  <si>
    <t xml:space="preserve"> - Le service public : les notions fondamentales, la déontologie du fonctionnaire ;
 - Le statut de la fonction publique et les dispositions générales, les dispositions statutaires / la carrière de l'agent ;
 - Du stage à la titularisation ;
 - Les droits et obligations du fonctionnaire ;
 - Les différentes positions du fonctionnaire ;
 - Le droit à la formation ; le droit à la mobilité ;
 - La notation ;
 - L'avancement, la promotion interne, l'examen professionnel ;
 - Les organismes consultatifs ;
 - Les sanctions ;
 - La procédure disciplinaire.
 -  - Les fondamentaux de la dépense publique :
 - Les grands principes budgétaires (la programmation annuelle du budget) ;
 - L'organisation du budget de la Polynésie française (le plan comptable) ;
 - Les mesures de réajustement du budget (le collectif budgétaire, transferts de crédits…) ;
 - Les acteurs ;
 - Le circuit exécutoire d'une dépense : L'engagement, la liquidation et le mandatement ;
 - Le mode de délégation des crédits au 12ème ;
 - La période de la clôture budgétaire.
 -  - Les fondamentaux des marchés publics :
 - Principes de la commande publique ;
 - Définition d'un marché public et distinction avec les autres contrats publics et les subventions ;
 - Les acteurs des marchés publics et leur rôle ;
 - Les étapes de la préparation des procédures ;
 - La définition du besoin et l'appréciation des seuils ;
 - Les différents types de procédures de passation des marchés ;
 - Les caractéristiques communes gouvernant les procédures de passation des marchés publics ;
 - L'intervention des commissions d'appel d'offres dans les procédures formalisées ;
 - L'achèvement de la procédure ;
</t>
  </si>
  <si>
    <t xml:space="preserve">5 jours (30 heures) 
</t>
  </si>
  <si>
    <t xml:space="preserve"> - L'organisation administrative de la Polynésie française :
Le fondement constitutionnel ;
Le principe de spécialité législative ;
Le statut d'autonomie de la Polynésie française ;
Les institutions de la Polynésie française, l'État en Polynésie française, la situation des communes ;
Les mécanismes de délégation de compétences, les actes de la collectivité, l'organisation déconcentrée des services ;
Les organismes concourant à l'exécution d'une mission de service public.
 - L'intégration de l'agent au sein de l'administration :
Le service public : les notions fondamentales, la déontologie du fonctionnaire ;
Le statut de la fonction publique et les dispositions générales, les dispositions statutaires / la carrière de l'agent ;
Du stage à la titularisation ;
Les droits et obligations du fonctionnaire ;
Les différentes positions du fonctionnaire ;
Le droit à la formation ; le droit à la mobilité ;
La notation ;
L'avancement, la promotion interne, l'examen professionnel ;
Les organismes consultatifs ;
Les sanctions ;
La procédure disciplinaire.
Les fondamentaux de la dépense publique :
Les grands principes budgétaires (la programmation annuelle du budget) ;
L'organisation du budget de la Polynésie française (le plan comptable) ;
Les mesures de réajustement du budget (le collectif budgétaire, transferts de crédits…) ;
Les acteurs ;
Le circuit exécutoire d'une dépense : L'engagement, la liquidation et le mandatement ;
Le mode de délégation des crédits au 12ème ;
La période de la clôture budgétaire.
Les fondamentaux des marchés publics :
Principes de la commande publique ;
</t>
  </si>
  <si>
    <t xml:space="preserve">
5 jours (30 heures) 
</t>
  </si>
  <si>
    <t>Appréhender les fondamentaux de l’agent public afin de faciliter leur prise de fonction</t>
  </si>
  <si>
    <t xml:space="preserve"> - 1) Chefs de service, directeurs/directrices d'établissement public administratif et leur adjoint
 - 2) Agents chargés de la gestion de la dépense publique et participant à l'élaboration du budget
</t>
  </si>
  <si>
    <t xml:space="preserve">1) 16 heures (4 x 1/2 journée)
2) 18 heures (3 jours)
</t>
  </si>
  <si>
    <t xml:space="preserve"> - Le budget de la collectivité ;
Les grands principes budgétaires ;
Structure du budget ;
Nomenclature budgétaire : le nouveau plan comptable ;
Procédure d'adoption.
 - Élaboration du budget de service ;
Planning des travaux ;
Présentation des objectifs de politiques publiques pour le projet annuel de performance ;
Présentation des outils : FBO investissement / FBF fonctionnement ;
Arbitrage.
 - Le collectif budgétaire ;
Le réajustement.
</t>
  </si>
  <si>
    <t xml:space="preserve"> - Appréhender les fondamentaux en matière budgétaire
 - Suivre les différentes étapes d'élaboration d'un budget
 - Réajuster les prévisions budgétaires en cours d'exercice
</t>
  </si>
  <si>
    <t>Établir le budget de son entité</t>
  </si>
  <si>
    <t>Élaboration du budget</t>
  </si>
  <si>
    <t xml:space="preserve"> - 1) Chefs de service, directeurs/directrices d'établissement public administratif et leur adjoint
 - 2) Agents chargés de la gestion de la dépense publique et de l'exécution du budget
</t>
  </si>
  <si>
    <t xml:space="preserve"> - La réglementation budgétaire et comptable en Polynésie française ;
Textes de référence ;
Le nouveau plan comptable.
 - Le principe de séparation des ordonnateurs et des comptables ; 
Les ordonnateurs ;
Les comptables.
 - L'exécution de la dépense ;
L'engagement, la liquidation, le mandatement.
 - Le recouvrement de la recette ;
Constatation des droits, l'ordre de la recette, le recouvrement.
 - Le contrôle ;
Le contrôle en cours d'exécution ;
Le contrôle a posteriori.
</t>
  </si>
  <si>
    <t xml:space="preserve"> - Respecter les différentes étapes de l'exercice budgétaire
 - Appliquer les textes de référence
 - Respecter le principe de la séparation des ordonnateurs et des comptables
 - Maîtriser les différentes étapes de l'exécution de la dépense publique
 - Déterminer les opérations relatives au recouvrement de la recette
 - Connaître les procédures de contrôle en matière budgétaire et comptable
</t>
  </si>
  <si>
    <t xml:space="preserve"> - L'organisation du budget de la Polynésie française ;
Les mesures de réajustement du budget ;
La mise en place des crédits ;
Les acteurs.
 - L'engagement ;
La liquidation ;
Le mandatement.
 - Le mode de délégation des crédits au 12ème ;
La période de la clôture budgétaire ;
Les incidences du non respect de la date butoir.
</t>
  </si>
  <si>
    <t xml:space="preserve"> - Appréhender les principes budgétaires et les acteurs
 - S'informer sur le circuit exécutoire de la dépense
 - Connaître les contraintes
</t>
  </si>
  <si>
    <t>Connaître les principes de base des règles budgétaires et comptables et situer le rôle des différents acteurs dans l'exécution de la dépense publique</t>
  </si>
  <si>
    <t xml:space="preserve"> - Agents régisseurs de recettes
</t>
  </si>
  <si>
    <t xml:space="preserve">6 heures (1 jour)
</t>
  </si>
  <si>
    <t xml:space="preserve"> - La réglementation applicable en la matière ;
Les différentes sources ;
Le principe de séparation des ordonnateurs et des comptables et les exceptions.
 - La mise en place d'une régie, le principe de la régie, la nomination du régisseur.
 - Mise en place de l'acte constitutif de la régie ;
Le caractère exécutif de la régie ;
Les mesures de publicité ;
Le contenu de l'acte constitutif.
 - La qualité de régisseur, les incompatibilités, le visa obligatoire de l'acte de nomination ;
Le régisseur titulaire et le mandataire.
 - La responsabilité du régisseur ;
De la responsabilité personnelle et pécuniaire à la responsabilité pénale ;
Les indemnités de responsabilité des régisseurs.
 - La mise à disposition des fonds, l'encaissement des recettes, les modes de perception ;
La justification des dépenses et recettes ;
Les contrôles.
</t>
  </si>
  <si>
    <t xml:space="preserve"> - Connaître le fondement règlementaire de la régie d'avances et de recettes
 - Respecter la procédure de constitution d'une régie 
 - Mettre en place l'acte constitutif de la régie
 - Connaître les droits et obligations du régisseur
 - Assimiler l'étendue de la responsabilité du régisseur
 - Comprendre le fonctionnement d'une régie 
</t>
  </si>
  <si>
    <t>Maîtriser le cadre règlementaire de la gestion d'une régie d'avances et de recettes</t>
  </si>
  <si>
    <t xml:space="preserve"> - Chefs de service, directeurs/directrices d'établissement public à caractère administratif, leur adjoint ou agents de direction
 - Agents en charge de la mise en place de dispositifs de contrôle interne
</t>
  </si>
  <si>
    <t xml:space="preserve">21h45 (3 jours)
</t>
  </si>
  <si>
    <t xml:space="preserve"> - Objectifs du séminaire ;
Faire le lien entre les objectifs et les attentes des participants.
 - Échanges sur leur vision ou représentation du contrôle interne.
 - Analyse de l’actualité récente : les insuffisances du contrôle interne ;
L’importance croissante de la gestion des risques – le risque de fraude.
 - Comprendre leur positionnement et leur rôle respectif ;
Précision sur le positionnement et le rôle spécifique des contrôleurs internes.
 - Démarche BOTTOM UP ;
L'analyse par les objectifs, l'analyse des incidents, l'analyse par les processus ;
Définition de la notion de risque ;
Éléments de description et fiche de risque ;
Appréciation de la criticité ;
Mise en valeur du lien risques et contrôle interne.
 - Les risques majeurs dans les services administratifs du Pays.
 - Auto-évaluation « flash » du contrôle interne dans les services administratifs du Pays.
 - La « commande » de mission ;
L’essentiel à savoir sur la conduite des missions ;
Les plans d’action et leur suivi.
</t>
  </si>
  <si>
    <t xml:space="preserve"> - Présentation des objectifs
 - Identifier leurs perceptions du contrôle interne
 - Renforcement du cadre légal et réglementaire
 - Identifier les différents acteurs intervenant dans le dispositif de contrôle interne du Pays
 - Présenter la méthodologie d’analyse des risques réalisée dans une perspective de mise en place des activités de contrôles
 - Les risques majeurs dans les services administratifs du Pays
 - Identifier les actions prioritaires en matière de contrôle interne
 - Savoir s’appuyer sur les contrôleurs/auditeurs internes
</t>
  </si>
  <si>
    <t xml:space="preserve">Assurer l'efficience de la mise en œuvre du dispositif de contrôle interne </t>
  </si>
  <si>
    <t>Méthodologie du contrôle interne</t>
  </si>
  <si>
    <t xml:space="preserve"> - 1) Chefs de service, directeurs/directrices d'établissement public administratif et leur adjoint 
 - 2) Agents instructeurs de dossiers ou chargés d'accompagner les porteurs de projets
</t>
  </si>
  <si>
    <t xml:space="preserve">1) 20 heures (5 x 1/2 journée)
2) 18 heures (3 jours)
</t>
  </si>
  <si>
    <t xml:space="preserve"> - Le bilan ;
Le compte de résultat ;
Le tableau de financement.
 - L'approche fonctionnelle et patrimoniale ;
Les ratios comme outils d'analyse.
 - L'analyse du compte de résultat en termes de solde intermédiaire de gestion ;
Les indicateurs d'activité et de résultat.
 - La rentabilité d'exploitation / taux de marge d'exploitation, le seuil de rentabilité ;
La rentabilité financière, l'effet de levier ;
L'interprétation des différentes rentabilités.
 - Le tableau de financement ;
De la CAF à l'excédent de trésorerie d'exploitation.
 - Les éléments constitutifs d'un business plan ;
Le diagnostic de la structure et l'analyse.
</t>
  </si>
  <si>
    <t xml:space="preserve"> - Déterminer la finalité des documents comptables
 - Procéder à l'analyse financière d'une structure
 - Analyser l'activité et les résultats 
 - Évaluer la rentabilité
 - Analyser les flux
 - Comprendre et utiliser un business plan
</t>
  </si>
  <si>
    <t>Comprendre et analyser les documents comptables d'une entité</t>
  </si>
  <si>
    <t xml:space="preserve"> - Chefs de service, directeurs/directrices d'établissement public à caractère administratif et leurs adjoints
</t>
  </si>
  <si>
    <t xml:space="preserve">20 heures (5 x 1/2 journées)
</t>
  </si>
  <si>
    <t xml:space="preserve"> - Le cadre stratégique de la commande ;
Les orientations stratégiques ;
L'état des lieux ;
La traduction d'une commande politique en action administrative ;
La déclinaison des politiques en programmes et projets ;
Les différents acteurs et leur rôle ;
Le rôle du chef de la structure administrative.
 - L'accompagnement de l'administration vers la performance : anticiper les problèmes, proposer des solutions et rendre compte en cours d'exécution ;
La gestion optimale des ressources ;
Les réformes et la modernisation de l'administration.
 - La place de l’évaluation par rapport au suivi, à l’audit et au contrôle ;
Les différents types d'évaluation ;
Les critères d'évaluation : l'efficience, l'efficacité, la cohérence, la pertinence ;
Le choix des indicateurs et leur fiabilité.
 - Une administration simple, accessible et transparente ;
Impliquer le citoyen dans la mise en œuvre de la politique publique : l'information auprès du public, la consultation et la participation du public.
</t>
  </si>
  <si>
    <t xml:space="preserve"> - Concevoir une politique publique
 - Mettre en œuvre une politique publique
 - Évaluer une politique publique
 - Donner une place à l’usager dans l’élaboration et l’évaluation d'une politique publique
</t>
  </si>
  <si>
    <t>Conception, conduite et évaluation des politiques publiques</t>
  </si>
  <si>
    <t xml:space="preserve"> - Chefs de département, de section, de division/subdivision, de cellule et de bureau
 - Agents chargés du suivi et du contrôle des activités du service
</t>
  </si>
  <si>
    <t xml:space="preserve">18 heures (3 jours)
</t>
  </si>
  <si>
    <t xml:space="preserve"> - Rôle et définition du tableau de bord ;
L'utilité de mettre en place un tableau de bord.
 - Réalisation du tableau de bord ;
Les indicateurs pertinents à mettre en place.
 - Exploitation du tableau de bord ;
Lecture et analyse des indicateurs.
 - Le suivi et le réajustement ;
L'analyse des écarts, proposition d’axes d’amélioration.
 - Communication du tableau de bord ;
L'exploitation du tableau de bord dans le rapport annuel.
</t>
  </si>
  <si>
    <t xml:space="preserve"> - Connaître les finalités d'un tableau de bord
 - Réaliser un tableau de bord en adéquation avec les objectifs attendus 
 - Analyser un tableau de bord
 - Proposer des axes d'amélioration pour faire évoluer son tableau de bord
 - Communiquer le tableau de bord
</t>
  </si>
  <si>
    <t xml:space="preserve">Mettre en place des indicateurs afin d'évaluer et d'analyser l'activité </t>
  </si>
  <si>
    <t xml:space="preserve"> - Agents d'encadrement supérieur
</t>
  </si>
  <si>
    <t xml:space="preserve">40 heures (10 x 1/2 journée)
</t>
  </si>
  <si>
    <t xml:space="preserve"> - Présentation : motivation et démarche
Pourquoi se doter d'un projet de service ?
Une démarche participative et intégrative
 - Méthodologie : les étapes et la rédaction
Photographie du service ou de l'établissement
Le but à atteindre
Le chemin à parcourir
 - Evaluation du projet de service
Point à réaliser à chaque étape
Evaluation des indicateurs en lien avec le rapport d'activité
Bilan final
</t>
  </si>
  <si>
    <t xml:space="preserve"> - Déterminer les finalités du projet de service
 - Réaliser le projet de service
 - Evaluer le projet de service
</t>
  </si>
  <si>
    <t>Présenter le plan stratégique de son entité</t>
  </si>
  <si>
    <t>Elaboration d'un projet de service</t>
  </si>
  <si>
    <t xml:space="preserve"> - 1) Chefs de service, directeurs/directrices d'établissement public administratif et leur adjoint
 - 2) Agents de l'administration
</t>
  </si>
  <si>
    <t xml:space="preserve"> - Analyse de son activité et de l’utilisation de son temps ;
Maîtrise de son temps en définissant ses priorités ;
Auto-diagnostic de l’utilisation de son temps.
 - Organisation de son travail en fonction de celui de son équipe ;
Priorisation, délégation ;
Traitement des imprévus tout en respectant son planning.
 - Utilisation des bons moyens d’information et de communication ;
Choix des outils adaptés à chaque situation et chaque interlocuteur ;
Utilisation des outils partagés.
</t>
  </si>
  <si>
    <t xml:space="preserve"> - Maîtriser les méthodes d'analyse de gestion du temps de son activité
 - Mettre en place des techniques d'optimisation du temps et des priorités de son équipe
 - Employer des outils de communication et d'information facilitant la gestion du temps de son équipe
</t>
  </si>
  <si>
    <t xml:space="preserve"> - 1) Chefs de service, directeurs/directrices d'établissement public à caractère administratif et leur adjoint
 - 2) Agents chargés d'étudier, planifier, mettre en œuvre et suivre un projet
</t>
  </si>
  <si>
    <t xml:space="preserve"> - Présentation : les paramètres ;
Les caractéristiques, les acteurs.
 - La faisabilité ;
Le diagnostic et l'évolution.
 - Les différentes phases : cadrage et organisation ;
Le calendrier des opérations, les moyens, le contrôle par la mise en place de tableaux de bord.
 - Conclusion ;
Évaluation ;
Communication du projet.
</t>
  </si>
  <si>
    <t xml:space="preserve"> - Déterminer les paramètres du projet
 - Étudier la faisabilité du projet
 - Mettre en œuvre les différentes phases du projet
 - Communiquer sur le projet
</t>
  </si>
  <si>
    <t xml:space="preserve"> - Chefs de service, directeurs/directrices d'établissement public administratif et leur adjoint
</t>
  </si>
  <si>
    <t xml:space="preserve">16 heures (4 x 1/2 journée)
</t>
  </si>
  <si>
    <t xml:space="preserve"> - Fondement constitutionnel : le principe de participation ;
Les organismes paritaires ;
Les représentants et les délégués du personnel ;
La représentation des agents de l'administration au sein des institutions et organismes publics (CESC, CPS…).
 - La révision des accords collectifs ;
La revalorisation du point d'indice dans la fonction publique.
 - La consultation des partenaires sociaux ;
Identification des partenaires et de leur stratégie ;
Analyse des rapports de force ;
L’art de l’argumentation : écouter, savoir reformuler, expliquer ;
Règle de conduite et mode de communication ;
Les pièges à éviter : l’improvisation, l’affrontement ;
Techniques et comportements à adopter.
</t>
  </si>
  <si>
    <t xml:space="preserve"> - Maîtriser le cadre réglementaire du dialogue social dans l'administration
 - Connaître les domaines de la négociation dans l'administration 
 - Gérer le dialogue social au sein de sa structure
</t>
  </si>
  <si>
    <t xml:space="preserve"> - Chefs de département, de section et de division et/ou de subdivision
 - Chefs de bureau et de cellule
 - Agents chargés d'organiser et d'animer des réunions
</t>
  </si>
  <si>
    <t xml:space="preserve"> - Élaboration de l'ordre du jour ;
Convocation des participants ;
Préparation logistique ;
Les documents et le matériel nécessaires.
 - Accueil des participants et ouverture de la réunion ;
Comportement et attitude à adopter ;
Comportement / Attitude de l'animateur  ;
Réguler les échanges.
 - De la rédaction à la diffusion ;
Rédaction, validation et diffusion du compte rendu.
</t>
  </si>
  <si>
    <t xml:space="preserve"> - Organiser une réunion
 - Maîtriser les techniques d'animation d'une réunion
 - Établir le compte rendu 
</t>
  </si>
  <si>
    <t xml:space="preserve"> - Agents chargés d'organiser et de préparer des réunions
</t>
  </si>
  <si>
    <t xml:space="preserve"> - Définition des objectifs de la réunion ;
Établissement de l'ordre du jour, la date, la durée, les participants, le lieu ;
Nomination du responsable-coordonateur  ;
Réalisation des outils indispensables ;
Réservation de la salle de réunion, des transports et du logement des participants ;
Préparation et accessibilité de son dossier de réunion ;
Convocation.
 - Les différentes étapes : avant la réunion, le jour "J", la fin de la réunion.
 - Suivi du compte-rendu ou du procès-verbal ;
Classement du compte-rendu et mise à jour du tableau de bord des réunions ;
Mise à jour de la check-list  ;
Identification des problèmes et/ou axes d'amélioration relatifs à l'organisation de la réunion.
</t>
  </si>
  <si>
    <t xml:space="preserve"> - Préparer une réunion
 - Veiller à la bonne organisation matérielle d'une réunion
 - Assurer le suivi de "l'après-réunion"
</t>
  </si>
  <si>
    <t>Mettre en œuvre les conditions d'organisation et de préparation matérielle et administrative pour la réussite d'une réunion</t>
  </si>
  <si>
    <t xml:space="preserve"> - Chefs de département, chefs de section, chefs de division
 - Chefs de bureau, chefs de cellule
 - Agents en relation avec le public
</t>
  </si>
  <si>
    <t xml:space="preserve"> - Définition d'un conflit et distinction de ses différentes formes ;
Les principales causes et éléments déclencheurs des conflits.
 - Les comportements efficaces pour sortir des conflits ;
Faire face à un reproche, une critique, un désaccord en maîtrisant ses émotions et en poursuivant dans un dialogue constructif ;
Faire une critique, exprimer son désaccord de manière constructive et dans le respect de l'autre.
 - Le traitement des conflits par la régulation, la médiation ou l'arbitrage ;
Mise en place d'une médiation : conditions de succès et protocole ;
Régulation et traitement des transgressions ;
Utilisation de l’arbitrage au bon moment ;
Prise de décision en groupe sans générer de conflit.
</t>
  </si>
  <si>
    <t xml:space="preserve"> - Appréhender les différentes formes de conflits
 - Adopter un comportement efficace face à un conflit
 - Traiter les conflits par la régulation, la médiation ou l'arbitrage
</t>
  </si>
  <si>
    <t xml:space="preserve"> - 1) Chefs de service, directeurs/directrices d'établissement public à caractère administratif et leur adjoint
 - 2) Agents chargés de gérer un projet
</t>
  </si>
  <si>
    <t xml:space="preserve"> - Les phases d'un processus de changement ;
Les types de résistance ;
Les paradigmes à changer, les déclics liés aux changements.
 - Le périmètre et les objectifs du projet ;
Les faits significatifs de changement ;
La cartographie des acteurs ;
La stratégie globale.
 - Les canaux de communication importants ;
Les besoins à prendre en compte dans un dispositif de communication ;
Le plan de communication.
 - Les besoins des membres face au changement ;
Les outils en fonction de l'acceptabilité.
 - Définition et mise en cohérence des indicateurs de performance ;
Association objectifs et indicateurs sur : les activités, les personnes, les processus, les procédures ;
Formalisation des tableaux de bord d'action pour un pilotage efficace de la démarche.
 - La nature des conflits et leurs sources ;
Résolution des problèmes ;
Les mécanismes du stress pour agir ;
Les risques psycho-sociaux ;
La bonne posture pour limiter les effets du stress.
 - Choix tactique en alternant autorité, échanges et négociation ;
Compréhension des tensions individuelles pouvant aboutir à des conflits collectifs ;
Compréhension des stratégies vis-à-vis des acteurs, la notion de contrainte et de pouvoir ;
Identification et utilisation de sa marge de manœuvre ;
Utilisation efficace de "la boussole du langage" ;
Sortie de la crise et préparation de l'après.
</t>
  </si>
  <si>
    <t xml:space="preserve"> - Décrypter les mécanismes de changement
 - Conduire le diagnostic humain d'un projet de changement
 - Utiliser efficacement la communication
 - Mesurer le degré d'acceptabilité du changement au sein de l'entité administrative
 - Mettre en place de nouveaux systèmes de pilotage et de reconnaissance
 - Anticiper les conflits et les risques liés au changement
 - Faire face aux situations de crise engendrées par le changement
</t>
  </si>
  <si>
    <t>Mobiliser et impliquer les acteurs autour du changement</t>
  </si>
  <si>
    <t>La conduite du changement</t>
  </si>
  <si>
    <t xml:space="preserve"> - Chefs de service, directeurs/directrices d'établissement public à caractère administratif, leur adjoint ou l'encadrement supérieur
</t>
  </si>
  <si>
    <t xml:space="preserve"> - L’importance du changement : réalité, donne managériale actuelle, résistance et cycle du changement
Les grands modèles de la conduite du changement : les 3 manières d’opérer la transformation, le modèle de conduite du changement, les 6 leviers du changement
 - Les résistances au changement
Le changement agile
 - Stratégie de transformation digitale
</t>
  </si>
  <si>
    <t xml:space="preserve"> - Comprendre les enjeux de la conduite du changement, mettre en place les stratégies, les méthodes et outils adaptés pour réussir le changement
 - Renforcer l’adhésion des agents à vos projets et améliorer la performance de votre service
 - Avoir les clés pour accompagner la transformation digitale de votre service
</t>
  </si>
  <si>
    <t>Réussir le changement et la transformation digitale</t>
  </si>
  <si>
    <t>Conduite du changement et transformation digitale</t>
  </si>
  <si>
    <t xml:space="preserve"> - Chefs de service, directeurs/directrices d'établissement public à caractère administratif
</t>
  </si>
  <si>
    <t xml:space="preserve">6 heures (3 séances)
</t>
  </si>
  <si>
    <t xml:space="preserve"> - Présentation de la démarche au bénéficiaire ;
Définition des objectifs du bilan, analyse du contexte, identification des attentes du chef de service ;
Passation de tests.
 - Analyse du cursus : Parcours de formation et parcours professionnel, situation professionnelle actuelle ;
Analyse des caractéristiques personnelles : Personnalité, valeurs personnelles ;
Identification des aptitudes professionnelles : Acquis et atouts professionnels, motivations et intérêts professionnels, modes de fonctionnement et style de management ;
Définition des points forts et points de vigilance ;
Analyse des écarts entre les compétences acquises et requises pour la fonction de chef de service ;
Préconisations : Identification des besoins en formation.
 - Remise d'une synthèse écrite détaillée du bilan au chef de service ;
Établissement d’un plan d’action personnalisé.
</t>
  </si>
  <si>
    <t xml:space="preserve"> - Phase préliminaire : Analyser la demande et définir les attentes du chef de service
 - Phase d'investigation et d'évaluation : Déterminer le positionnement managérial
 - Phase de synthèse : Restituer le bilan et définir le plan d'action
</t>
  </si>
  <si>
    <t>Évaluer les aptitudes managériales et identifier le potentiel d'un chef de service</t>
  </si>
  <si>
    <t xml:space="preserve"> - Chargés et référents en ressources humaines
</t>
  </si>
  <si>
    <t xml:space="preserve"> - Sources du droit syndical et ses modalités ;
Statut des syndicats ;
Respect de la liberté syndicale et ses conditions.
 - Les acteurs constitutifs : FPT et ANFA.
 - Dispositions propres aux statuts FPT et ANFA ;
Collecte de cotisations syndicales ;
Distribution des documents d'origine syndicale.
 - L'affichage et les locaux syndicaux.
 - Exercice et limites du droit de grève ;
Recensement des grévistes ;
Moyens garantissant un service minimum.
</t>
  </si>
  <si>
    <t xml:space="preserve"> - Intégrer et assimiler les principes fondamentaux du droit syndical
 - Distinguer les différents organismes consultatifs
 - Identifier et appliquer les règles liées à l'exercice du droit syndical
 - Connaître les moyens de communication
 - Assurer et évaluer les limites de  l'exercice du droit de grève
</t>
  </si>
  <si>
    <t>Mettre en œuvre les règles relatives à l'exercice du droit syndical</t>
  </si>
  <si>
    <t xml:space="preserve"> - 1) Agents d'encadrement
 - 2) Agents chargés de la gestion des ressources humaines 
</t>
  </si>
  <si>
    <t xml:space="preserve"> - Les contraintes du management public ;
La nécessité de réduire les dépenses de personnel ;
Des procédures de recrutement lourdes ;
Un déroulé de carrière à l'ancienneté ;
Un pouvoir limité.
 - La gestion prévisionnelle des emplois, des effectifs et des compétences ;
Les outils fondamentaux : DUOG, fiche de poste, notation ; 
Le référentiel des métiers.
 - Identification et mobilisation des compétences ;
Les techniques d'optimisation de la performance du personnel ;
Fixation d'objectifs individuels concourant à la réalisation des objectifs du service ;
Mesure des écarts entre compétences acquises et compétences requises ;
Le référentiel de formation.
</t>
  </si>
  <si>
    <t xml:space="preserve"> - Tenir compte des limites budgétaires et organisationnelles dans la conduite du management public
 - Maîtriser les outils fondamentaux de la GPEEC
 - Accompagner et développer les compétences de ses collaborateurs
</t>
  </si>
  <si>
    <t xml:space="preserve"> - Chefs de service, directeurs/directrices d'établissement public à caractère administratif et leur adjoint
</t>
  </si>
  <si>
    <t xml:space="preserve">12 heures (3 x 1/2 journée)
</t>
  </si>
  <si>
    <t xml:space="preserve"> - Perfectionnement de son leadership  ;
Les différents types de management : directif, explicatif, délégatif, participatif ;
Son mode de leadership ;
Développement de son impact personnel ;
Adhésion et soutien de son équipe.
 - Encadrement d'une équipe : de l'organisation au contrôle de l'activité ;
Organisation du travail ;
Contrôle ;
Communication ascendante et descendante ;
Sanction ;
 - Animation et motivation de son équipe ;
Les leviers de motivation ;
Les mesures correctives : dialogue, soutien, suivi.
</t>
  </si>
  <si>
    <t xml:space="preserve"> - Assurer son rôle de manager
 - Encadrer son équipe
 - Animer et motiver son équipe
</t>
  </si>
  <si>
    <t xml:space="preserve"> - Chefs de département, de section et de division
 - Chefs de bureau, de cellule
</t>
  </si>
  <si>
    <t xml:space="preserve"> - Communique ;
Écoute ;
Fédère son équipe ;
Impartial.
 - De l'organisation au contrôle de l'activité ;
Organisation du travail ; 
Contrôle ;
Communication ascendante et descendante.
 - Les leviers de motivation ;
Les mesures correctives : dialogue, soutien, suivi, sanction.
</t>
  </si>
  <si>
    <t xml:space="preserve"> - Connaître le rôle du manager
 - Encadrer son équipe
 - Animer et motiver son équipe
</t>
  </si>
  <si>
    <t xml:space="preserve"> - 1) Chefs de service, directeurs/directrices d'établissement public administratif et leur adjoint
 - 2) Chargés et référents en ressources humaines
</t>
  </si>
  <si>
    <t xml:space="preserve"> - Historique et mise en place de la fonction publique en Polynésie française.
 - Les différents statuts de droit privé ;
Les agents non fonctionnaires de l'administration, les marins et les personnels naviguant non inscrits maritimes (PNNIM).
 - Les droits et obligations des fonctionnaires tout au long de la carrière ;
Dispositions générales, droits et obligations des fonctionnaires ;
Organismes consultatifs paritaires ;
Accès à la fonction publique ;
Carrière, discipline et cessations de fonction.
 - Les agents non titulaires de la Polynésie française ;
Les personnels recrutés pour occuper un emploi fonctionnel ;
Les personnels de la délégation de la Polynésie française à Paris ;
Les personnels de cabinet ministériel.
 - Les fonctionnaires des corps de l’État pour l’administration de la Polynésie française (CEAPF) ;
Les fonctionnaires détachés auprès de la Polynésie française ;
Les fonctionnaires mis à disposition de la Polynésie française.
</t>
  </si>
  <si>
    <t xml:space="preserve"> - Comprendre les raisons de la multiplicité des statuts en Polynésie française
 - Assimiler les spécificités des agents relevant d'un statut de droit privé
 - Maîtriser le statut des fonctionnaires de la fonction publique de la Polynésie française
 - Connaître les règles applicables aux agents de la Polynésie française relevant d'un statut de droit public
 - Appréhender les règles régissant les agents relevant d'une autre fonction publique et exerçant leurs fonctions au sein de l'administration de la Polynésie française
</t>
  </si>
  <si>
    <t xml:space="preserve"> - Agents ayant le besoin de s'initier à l'utilisation d'un ordinateur 
</t>
  </si>
  <si>
    <t xml:space="preserve"> - Architecture matérielle : l'écran, le clavier, la souris ;
Périphériques et systèmes de stockage.
Périphériques et systèmes de stockage
 - Démarrage, arrêt, fermeture d'une session ;
Le bureau ;
Le menu "démarrer" ;
Barre des tâches ;
Manipulation des fenêtres.
 - Personnalisation de l'affichage ;
Réglages de la date et l'heure du système ;
Gestion du son ;
Création de compte utilisateurs.
 - Utilisation de l'explorateur Windows ;
Création, nomination, déplacement et suppression d'un dossier ou d'un fichier ;
Les notions de copier/couper/coller ;
Gestion de la corbeille (récupération d'un fichier, suppression définitive).
 - Les différents types de connections ;
Comment fonctionne Internet ? ;
Un exemple de moteur de recherche : Google.
 - Découverte et utilisation des fonctions principales d'une messagerie ;
Rédaction, envoi et réception d'un mail ;
Gestion des pièces jointes.
 - Cas pratiques ;
Création d'un document Word ;
Création d'un fichier Excel.
</t>
  </si>
  <si>
    <t xml:space="preserve"> - S'initier au micro-ordinateur 
 - Connaître l'environnement Windows 
 - Gérer les fonctionnalités du panneau de configuration 
 - Gérer les dossiers et fichiers
 - Découvrir Internet 
 - Utiliser et gérer la messagerie
 - Cas pratiques
</t>
  </si>
  <si>
    <t>Initiation à l'informatique</t>
  </si>
  <si>
    <t xml:space="preserve"> - Agents manipulant des feuilles de calcul et des listes de données
 - Être initié à l’utilisation d’un micro-ordinateur et à l’environnement Windows
</t>
  </si>
  <si>
    <t xml:space="preserve"> - Utilisation du ruban, de la barre d'accès rapide et de la barre d'état, Enregistrement, modification d'un classeur, Saisie et modification du contenu des cellules, Construction d'une formule de calcul et Identification des concepts de base.
 - Saisie de données et des formules, Formatage des cellules, Définition d'une mise en forme conditionnelle, Utilisation des thèmes et des styles et Impression de l'intégralité ou d'une partie de tableau, titre, pagination.
 - Calcul des pourcentages, des ratios, application d'un taux, Calcul des statistiques, Application d'une condition, Utilisation des fonctions date, Consolidation de plusieurs feuilles et Automatisation de  la recopie des formules.
 - Insertion, déplacement, copie d'une ou plusieurs feuilles, Modification de plusieurs feuilles simultanément, Liens des données entre tableaux et Construction des tableaux de synthèse.
 - Tri, filtrage d'une liste de données, Insertion des sous-totaux et Initiation aux tableaux croisés dynamiques.
 - Génération d'un graphique, Modification du type et Ajustement des données source.
 - Insertion d'un tableau ou un graphique Excel dans Word ou PowerPoint.
</t>
  </si>
  <si>
    <t xml:space="preserve"> - Prendre ses repères
 - Concevoir, présenter et imprimer un tableau simple
 - Exploiter la puissance de calcul : formules et fonctions
 - Organiser feuilles et classeurs
 - Exploiter une liste de données 
 - Illustrer avec des graphiques 
 - Faire le lien Word et PowerPoint 
</t>
  </si>
  <si>
    <t xml:space="preserve">Concevoir rapidement des tableaux de calculs fiables, construire des graphiques et s'initier aux listes de données
</t>
  </si>
  <si>
    <t xml:space="preserve"> - Agents manipulant des feuilles de calcul et des listes de données
 - Agents ayant suivi la formation "Excel 2007 niveau débutant" ou justifiant d’un niveau de connaissances équivalent
</t>
  </si>
  <si>
    <t xml:space="preserve"> - Paramétrage des options d'Excel, Personnalisation de l'interface et Mise en place des modèles.
 - Exploitation des thèmes et des styles, Création des formats personnalisés, Définition des règles de mise en forme conditionnelle et Facilitation et contrôle de la saisie avec la validation des données.
 - Maîtrise des références relatives (A1), absolues ($A$1) ou mixtes (A$1,$A1), Nomination de cellule ou des plages de cellule, Mise en place de conditions simples, complexes, imbriquées, Calcul de statistique, Utilisation des fonctions de regroupement, Mise en relation des données, Calcul des dates, des heures, Manipulation de texte, Protection d'une feuille dans un classeur.
 - Liens de cellule dans un classeur, Gestion des connexions entre classeurs, Consolidation des tableaux d'un classeur ou des données issues de plusieurs classeurs.
 - Conversion de données sous forme de liste, Application des tris multicritères et personnalisés, Interrogation, extraction des données avec des filtres automatiques, Suppression des doublons.
 - Mise en place des tableaux croisés dynamiques, Regroupement les informations par période, par tranche, Filtre, tri, masque de données, Ajout des ratios et des pourcentages, Insertion d'un graphique croisé.
</t>
  </si>
  <si>
    <t xml:space="preserve"> - Adapter Excel à son utilisation
 - Gagner du temps pour présenter ses tableaux
 - Construire des formules de calculs simples et élaborées
 - Lier et consolider des données
 - Exploiter des listes de données
 - Mettre en place des tableaux croisés dynamiques
</t>
  </si>
  <si>
    <t xml:space="preserve">Acquérir une utilisation efficace et judicieuse, gagner du temps dans la construction et la présentation de ses tableaux et fiabiliser ses calculs et analyses
</t>
  </si>
  <si>
    <t xml:space="preserve"> - Agents ayant à rédiger tous types de documents administratifs
 - Être initié à l’utilisation d’un ordinateur et à l’environnement Windows
</t>
  </si>
  <si>
    <t xml:space="preserve"> - Repère dans l'écran, Création d'un document avec méthode et Prévisualisation et impression.
 - Choix des polices et leurs attributs, Ventilation du document, Encadrement de titre, ombrage, Création des listes à puces ou numérotées et Gain de temps : création des styles rapides, enregistrement d' un jeu de styles, copie de la mise en forme.
 - Modification ponctuelle d'un document, "Afficher/masquer "des marques de mise en forme,  déplacement, recopiage de texte, suppression, Correction d'un texte et Conversion d'un document en "pdf".
 - Position de l'adresse, des références et Mise en page et impression.
 - Définition des sauts de page, Numérotation des pages, Ajout d'une page de garde, Changement de l'aspect du document et Modification des couleurs, polices et effets de thème.
 - Insertion et modification d'une image, d'un clipart, d'un texte décoratif WordArt et Illustration d'un processus, d'un cycle avec un diagramme SmartArt.
 - Création et positionnement d'un tableau, Ajout, suppression des lignes ou des colonnes, Application d'un style de tableau et Modification les bordures, les trames;
</t>
  </si>
  <si>
    <t xml:space="preserve"> - Acquérir les principes de base
 - Bien présenter un document
 - Modifier un document
 - Concevoir un courrier, une note
 - Construire un document de type rapport
 - Insérer des illustrations
 - Insérer un tableau
</t>
  </si>
  <si>
    <t xml:space="preserve"> - Agents ayant à rédiger tous types de documents administratifs
 - Agents ayant suivi la formation "Word 2007 niveau débutant" ou justifiant d’un niveau de connaissances équivalent
</t>
  </si>
  <si>
    <t xml:space="preserve"> - Définition de la police, des marges par défaut, Personnalisation de la barre d'accès rapide, le ruban, les raccourcis clavier, Enrichissement des possibilités de correction automatique, Enregistrement des contenus réutilisables à tout moment : les blocks QuickPart et  Exploitation des outils de traduction.
 - Repérage des mises en forme répétitives, Création application, modification et enchaînement des styles, Gain de temps avec les styles rapides, Action sur l'aspect global du document et Organisation : création de modèle
 - Création des styles sur les listes à puces, numérotées et hiérarchisées, Utilisation des styles hiérarchiques pour définir des titres, Numérotation automatiquement des titres, insertion de sommaire et Définition des en-têtes et pieds de page.
 - Définition de l'habillage du texte autour des images, Insertion d'un tableau, d'un graphique Excel, d'un diagramme SmartArt et Maîtrise du positionnement des différents objets.
 - Dessin d'un tableau, Fusion et fraction des cellules, Conversion d'un tableau en texte et inversement et Présentation d'un texte à la façon d'un journal.
 - Suivi des modifications multi-utilisateurs, Validation/refus des modifications, Insertion et révision des commentaires et Comparaison ou combinaisons de plusieurs versions d'un même document.
</t>
  </si>
  <si>
    <t xml:space="preserve"> - Personnaliser Word
 - Automatiser la présentation de vos documents
 - Construire un document structuré
 - Intégrer des illustrations
 - Présenter l'information dans des tableaux, des colonnes
 - Travailler à plusieurs sur un même document
</t>
  </si>
  <si>
    <t xml:space="preserve">Organiser son travail sous Word 2007 pour concevoir rapidement tous types de documents, gagner du temps par la maîtrise des fonctionnalisés avancées
</t>
  </si>
  <si>
    <t xml:space="preserve"> - Agents étant amenés à réaliser une présentation
 - Agents ayant suivi la formation "PowerPoint 2007 niveau débutant" ou justifiant d’un niveau de connaissances équivalent
</t>
  </si>
  <si>
    <t xml:space="preserve">2,5 jours (16 heures)
</t>
  </si>
  <si>
    <t xml:space="preserve"> - Création d'un thème personnalisé ;
Modification de texte et d'objets du masque ;
Exploitation de plusieurs masques dans une seule présentation ;
Ajout d'une ou plusieurs dispositions personnalisées ;
Création de modèles.
 - Exploitation des photos numériques ;
Identification des contraintes liées aux différents formats ;
Insertion et paramétrage des objets multimédias ;
Création d'un album photos.
 - Insertion d'un diagramme SmartArt pour illustrer un processus, une organisation ;
Conversion du texte en diagramme ;
Utilisation des formes connectées pour créer des organigrammes élaborés ;
Création d'objet graphique et enregistrement comme image ;
Trucs et astuces pour gagner en efficacité.
 - Mise au point d'une navigation personnalisée ;
Création d'une table des matières dynamique ;
Création de boutons d'action, de liens hypertextes ;
Conception d'une borne interactive ;
Liaison entre plusieurs présentations.
 - Optimisation des transitions et animations ;
Définition des effets d'ouverture, de fermeture ou d'emphase ;
Déplacement d'un objet sur une trajectoire ;
Sonorisation d'une présentation ;
Déclenchement de l'animation par un clic sur un objet ;
Enregistrement des annotations ;
Création d'un package pour CD-Rom.
 - Exportation ou importation du plan de Word.
</t>
  </si>
  <si>
    <t xml:space="preserve"> - Soigner et harmoniser l'apparence de vos présentations
 - Illustrer vos présentations : images et multimédia
 - Réaliser rapidement des schémas imbriqués
 - Concevoir une présentation interactive
 - Animer vos présentations
 - Communiquer avec Word
</t>
  </si>
  <si>
    <t xml:space="preserve">Créer rapidement des présentations élaborées avec objets multimédias ou schémas imbriqués
</t>
  </si>
  <si>
    <t xml:space="preserve"> - Agents chargés de la gestion de la dépense publique 
</t>
  </si>
  <si>
    <t xml:space="preserve">16 heures (2,5 jours)
</t>
  </si>
  <si>
    <t xml:space="preserve"> - Consultation dans POLY GF : fonctionnement, investissement ;
Les éditions (fonctionnement, investissement).
 - La consultation des tiers ;
La création des tiers.
 - Les différents types d'engagement ;
La consultation ;
L'officialisation.
 - La modification des montants en fonctionnement, en investissement et en travaux en régie ;
Les avenants sur marchés, arrêtés, conventions, subventions ;
Les compléments d'EPAC.
 - La liquidation.
 - Le mandatement.
</t>
  </si>
  <si>
    <t xml:space="preserve"> - Connaître la situation des crédits
 - Assurer la création des comptes tiers
 - Déterminer les différents engagements et suivre chaque étape
 - Appliquer les procédures relatives à une demande de modification de montants
 - Effectuer la liquidation d'une dépense
 - Effectuer le mandatement d'une dépense
</t>
  </si>
  <si>
    <t>Maîtriser l'application POLY-GF</t>
  </si>
  <si>
    <t>Utilisation de l'application POLY-GF</t>
  </si>
  <si>
    <t xml:space="preserve"> - Les intervenants : qui fait quoi ? ;
La typologie des documents ;
Les courriers et les actes.
 - Courrier : enregistrement, numérisation, imputation, recherche et édition ;
Dossier : création, rangement, suivi des événements, intégration de documents numériques ;
Module "GED" : paramètres.
 - La consultation d'un document.
</t>
  </si>
  <si>
    <t xml:space="preserve"> - Connaître le circuit de traitement d’un dossier
 - S'initier aux fonctionnalités et aux données de l’application
 - Connaître la procédure de traitement d’un courrier et de sa mise à jour
</t>
  </si>
  <si>
    <t>Utiliser de façon optimale l’application Mata'ara</t>
  </si>
  <si>
    <t>Utilisation du progiciel Mata'ara</t>
  </si>
  <si>
    <t xml:space="preserve"> - Agents chargés de l'accueil, du renseignement et de l'orientation du public
</t>
  </si>
  <si>
    <t xml:space="preserve">10 heures (1,5 jour)
</t>
  </si>
  <si>
    <t xml:space="preserve"> - L'accueil avec amabilité et courtoisie ;
Les demandes de l'usager, exprimées ou non : techniques d'écoute, de questionnement et de reformulation ;
Proposition d'une réponse complète ;
Transcription et transmission de manière fidèle un message ou une information ;
Conclusion.
 - Usagers présentant un handicap, en situation d'illettrisme et de détresse ;
Usagers étrangers ou de cultures différentes ;
Usagers exigeants ou insatisfaits ;
Usagers agressifs ;
Régulation de l'affluence physique ou d'appels téléphoniques.
 - Signalement d'éventuels dysfonctionnements à la hiérarchie ;
Création et exploitation d'outils pour la remontée d'information : le cahier de rapport.
</t>
  </si>
  <si>
    <t xml:space="preserve"> - Acquérir une attitude professionnelle adaptée à l'accueil des personnes  
 - Adopter un comportement adéquat face aux situations spécifiques
 - Rendre compte à la hiérarchie pour respecter le partage d'information
</t>
  </si>
  <si>
    <t>Techniques d'accueil de l'usager</t>
  </si>
  <si>
    <t xml:space="preserve"> - Chefs de département, de section, de division, de bureau et de cellule
 - Agents chargés de concevoir et mettre en œuvre des procédures règlementaires
</t>
  </si>
  <si>
    <t xml:space="preserve"> - Intérêt et finalité d'un guide de procédure ;
Simplification de l'activité administrative ;
Outil de référence méthodologique pour les agents ;
Outil de management ;
Traçabilité des dossiers pour les usagers.
 - Les différentes étapes de mise en place d'un guide de procédure ;
Analyse de l'existant (identification et description des processus prioritaires) ;
Établissement d'un diagnostic ;
Formalisation du processus optimisé ;
Mise en œuvre et suivi.
 - Notions de méthodologie ;
Implication des cadres concernés ;
Désignation d'un pilote ;
Détermination du résultat attendu ;
Pérennisation du dispositif.
</t>
  </si>
  <si>
    <t xml:space="preserve"> - Appréhender l'intérêt et les finalités d'un guide de procédure
 - Suivre les différentes étapes de réalisation d'un guide de procédure
 - Appliquer la méthodologie adéquate
</t>
  </si>
  <si>
    <t>Réalisation d'un guide de procédure</t>
  </si>
  <si>
    <t xml:space="preserve"> - Agents assermentés
</t>
  </si>
  <si>
    <t xml:space="preserve"> - Notions générales ;
Le partage des compétences entre l'État et la Polynésie française ;
Notions de procédure pénale et de droit pénal.
 - La procédure d'assermentation ;
L'enquête ;
L'assermentation.
 - Le statut de l'agent assermenté ;
Attributions et limites ;
Protection.
 - La rédaction du procès-verbal de constat ;
Règles de fond et de forme.
 - La transmission du procès-verbal de constat ;
Règles relatives à la transmission ;
Suite donnée au procès-verbal de constat.
</t>
  </si>
  <si>
    <t xml:space="preserve"> - Maîtriser le cadre légal de la procédure de constatation
 - Appréhender la procédure d'assermentation
 - Déterminer les attributions des agents assermentés et leurs limites
 - Rédiger un procès-verbal de constat
 - Transmettre un procès-verbal de constat dans le respect des procédures
</t>
  </si>
  <si>
    <t>Consigner des faits de façon régulière</t>
  </si>
  <si>
    <t xml:space="preserve"> - L'organisation administrative de la Polynésie française ;
Le partage des compétences entre l'État et la Polynésie française ;
La répartition des compétences entre les institutions ;
L'organisation pyramidale de l'administration ;
L'organisation déconcentrée de l'administration.
 - Règles relatives à la communication administrative ;
Les règles liées au respect des grands principes du service public ;
Le signataire de l'écrit ;
La communication de l'écrit.
 - La formalisation de l'écrit ;
La structure de l'écrit ;
La présentation de l'écrit ;
Lexiques, formules, rappel de règles grammaticales.
 - Les différentes formes de la correspondance administrative ;
La lettre en forme administrative ;
La lettre en forme personnelle.
</t>
  </si>
  <si>
    <t xml:space="preserve"> - Se situer dans l'organisation administrative de la Polynésie française
 - Mettre en application les règles relatives à la communication administrative
 - Structurer et présenter un écrit administratif
 - Rédiger une correspondance administrative dans le respect des règles de fond et de forme
</t>
  </si>
  <si>
    <t xml:space="preserve"> - Définition ;
Finalités ;
Les différents types de rapport.
 - Introduction :  Rappel du contexte ou de la demande ;
Développement :
Présentation des faits utiles de manière fidèle et objective ;
Mise en évidence des points forts et des points faibles ;
Conclusion : Synthèse et proposition d'une solution.
 - Style, langage ;
Présentation.
</t>
  </si>
  <si>
    <t xml:space="preserve"> - Identifier les différents types de rapport
 - Structurer un rapport
 - Rédiger un rapport dans le respect des règles de fond et de forme
</t>
  </si>
  <si>
    <t>Élaboration d'un rapport</t>
  </si>
  <si>
    <t xml:space="preserve"> - Agents de catégorie A ou équivalent amenés à rédiger des écrits d'aide à la décision
</t>
  </si>
  <si>
    <t xml:space="preserve"> - En réponse à une demande ;
Dans le cadre d'une proposition.
 - Textes définissant le cadre réglementaire ;
Données techniques : études, statistiques, rapport, compte-rendu… ;
Articles spécialisés, notes, doctrine, bibliographie… ;
Société civile : articles de presse, rapports du CESC, sondages, enquêtes…
 - La prise en compte des contraintes ;
Les outils d'aide à la décision.
 - Structure ;
Rédaction : style, langage, présentation.
</t>
  </si>
  <si>
    <t xml:space="preserve"> - Analyser la demande
 - Rechercher les informations théoriques et  techniques 
 - Déterminer les solutions adaptées
 - Élaborer et rédiger une note d'aide à la décision
</t>
  </si>
  <si>
    <t>Rédaction d'une note d'aide à la décision</t>
  </si>
  <si>
    <t xml:space="preserve"> - Agents ayant à rédiger des notes administratives dans le cadre de leur fonction
</t>
  </si>
  <si>
    <t xml:space="preserve">12 heurs (2 jours)
</t>
  </si>
  <si>
    <t xml:space="preserve"> - Un document de nature professionnelle ;
Les différents types de notes.
 - Le plan ;
L'enchaînement logique.
 - L'étude du dossier ;
Extraction des informations ;
Synthèse ;
Organisation des informations.
 - Style, langage ;
Présentation.
</t>
  </si>
  <si>
    <t xml:space="preserve"> - Définir la nature et l'utilité de la note administrative
 - Structurer une note administrative
 - Extraire, synthétiser et organiser des informations
 - Rédiger une note administrative
</t>
  </si>
  <si>
    <t xml:space="preserve"> - Agents instructeurs de dossier
</t>
  </si>
  <si>
    <t xml:space="preserve">
</t>
  </si>
  <si>
    <t xml:space="preserve"> - Circulaire et directive ;
Arrêté, délibération et loi de Pays ;
Règlementation connexe.
 - Rédaction d'un formulaire ;
Réunion d'information ;
Vulgarisation du dispositif.
 - Complétude du dossier ;
Pièces complémentaires ;
Recevabilité du dossier ;
Délais ;
Recueil des avis ;
Présentation en commission ;
Procès-verbal de la commission ;
Nature de l'avis de la commission.
 - Rédaction de la note de présentation à l'autorité décisionnaire ;
Rédaction de la décision.
 - A l'égard du destinataire ;
A l'égard des tiers.
 - Sur pièces ;
In situ.
</t>
  </si>
  <si>
    <t xml:space="preserve">Techniques d'instruction de dossier </t>
  </si>
  <si>
    <t xml:space="preserve"> - Agents amenés à rédiger des rapports d'activité
</t>
  </si>
  <si>
    <t xml:space="preserve"> - Qu'est ce qu'un rapport d'activité ? 
Document structuré et analytique ;
Document de référence donnant une vision complète des actions conduites ;
Document clé destinée à une prise de décision et d'orientation ;
Les différents types de rapport et leur objectif ;
Le rapport d'activité collectif et ses objectifs ;
Le rapport d'activité individuel et ses objectifs : synthèse des activités réalisées et proposition d'amélioration.
 - La présentation du document ;
L'introduction ;
Le développement : décrire les activités et les résultats obtenus, expliquer les écarts constatés, proposer des pistes d'amélioration ;
La conclusion ;
Les annexes.
 - Une rédaction claire et concise ;
La révision du document.
</t>
  </si>
  <si>
    <t xml:space="preserve"> - Déterminer les finalités d'un rapport d'activité
 - Identifier le contenu du rapport d'activité
 - Définir les règles générales de la rédaction administrative
</t>
  </si>
  <si>
    <t>Rendre compte et faire le point sur l'état d'avancement dans l'atteinte des résultats</t>
  </si>
  <si>
    <t>Le rapport d'activité</t>
  </si>
  <si>
    <t xml:space="preserve"> - Agents polyvalents d'entretien, de logistique et de maintenance
 - Disposer d'un ordinateur
 - Savoir utiliser l'application Excel
</t>
  </si>
  <si>
    <t xml:space="preserve"> - Définition, objectifs et enjeux.
 - Réception du stock ;
Comptage des quantités nécessaires à l'exercice ;
Contrôle de la qualité ;
Pointage de la quantité "entrée" et "sortie".
 - Conditions de stockage ;
Organisation du magasin ;
Règles et procédures ;
Le stockage des produits dangereux.
 - Outils de gestion et de suivi ;
Fiche de stock : élaboration et intérêt ;
Tableau mensuel des consommations ;
Rapport mensuel : état des stocks en début de période, entrées, sorties et en fin de période.
</t>
  </si>
  <si>
    <t xml:space="preserve"> - Définir la gestion de stock
 - Réceptionner et vérifier les différents produits
 - Organiser le stockage et l'entreposage 
 - Connaître les différents outils de gestion
</t>
  </si>
  <si>
    <t>S'approprier les fondamentaux liés à la gestion de stocks</t>
  </si>
  <si>
    <t xml:space="preserve"> - Agents chargés du classement des documents administratifs
</t>
  </si>
  <si>
    <t xml:space="preserve"> - Définition et organisation de la destination des documents qui arrivent chaque jour ;
Les différentes méthodes de classement ;
 - Mise en place et mise à jour d'un plan de classement ;
Le matériel et les mots-clés du classement ;
Le classement du document physique, électronique…
 - Recherche d'un document dans le classement ;
Les qualités d'un bon classement : simple, rationnel, fiable, extensible.
</t>
  </si>
  <si>
    <t xml:space="preserve"> - Identifier les éléments à classer 
 - Mettre en place un plan de classement
 - Retrouver un document
</t>
  </si>
  <si>
    <t xml:space="preserve"> - Agents de sécurité
</t>
  </si>
  <si>
    <t xml:space="preserve"> - Les prérogatives d'un agent de sécurité et leurs limites ;
Définition d'un conflit/d'une agression ;
Une fiche action : conduite à tenir en cas d'agression.
 - Les différents profils d'agresseur et leurs comportements ;
Le comportement à adopter.
 - Agression verbale, physique et à l'arme blanche.
 - Les différentes techniques d'auto-défense/de protection ;
Les contraintes et risques ;
L'affirmation de soi, le professionnalisme.
 - Modèle de déclaration ;
Information au supérieur ;
Plainte ou main courante ;
Accompagnement médical, psychologique, social et juridique.
</t>
  </si>
  <si>
    <t xml:space="preserve"> - Connaître les généralités et le cadre réglementaire
 - Gérer les personnes dangereuses identifiées
 - Discerner les différents types d'agression
 - Adopter une conduite adéquate en cas d'agression physique
 - Entreprendre les démarches suite à une agression
</t>
  </si>
  <si>
    <t xml:space="preserve"> - Agents exposés, de par sa tâche (manutention, efforts, gestes répétés, postures statiques), à des risques ostéo-articulaires : activités en atelier, en manutention, de bureau
</t>
  </si>
  <si>
    <t xml:space="preserve"> - Les types d'efforts physiques : statique et dynamique ;
Les gestes et postures "écrans de visualisation" ;
Les gestes et postures "manutention manuelle" ; 
Les gestes et postures "entrepôt, parc de stockage" ;
 - Notions et définitions d’anatomie et biomécanique ;
Les troubles musculo-squelettiques : introduction et définition ;
Caractéristiques des pathologies (symptômes) ;
Facteurs de risque et leurs conséquences sur la santé et la productivité.
 - Principes d’économie d’effort et de sécurité physique ;
Application aux gestes à tenir et à éviter ;
L'aménagement physique du poste de travail ;
Les exercices physiques de compensation ;
La relaxation musculaire.
</t>
  </si>
  <si>
    <t xml:space="preserve"> - Appréhender les généralités
 - Connaître les risques associés aux différents états
 - Prévenir des risques liés aux différents efforts
</t>
  </si>
  <si>
    <t xml:space="preserve"> - Agent en relation avec le public
</t>
  </si>
  <si>
    <t xml:space="preserve">8 heures (1 jour)
</t>
  </si>
  <si>
    <t xml:space="preserve"> - La victime ;
Le sauveteur.
 - Les secours ;
La hiérarchie.
 - Le questionnement : douleur, malaise particulier, traitement ;
 - Contrôle de la respiration ;
Mise en position de sécurité ;
Veille et gestes avant intervention l'équipe de secours.
Contrôle de la respiration ;
Contrôle du souffle ;
Contrôle du pouls.
 - Réanimation cardio-pulmonaire ;
 - Intoxication par ingestion ou inhalation de produits ;
Électrocution ;
Hémorragie ;
Plaies et brûlures.
</t>
  </si>
  <si>
    <t xml:space="preserve"> - Se protéger
 - Donner l'alerte
 - Connaître les gestes à reproduire lorsque la victime est consciente
 - Connaître les gestes à reproduire lorsque la victime est inconsciente 
 - Connaître les gestes à reproduire lorsque la victime ne respire plus
 - Réagir aux cas particuliers 
</t>
  </si>
  <si>
    <t xml:space="preserve">67 heures (11 jours)
</t>
  </si>
  <si>
    <t xml:space="preserve"> - La combustion : l'éclosion et le développement du feu ;
Le comportement au feu : réaction et résistance au feu.
 - Évacuation ;
Éclairage de sécurité ;
Présentation des différents moyens de secours.
 - Installations électriques ;
Ascenseurs et nacelles ;
Installations fixes d'extinction automatique ;
Le système de sécurité incendie (SSI).
 - Les consignes de sécurité et la main courante ;
Les rondes de sécurité et la surveillance des travaux ;
La mise en œuvre des moyens d'extinction ;
Appel et réception des services publics de secours ;
Sensibilisation des occupants.
 - Visites applicatives.
</t>
  </si>
  <si>
    <t xml:space="preserve"> - Appréhender la notion de feu et ses conséquences
 - Se familiariser à la sécurité incendie
 - Connaître les installations techniques
 - Connaître le rôle et les missions des agents de sécurité incendie
 - S'exercer
</t>
  </si>
  <si>
    <t>élaboration du budget</t>
  </si>
  <si>
    <t>élaboration d'une réglementation</t>
  </si>
  <si>
    <r>
      <t xml:space="preserve">Service de sécurité </t>
    </r>
    <r>
      <rPr>
        <sz val="11"/>
        <color rgb="FF0070C0"/>
        <rFont val="Calibri"/>
        <family val="2"/>
        <scheme val="minor"/>
      </rPr>
      <t>incendie</t>
    </r>
    <r>
      <rPr>
        <sz val="11"/>
        <color theme="1"/>
        <rFont val="Calibri"/>
        <family val="2"/>
        <scheme val="minor"/>
      </rPr>
      <t xml:space="preserve"> et d'assistance à personnes 1 (SSIAP 1)</t>
    </r>
  </si>
</sst>
</file>

<file path=xl/styles.xml><?xml version="1.0" encoding="utf-8"?>
<styleSheet xmlns="http://schemas.openxmlformats.org/spreadsheetml/2006/main">
  <fonts count="9">
    <font>
      <sz val="11"/>
      <color theme="1"/>
      <name val="Calibri"/>
      <family val="2"/>
      <scheme val="minor"/>
    </font>
    <font>
      <sz val="9"/>
      <name val="Arial"/>
      <family val="2"/>
    </font>
    <font>
      <sz val="11"/>
      <color theme="1"/>
      <name val="Arial"/>
      <family val="2"/>
    </font>
    <font>
      <sz val="9"/>
      <color theme="1"/>
      <name val="Arial"/>
      <family val="2"/>
    </font>
    <font>
      <sz val="9"/>
      <color rgb="FF000000"/>
      <name val="Arial"/>
      <family val="2"/>
    </font>
    <font>
      <b/>
      <sz val="11"/>
      <color theme="1"/>
      <name val="Arial"/>
      <family val="2"/>
    </font>
    <font>
      <b/>
      <sz val="9"/>
      <color theme="1"/>
      <name val="Arial"/>
      <family val="2"/>
    </font>
    <font>
      <sz val="9"/>
      <color rgb="FFFF0000"/>
      <name val="Arial"/>
      <family val="2"/>
    </font>
    <font>
      <sz val="11"/>
      <color rgb="FF0070C0"/>
      <name val="Calibri"/>
      <family val="2"/>
      <scheme val="minor"/>
    </font>
  </fonts>
  <fills count="8">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theme="0" tint="-0.249977111117893"/>
        <bgColor indexed="64"/>
      </patternFill>
    </fill>
    <fill>
      <patternFill patternType="solid">
        <fgColor rgb="FFFFFF00"/>
        <bgColor indexed="64"/>
      </patternFill>
    </fill>
    <fill>
      <patternFill patternType="solid">
        <fgColor theme="9" tint="0.79998168889431442"/>
        <bgColor indexed="64"/>
      </patternFill>
    </fill>
    <fill>
      <patternFill patternType="solid">
        <fgColor theme="5"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double">
        <color indexed="64"/>
      </bottom>
      <diagonal/>
    </border>
    <border>
      <left/>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s>
  <cellStyleXfs count="1">
    <xf numFmtId="0" fontId="0" fillId="0" borderId="0"/>
  </cellStyleXfs>
  <cellXfs count="52">
    <xf numFmtId="0" fontId="0" fillId="0" borderId="0" xfId="0"/>
    <xf numFmtId="0" fontId="0" fillId="0" borderId="0" xfId="0" applyAlignment="1"/>
    <xf numFmtId="0" fontId="0" fillId="0" borderId="0" xfId="0"/>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vertical="center" wrapText="1"/>
    </xf>
    <xf numFmtId="0" fontId="3" fillId="2"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3" fillId="0" borderId="3" xfId="0" applyFont="1"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vertical="center" wrapText="1"/>
    </xf>
    <xf numFmtId="0" fontId="2" fillId="0" borderId="1" xfId="0" applyFont="1" applyBorder="1" applyAlignment="1">
      <alignment horizontal="center" vertical="center"/>
    </xf>
    <xf numFmtId="49" fontId="3" fillId="0" borderId="2" xfId="0" applyNumberFormat="1" applyFont="1" applyBorder="1" applyAlignment="1">
      <alignment horizontal="center" vertical="center" wrapText="1"/>
    </xf>
    <xf numFmtId="0" fontId="6"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7" fillId="3" borderId="3" xfId="0" applyFont="1" applyFill="1" applyBorder="1" applyAlignment="1">
      <alignment horizontal="left" vertical="center" wrapText="1"/>
    </xf>
    <xf numFmtId="0" fontId="3" fillId="3" borderId="2" xfId="0" applyFont="1" applyFill="1" applyBorder="1" applyAlignment="1">
      <alignment vertical="center" wrapText="1"/>
    </xf>
    <xf numFmtId="0" fontId="7" fillId="3" borderId="2" xfId="0" applyFont="1" applyFill="1" applyBorder="1" applyAlignment="1">
      <alignment vertical="center" wrapText="1"/>
    </xf>
    <xf numFmtId="0" fontId="3" fillId="3" borderId="1" xfId="0" applyFont="1" applyFill="1" applyBorder="1" applyAlignment="1">
      <alignment vertical="center" wrapText="1"/>
    </xf>
    <xf numFmtId="0" fontId="1" fillId="3" borderId="1" xfId="0" applyFont="1" applyFill="1" applyBorder="1" applyAlignment="1">
      <alignment horizontal="left" vertical="center" wrapText="1"/>
    </xf>
    <xf numFmtId="0" fontId="6" fillId="4" borderId="4" xfId="0" applyFont="1" applyFill="1" applyBorder="1" applyAlignment="1">
      <alignment horizontal="center" vertical="center" wrapText="1"/>
    </xf>
    <xf numFmtId="0" fontId="7" fillId="5" borderId="1" xfId="0" applyFont="1" applyFill="1" applyBorder="1" applyAlignment="1">
      <alignment horizontal="left" vertical="center" wrapText="1"/>
    </xf>
    <xf numFmtId="0" fontId="3" fillId="5" borderId="1" xfId="0" applyFont="1" applyFill="1" applyBorder="1" applyAlignment="1">
      <alignment vertical="center" wrapText="1"/>
    </xf>
    <xf numFmtId="0" fontId="3" fillId="5" borderId="2" xfId="0" applyFont="1" applyFill="1" applyBorder="1" applyAlignment="1">
      <alignment vertical="center" wrapText="1"/>
    </xf>
    <xf numFmtId="0" fontId="6" fillId="4" borderId="2"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0" xfId="0" applyFont="1" applyFill="1" applyAlignment="1">
      <alignment horizontal="left" vertical="center" wrapText="1"/>
    </xf>
    <xf numFmtId="0" fontId="6" fillId="6" borderId="5" xfId="0" applyFont="1" applyFill="1" applyBorder="1" applyAlignment="1">
      <alignment horizontal="center" vertical="center" wrapText="1"/>
    </xf>
    <xf numFmtId="0" fontId="6" fillId="6" borderId="13" xfId="0" applyFont="1" applyFill="1" applyBorder="1" applyAlignment="1">
      <alignment vertical="center" wrapText="1"/>
    </xf>
    <xf numFmtId="0" fontId="6" fillId="6" borderId="14" xfId="0" applyFont="1" applyFill="1" applyBorder="1" applyAlignment="1">
      <alignment vertical="center" wrapText="1"/>
    </xf>
    <xf numFmtId="0" fontId="6" fillId="6" borderId="15" xfId="0" applyFont="1" applyFill="1" applyBorder="1" applyAlignment="1">
      <alignment vertical="center" wrapText="1"/>
    </xf>
    <xf numFmtId="0" fontId="6" fillId="6" borderId="16" xfId="0" applyFont="1" applyFill="1" applyBorder="1" applyAlignment="1">
      <alignment vertical="center" wrapText="1"/>
    </xf>
    <xf numFmtId="0" fontId="6" fillId="6" borderId="17"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9"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Feuil1"/>
  <dimension ref="A1:I57"/>
  <sheetViews>
    <sheetView tabSelected="1" topLeftCell="B1" zoomScale="130" zoomScaleNormal="130" workbookViewId="0">
      <selection activeCell="A57" sqref="A57:F57"/>
    </sheetView>
  </sheetViews>
  <sheetFormatPr baseColWidth="10" defaultRowHeight="14.4"/>
  <cols>
    <col min="1" max="1" width="68.77734375" style="1" bestFit="1" customWidth="1"/>
    <col min="2" max="2" width="25.44140625" style="1" customWidth="1"/>
    <col min="3" max="3" width="43.44140625" style="1" customWidth="1"/>
    <col min="4" max="6" width="11.5546875" style="1" customWidth="1"/>
    <col min="7" max="7" width="11.5546875" style="1"/>
    <col min="8" max="8" width="15" style="1" customWidth="1"/>
    <col min="9" max="10" width="11.5546875" style="1"/>
    <col min="11" max="11" width="51.44140625" style="1" bestFit="1" customWidth="1"/>
    <col min="12" max="16384" width="11.5546875" style="1"/>
  </cols>
  <sheetData>
    <row r="1" spans="1:9">
      <c r="A1" s="1" t="s">
        <v>0</v>
      </c>
      <c r="B1" s="1" t="s">
        <v>1</v>
      </c>
      <c r="C1" s="1" t="s">
        <v>2</v>
      </c>
      <c r="D1" s="1" t="s">
        <v>3</v>
      </c>
      <c r="E1" s="1" t="s">
        <v>4</v>
      </c>
      <c r="F1" s="1" t="s">
        <v>5</v>
      </c>
      <c r="G1" s="1" t="s">
        <v>18</v>
      </c>
      <c r="H1" s="1" t="s">
        <v>22</v>
      </c>
    </row>
    <row r="2" spans="1:9">
      <c r="A2" s="1" t="s">
        <v>7</v>
      </c>
      <c r="B2" s="1" t="s">
        <v>6</v>
      </c>
      <c r="C2" s="1" t="s">
        <v>238</v>
      </c>
      <c r="D2" s="1" t="s">
        <v>237</v>
      </c>
      <c r="E2" s="1" t="s">
        <v>236</v>
      </c>
      <c r="F2" s="1" t="s">
        <v>235</v>
      </c>
      <c r="G2" s="1" t="str">
        <f t="shared" ref="G2:G33" si="0">VLOOKUP(A2,retest,2,FALSE)</f>
        <v>Domaine A - AFFAIRES JURIDIQUES, FINANCES ET COMPTABILITE</v>
      </c>
      <c r="H2" s="1" t="str">
        <f t="shared" ref="H2:H33" si="1">VLOOKUP(A2,retest,3,FALSE)</f>
        <v>A-1 Affaires juridiques, marchés publics</v>
      </c>
    </row>
    <row r="3" spans="1:9">
      <c r="A3" s="1" t="s">
        <v>233</v>
      </c>
      <c r="B3" s="1" t="s">
        <v>8</v>
      </c>
      <c r="C3" s="1" t="s">
        <v>241</v>
      </c>
      <c r="D3" s="1" t="s">
        <v>240</v>
      </c>
      <c r="E3" s="1" t="s">
        <v>236</v>
      </c>
      <c r="F3" s="1" t="s">
        <v>239</v>
      </c>
      <c r="G3" s="1" t="str">
        <f t="shared" si="0"/>
        <v>Domaine A - AFFAIRES JURIDIQUES, FINANCES ET COMPTABILITE</v>
      </c>
      <c r="H3" s="1" t="str">
        <f t="shared" si="1"/>
        <v>A-1 Affaires juridiques, marchés publics</v>
      </c>
      <c r="I3" s="50"/>
    </row>
    <row r="4" spans="1:9">
      <c r="A4" s="1" t="s">
        <v>247</v>
      </c>
      <c r="B4" s="1" t="s">
        <v>246</v>
      </c>
      <c r="C4" s="1" t="s">
        <v>245</v>
      </c>
      <c r="D4" s="1" t="s">
        <v>244</v>
      </c>
      <c r="E4" s="1" t="s">
        <v>243</v>
      </c>
      <c r="F4" s="1" t="s">
        <v>242</v>
      </c>
      <c r="G4" s="1" t="str">
        <f t="shared" si="0"/>
        <v>Domaine A - AFFAIRES JURIDIQUES, FINANCES ET COMPTABILITE</v>
      </c>
      <c r="H4" s="1" t="str">
        <f t="shared" si="1"/>
        <v>A-1 Affaires juridiques, marchés publics</v>
      </c>
      <c r="I4" s="50"/>
    </row>
    <row r="5" spans="1:9">
      <c r="A5" s="1" t="s">
        <v>234</v>
      </c>
      <c r="B5" s="1" t="s">
        <v>9</v>
      </c>
      <c r="C5" s="1" t="s">
        <v>251</v>
      </c>
      <c r="D5" s="1" t="s">
        <v>250</v>
      </c>
      <c r="E5" s="1" t="s">
        <v>249</v>
      </c>
      <c r="F5" s="1" t="s">
        <v>248</v>
      </c>
      <c r="G5" s="1" t="str">
        <f t="shared" si="0"/>
        <v>Domaine A - AFFAIRES JURIDIQUES, FINANCES ET COMPTABILITE</v>
      </c>
      <c r="H5" s="1" t="str">
        <f t="shared" si="1"/>
        <v>A-1 Affaires juridiques, marchés publics</v>
      </c>
    </row>
    <row r="6" spans="1:9">
      <c r="A6" s="1" t="s">
        <v>10</v>
      </c>
      <c r="B6" s="1" t="s">
        <v>256</v>
      </c>
      <c r="C6" s="1" t="s">
        <v>255</v>
      </c>
      <c r="D6" s="1" t="s">
        <v>254</v>
      </c>
      <c r="E6" s="1" t="s">
        <v>253</v>
      </c>
      <c r="F6" s="1" t="s">
        <v>252</v>
      </c>
      <c r="G6" s="1" t="str">
        <f t="shared" si="0"/>
        <v>Domaine A - AFFAIRES JURIDIQUES, FINANCES ET COMPTABILITE</v>
      </c>
      <c r="H6" s="1" t="str">
        <f t="shared" si="1"/>
        <v>A-1 Affaires juridiques, marchés publics</v>
      </c>
    </row>
    <row r="7" spans="1:9">
      <c r="A7" s="1" t="s">
        <v>11</v>
      </c>
      <c r="B7" s="1" t="s">
        <v>260</v>
      </c>
      <c r="C7" s="1" t="s">
        <v>259</v>
      </c>
      <c r="D7" s="1" t="s">
        <v>258</v>
      </c>
      <c r="E7" s="1" t="s">
        <v>253</v>
      </c>
      <c r="F7" s="1" t="s">
        <v>257</v>
      </c>
      <c r="G7" s="1" t="str">
        <f t="shared" si="0"/>
        <v>Domaine A - AFFAIRES JURIDIQUES, FINANCES ET COMPTABILITE</v>
      </c>
      <c r="H7" s="1" t="str">
        <f t="shared" si="1"/>
        <v>A-1 Affaires juridiques, marchés publics</v>
      </c>
    </row>
    <row r="8" spans="1:9">
      <c r="A8" s="1" t="s">
        <v>12</v>
      </c>
      <c r="B8" s="1" t="s">
        <v>264</v>
      </c>
      <c r="C8" s="1" t="s">
        <v>263</v>
      </c>
      <c r="D8" s="1" t="s">
        <v>262</v>
      </c>
      <c r="E8" s="1" t="s">
        <v>249</v>
      </c>
      <c r="F8" s="1" t="s">
        <v>261</v>
      </c>
      <c r="G8" s="1" t="str">
        <f t="shared" si="0"/>
        <v>Domaine A - AFFAIRES JURIDIQUES, FINANCES ET COMPTABILITE</v>
      </c>
      <c r="H8" s="1" t="str">
        <f t="shared" si="1"/>
        <v>A-1 Affaires juridiques, marchés publics</v>
      </c>
    </row>
    <row r="9" spans="1:9">
      <c r="A9" s="1" t="s">
        <v>14</v>
      </c>
      <c r="B9" s="1" t="s">
        <v>13</v>
      </c>
      <c r="C9" s="1" t="s">
        <v>268</v>
      </c>
      <c r="D9" s="1" t="s">
        <v>267</v>
      </c>
      <c r="E9" s="1" t="s">
        <v>266</v>
      </c>
      <c r="F9" s="1" t="s">
        <v>265</v>
      </c>
      <c r="G9" s="1" t="str">
        <f t="shared" si="0"/>
        <v>Domaine A - AFFAIRES JURIDIQUES, FINANCES ET COMPTABILITE</v>
      </c>
      <c r="H9" s="1" t="str">
        <f t="shared" si="1"/>
        <v>A-1 Affaires juridiques, marchés publics</v>
      </c>
    </row>
    <row r="10" spans="1:9">
      <c r="A10" s="1" t="s">
        <v>16</v>
      </c>
      <c r="B10" s="1" t="s">
        <v>273</v>
      </c>
      <c r="C10" s="1" t="s">
        <v>272</v>
      </c>
      <c r="D10" s="1" t="s">
        <v>271</v>
      </c>
      <c r="E10" s="1" t="s">
        <v>270</v>
      </c>
      <c r="F10" s="1" t="s">
        <v>269</v>
      </c>
      <c r="G10" s="1" t="str">
        <f t="shared" si="0"/>
        <v>Domaine A - AFFAIRES JURIDIQUES, FINANCES ET COMPTABILITE</v>
      </c>
      <c r="H10" s="1" t="str">
        <f t="shared" si="1"/>
        <v>A-1 Affaires juridiques, marchés publics</v>
      </c>
    </row>
    <row r="11" spans="1:9">
      <c r="A11" s="1" t="s">
        <v>279</v>
      </c>
      <c r="B11" s="1" t="s">
        <v>278</v>
      </c>
      <c r="C11" s="1" t="s">
        <v>277</v>
      </c>
      <c r="D11" s="1" t="s">
        <v>276</v>
      </c>
      <c r="E11" s="1" t="s">
        <v>275</v>
      </c>
      <c r="F11" s="1" t="s">
        <v>274</v>
      </c>
      <c r="G11" s="1" t="str">
        <f t="shared" si="0"/>
        <v>Domaine A - AFFAIRES JURIDIQUES, FINANCES ET COMPTABILITE</v>
      </c>
      <c r="H11" s="1" t="str">
        <f t="shared" si="1"/>
        <v>A-2 Budget, finances et comptabilité</v>
      </c>
    </row>
    <row r="12" spans="1:9">
      <c r="A12" s="1" t="s">
        <v>24</v>
      </c>
      <c r="B12" s="1" t="s">
        <v>23</v>
      </c>
      <c r="C12" s="1" t="s">
        <v>282</v>
      </c>
      <c r="D12" s="1" t="s">
        <v>281</v>
      </c>
      <c r="E12" s="1" t="s">
        <v>275</v>
      </c>
      <c r="F12" s="1" t="s">
        <v>280</v>
      </c>
      <c r="G12" s="1" t="str">
        <f t="shared" si="0"/>
        <v>Domaine A - AFFAIRES JURIDIQUES, FINANCES ET COMPTABILITE</v>
      </c>
      <c r="H12" s="1" t="str">
        <f t="shared" si="1"/>
        <v>A-2 Budget, finances et comptabilité</v>
      </c>
    </row>
    <row r="13" spans="1:9">
      <c r="A13" s="1" t="s">
        <v>25</v>
      </c>
      <c r="B13" s="1" t="s">
        <v>285</v>
      </c>
      <c r="C13" s="1" t="s">
        <v>284</v>
      </c>
      <c r="D13" s="1" t="s">
        <v>283</v>
      </c>
      <c r="E13" s="1" t="s">
        <v>249</v>
      </c>
      <c r="F13" s="1" t="s">
        <v>248</v>
      </c>
      <c r="G13" s="1" t="str">
        <f t="shared" si="0"/>
        <v>Domaine A - AFFAIRES JURIDIQUES, FINANCES ET COMPTABILITE</v>
      </c>
      <c r="H13" s="1" t="str">
        <f t="shared" si="1"/>
        <v>A-2 Budget, finances et comptabilité</v>
      </c>
    </row>
    <row r="14" spans="1:9">
      <c r="A14" s="1" t="s">
        <v>26</v>
      </c>
      <c r="B14" s="1" t="s">
        <v>290</v>
      </c>
      <c r="C14" s="1" t="s">
        <v>289</v>
      </c>
      <c r="D14" s="1" t="s">
        <v>288</v>
      </c>
      <c r="E14" s="1" t="s">
        <v>287</v>
      </c>
      <c r="F14" s="1" t="s">
        <v>286</v>
      </c>
      <c r="G14" s="1" t="str">
        <f t="shared" si="0"/>
        <v>Domaine A - AFFAIRES JURIDIQUES, FINANCES ET COMPTABILITE</v>
      </c>
      <c r="H14" s="1" t="str">
        <f t="shared" si="1"/>
        <v>A-2 Budget, finances et comptabilité</v>
      </c>
    </row>
    <row r="15" spans="1:9">
      <c r="A15" s="1" t="s">
        <v>296</v>
      </c>
      <c r="B15" s="1" t="s">
        <v>295</v>
      </c>
      <c r="C15" s="1" t="s">
        <v>294</v>
      </c>
      <c r="D15" s="1" t="s">
        <v>293</v>
      </c>
      <c r="E15" s="1" t="s">
        <v>292</v>
      </c>
      <c r="F15" s="1" t="s">
        <v>291</v>
      </c>
      <c r="G15" s="1" t="str">
        <f t="shared" si="0"/>
        <v>Domaine A - AFFAIRES JURIDIQUES, FINANCES ET COMPTABILITE</v>
      </c>
      <c r="H15" s="1" t="str">
        <f t="shared" si="1"/>
        <v>A-2 Budget, finances et comptabilité</v>
      </c>
    </row>
    <row r="16" spans="1:9">
      <c r="A16" s="1" t="s">
        <v>27</v>
      </c>
      <c r="B16" s="1" t="s">
        <v>301</v>
      </c>
      <c r="C16" s="1" t="s">
        <v>300</v>
      </c>
      <c r="D16" s="1" t="s">
        <v>299</v>
      </c>
      <c r="E16" s="1" t="s">
        <v>298</v>
      </c>
      <c r="F16" s="1" t="s">
        <v>297</v>
      </c>
      <c r="G16" s="1" t="str">
        <f t="shared" si="0"/>
        <v>Domaine A - AFFAIRES JURIDIQUES, FINANCES ET COMPTABILITE</v>
      </c>
      <c r="H16" s="1" t="str">
        <f t="shared" si="1"/>
        <v>A-2 Budget, finances et comptabilité</v>
      </c>
    </row>
    <row r="17" spans="1:9">
      <c r="A17" s="1" t="s">
        <v>306</v>
      </c>
      <c r="B17" s="1" t="s">
        <v>112</v>
      </c>
      <c r="C17" s="1" t="s">
        <v>305</v>
      </c>
      <c r="D17" s="1" t="s">
        <v>304</v>
      </c>
      <c r="E17" s="1" t="s">
        <v>303</v>
      </c>
      <c r="F17" s="1" t="s">
        <v>302</v>
      </c>
      <c r="G17" s="1" t="str">
        <f t="shared" si="0"/>
        <v>Domaine B - MANAGEMENT ET GESTION DES RESSOURCES HUMAINES</v>
      </c>
      <c r="H17" s="1" t="str">
        <f t="shared" si="1"/>
        <v>B1 - Management stratégique et opérationnel</v>
      </c>
      <c r="I17" s="50"/>
    </row>
    <row r="18" spans="1:9">
      <c r="A18" s="1" t="s">
        <v>28</v>
      </c>
      <c r="B18" s="1" t="s">
        <v>311</v>
      </c>
      <c r="C18" s="1" t="s">
        <v>310</v>
      </c>
      <c r="D18" s="1" t="s">
        <v>309</v>
      </c>
      <c r="E18" s="1" t="s">
        <v>308</v>
      </c>
      <c r="F18" s="1" t="s">
        <v>307</v>
      </c>
      <c r="G18" s="1" t="str">
        <f t="shared" si="0"/>
        <v>Domaine B - MANAGEMENT ET GESTION DES RESSOURCES HUMAINES</v>
      </c>
      <c r="H18" s="1" t="str">
        <f t="shared" si="1"/>
        <v>B1 - Management stratégique et opérationnel</v>
      </c>
    </row>
    <row r="19" spans="1:9">
      <c r="A19" s="1" t="s">
        <v>317</v>
      </c>
      <c r="B19" s="1" t="s">
        <v>316</v>
      </c>
      <c r="C19" s="1" t="s">
        <v>315</v>
      </c>
      <c r="D19" s="1" t="s">
        <v>314</v>
      </c>
      <c r="E19" s="1" t="s">
        <v>313</v>
      </c>
      <c r="F19" s="1" t="s">
        <v>312</v>
      </c>
      <c r="G19" s="1" t="str">
        <f t="shared" si="0"/>
        <v>Domaine B - MANAGEMENT ET GESTION DES RESSOURCES HUMAINES</v>
      </c>
      <c r="H19" s="1" t="str">
        <f t="shared" si="1"/>
        <v>B1 - Management stratégique et opérationnel</v>
      </c>
      <c r="I19" s="50"/>
    </row>
    <row r="20" spans="1:9">
      <c r="A20" s="1" t="s">
        <v>30</v>
      </c>
      <c r="B20" s="1" t="s">
        <v>29</v>
      </c>
      <c r="C20" s="1" t="s">
        <v>320</v>
      </c>
      <c r="D20" s="1" t="s">
        <v>319</v>
      </c>
      <c r="E20" s="1" t="s">
        <v>253</v>
      </c>
      <c r="F20" s="1" t="s">
        <v>318</v>
      </c>
      <c r="G20" s="1" t="str">
        <f t="shared" si="0"/>
        <v>Domaine B - MANAGEMENT ET GESTION DES RESSOURCES HUMAINES</v>
      </c>
      <c r="H20" s="1" t="str">
        <f t="shared" si="1"/>
        <v>B1 - Management stratégique et opérationnel</v>
      </c>
    </row>
    <row r="21" spans="1:9">
      <c r="A21" s="1" t="s">
        <v>32</v>
      </c>
      <c r="B21" s="1" t="s">
        <v>31</v>
      </c>
      <c r="C21" s="1" t="s">
        <v>323</v>
      </c>
      <c r="D21" s="1" t="s">
        <v>322</v>
      </c>
      <c r="E21" s="1" t="s">
        <v>298</v>
      </c>
      <c r="F21" s="1" t="s">
        <v>321</v>
      </c>
      <c r="G21" s="1" t="str">
        <f t="shared" si="0"/>
        <v>Domaine B - MANAGEMENT ET GESTION DES RESSOURCES HUMAINES</v>
      </c>
      <c r="H21" s="1" t="str">
        <f t="shared" si="1"/>
        <v>B1 - Management stratégique et opérationnel</v>
      </c>
    </row>
    <row r="22" spans="1:9">
      <c r="A22" s="1" t="s">
        <v>34</v>
      </c>
      <c r="B22" s="1" t="s">
        <v>33</v>
      </c>
      <c r="C22" s="1" t="s">
        <v>327</v>
      </c>
      <c r="D22" s="1" t="s">
        <v>326</v>
      </c>
      <c r="E22" s="1" t="s">
        <v>325</v>
      </c>
      <c r="F22" s="1" t="s">
        <v>324</v>
      </c>
      <c r="G22" s="1" t="str">
        <f t="shared" si="0"/>
        <v>Domaine B - MANAGEMENT ET GESTION DES RESSOURCES HUMAINES</v>
      </c>
      <c r="H22" s="1" t="str">
        <f t="shared" si="1"/>
        <v>B1 - Management stratégique et opérationnel</v>
      </c>
    </row>
    <row r="23" spans="1:9">
      <c r="A23" s="1" t="s">
        <v>36</v>
      </c>
      <c r="B23" s="1" t="s">
        <v>35</v>
      </c>
      <c r="C23" s="1" t="s">
        <v>330</v>
      </c>
      <c r="D23" s="1" t="s">
        <v>329</v>
      </c>
      <c r="E23" s="1" t="s">
        <v>249</v>
      </c>
      <c r="F23" s="1" t="s">
        <v>328</v>
      </c>
      <c r="G23" s="1" t="str">
        <f t="shared" si="0"/>
        <v>Domaine B - MANAGEMENT ET GESTION DES RESSOURCES HUMAINES</v>
      </c>
      <c r="H23" s="1" t="str">
        <f t="shared" si="1"/>
        <v>B1 - Management stratégique et opérationnel</v>
      </c>
    </row>
    <row r="24" spans="1:9">
      <c r="A24" s="1" t="s">
        <v>37</v>
      </c>
      <c r="B24" s="1" t="s">
        <v>334</v>
      </c>
      <c r="C24" s="1" t="s">
        <v>333</v>
      </c>
      <c r="D24" s="1" t="s">
        <v>332</v>
      </c>
      <c r="E24" s="1" t="s">
        <v>249</v>
      </c>
      <c r="F24" s="1" t="s">
        <v>331</v>
      </c>
      <c r="G24" s="1" t="str">
        <f t="shared" si="0"/>
        <v>Domaine B - MANAGEMENT ET GESTION DES RESSOURCES HUMAINES</v>
      </c>
      <c r="H24" s="1" t="str">
        <f t="shared" si="1"/>
        <v>B1 - Management stratégique et opérationnel</v>
      </c>
    </row>
    <row r="25" spans="1:9">
      <c r="A25" s="1" t="s">
        <v>39</v>
      </c>
      <c r="B25" s="1" t="s">
        <v>38</v>
      </c>
      <c r="C25" s="1" t="s">
        <v>337</v>
      </c>
      <c r="D25" s="1" t="s">
        <v>336</v>
      </c>
      <c r="E25" s="1" t="s">
        <v>308</v>
      </c>
      <c r="F25" s="1" t="s">
        <v>335</v>
      </c>
      <c r="G25" s="1" t="str">
        <f t="shared" si="0"/>
        <v>Domaine B - MANAGEMENT ET GESTION DES RESSOURCES HUMAINES</v>
      </c>
      <c r="H25" s="1" t="str">
        <f t="shared" si="1"/>
        <v>B1 - Management stratégique et opérationnel</v>
      </c>
    </row>
    <row r="26" spans="1:9">
      <c r="A26" s="1" t="s">
        <v>342</v>
      </c>
      <c r="B26" s="1" t="s">
        <v>341</v>
      </c>
      <c r="C26" s="1" t="s">
        <v>340</v>
      </c>
      <c r="D26" s="1" t="s">
        <v>339</v>
      </c>
      <c r="E26" s="1" t="s">
        <v>253</v>
      </c>
      <c r="F26" s="1" t="s">
        <v>338</v>
      </c>
      <c r="G26" s="1" t="str">
        <f t="shared" si="0"/>
        <v>Domaine B - MANAGEMENT ET GESTION DES RESSOURCES HUMAINES</v>
      </c>
      <c r="H26" s="1" t="str">
        <f t="shared" si="1"/>
        <v>B1 - Management stratégique et opérationnel</v>
      </c>
    </row>
    <row r="27" spans="1:9">
      <c r="A27" s="1" t="s">
        <v>347</v>
      </c>
      <c r="B27" s="1" t="s">
        <v>346</v>
      </c>
      <c r="C27" s="1" t="s">
        <v>345</v>
      </c>
      <c r="D27" s="1" t="s">
        <v>344</v>
      </c>
      <c r="E27" s="1" t="s">
        <v>287</v>
      </c>
      <c r="F27" s="1" t="s">
        <v>343</v>
      </c>
      <c r="G27" s="1" t="str">
        <f t="shared" si="0"/>
        <v>Domaine B - MANAGEMENT ET GESTION DES RESSOURCES HUMAINES</v>
      </c>
      <c r="H27" s="1" t="str">
        <f t="shared" si="1"/>
        <v>B1 - Management stratégique et opérationnel</v>
      </c>
      <c r="I27" s="50"/>
    </row>
    <row r="28" spans="1:9">
      <c r="A28" s="1" t="s">
        <v>138</v>
      </c>
      <c r="B28" s="1" t="s">
        <v>352</v>
      </c>
      <c r="C28" s="1" t="s">
        <v>351</v>
      </c>
      <c r="D28" s="1" t="s">
        <v>350</v>
      </c>
      <c r="E28" s="1" t="s">
        <v>349</v>
      </c>
      <c r="F28" s="1" t="s">
        <v>348</v>
      </c>
      <c r="G28" s="1" t="str">
        <f t="shared" si="0"/>
        <v>Domaine B - MANAGEMENT ET GESTION DES RESSOURCES HUMAINES</v>
      </c>
      <c r="H28" s="1" t="str">
        <f t="shared" si="1"/>
        <v>B1 - Management stratégique et opérationnel</v>
      </c>
    </row>
    <row r="29" spans="1:9">
      <c r="A29" s="1" t="s">
        <v>40</v>
      </c>
      <c r="B29" s="1" t="s">
        <v>356</v>
      </c>
      <c r="C29" s="1" t="s">
        <v>355</v>
      </c>
      <c r="D29" s="1" t="s">
        <v>354</v>
      </c>
      <c r="E29" s="1" t="s">
        <v>249</v>
      </c>
      <c r="F29" s="1" t="s">
        <v>353</v>
      </c>
      <c r="G29" s="1" t="str">
        <f t="shared" si="0"/>
        <v>Domaine B - MANAGEMENT ET GESTION DES RESSOURCES HUMAINES</v>
      </c>
      <c r="H29" s="1" t="str">
        <f t="shared" si="1"/>
        <v>B1 - Management stratégique et opérationnel</v>
      </c>
    </row>
    <row r="30" spans="1:9">
      <c r="A30" s="1" t="s">
        <v>42</v>
      </c>
      <c r="B30" s="1" t="s">
        <v>41</v>
      </c>
      <c r="C30" s="1" t="s">
        <v>359</v>
      </c>
      <c r="D30" s="1" t="s">
        <v>358</v>
      </c>
      <c r="E30" s="1" t="s">
        <v>275</v>
      </c>
      <c r="F30" s="1" t="s">
        <v>357</v>
      </c>
      <c r="G30" s="1" t="str">
        <f t="shared" si="0"/>
        <v>Domaine B - MANAGEMENT ET GESTION DES RESSOURCES HUMAINES</v>
      </c>
      <c r="H30" s="1" t="str">
        <f t="shared" si="1"/>
        <v>B2 - Gestion des ressources humaines</v>
      </c>
    </row>
    <row r="31" spans="1:9">
      <c r="A31" s="1" t="s">
        <v>44</v>
      </c>
      <c r="B31" s="1" t="s">
        <v>43</v>
      </c>
      <c r="C31" s="1" t="s">
        <v>363</v>
      </c>
      <c r="D31" s="1" t="s">
        <v>362</v>
      </c>
      <c r="E31" s="1" t="s">
        <v>361</v>
      </c>
      <c r="F31" s="1" t="s">
        <v>360</v>
      </c>
      <c r="G31" s="1" t="str">
        <f t="shared" si="0"/>
        <v>Domaine B - MANAGEMENT ET GESTION DES RESSOURCES HUMAINES</v>
      </c>
      <c r="H31" s="1" t="str">
        <f t="shared" si="1"/>
        <v>B2 - Gestion des ressources humaines</v>
      </c>
    </row>
    <row r="32" spans="1:9">
      <c r="A32" s="1" t="s">
        <v>45</v>
      </c>
      <c r="B32" s="1" t="s">
        <v>43</v>
      </c>
      <c r="C32" s="1" t="s">
        <v>366</v>
      </c>
      <c r="D32" s="1" t="s">
        <v>365</v>
      </c>
      <c r="E32" s="1" t="s">
        <v>249</v>
      </c>
      <c r="F32" s="1" t="s">
        <v>364</v>
      </c>
      <c r="G32" s="1" t="str">
        <f t="shared" si="0"/>
        <v>Domaine B - MANAGEMENT ET GESTION DES RESSOURCES HUMAINES</v>
      </c>
      <c r="H32" s="1" t="str">
        <f t="shared" si="1"/>
        <v>B2 - Gestion des ressources humaines</v>
      </c>
    </row>
    <row r="33" spans="1:9">
      <c r="A33" s="1" t="s">
        <v>47</v>
      </c>
      <c r="B33" s="1" t="s">
        <v>46</v>
      </c>
      <c r="C33" s="1" t="s">
        <v>369</v>
      </c>
      <c r="D33" s="1" t="s">
        <v>368</v>
      </c>
      <c r="E33" s="1" t="s">
        <v>298</v>
      </c>
      <c r="F33" s="1" t="s">
        <v>367</v>
      </c>
      <c r="G33" s="1" t="str">
        <f t="shared" si="0"/>
        <v>Domaine B - MANAGEMENT ET GESTION DES RESSOURCES HUMAINES</v>
      </c>
      <c r="H33" s="1" t="str">
        <f t="shared" si="1"/>
        <v>B2 - Gestion des ressources humaines</v>
      </c>
    </row>
    <row r="34" spans="1:9">
      <c r="A34" s="1" t="s">
        <v>373</v>
      </c>
      <c r="B34" s="1" t="s">
        <v>48</v>
      </c>
      <c r="C34" s="1" t="s">
        <v>372</v>
      </c>
      <c r="D34" s="1" t="s">
        <v>371</v>
      </c>
      <c r="E34" s="1" t="s">
        <v>249</v>
      </c>
      <c r="F34" s="1" t="s">
        <v>370</v>
      </c>
      <c r="G34" s="1" t="str">
        <f t="shared" ref="G34:G56" si="2">VLOOKUP(A34,retest,2,FALSE)</f>
        <v>Domaine C - Systèmes d'information et de communication</v>
      </c>
      <c r="H34" s="1" t="str">
        <f t="shared" ref="H34:H56" si="3">VLOOKUP(A34,retest,3,FALSE)</f>
        <v>C1 - Outils bureautiques</v>
      </c>
      <c r="I34" s="50"/>
    </row>
    <row r="35" spans="1:9">
      <c r="A35" s="1" t="s">
        <v>49</v>
      </c>
      <c r="B35" s="1" t="s">
        <v>377</v>
      </c>
      <c r="C35" s="1" t="s">
        <v>376</v>
      </c>
      <c r="D35" s="1" t="s">
        <v>375</v>
      </c>
      <c r="E35" s="1" t="s">
        <v>308</v>
      </c>
      <c r="F35" s="1" t="s">
        <v>374</v>
      </c>
      <c r="G35" s="1" t="str">
        <f t="shared" si="2"/>
        <v>Domaine C - Systèmes d'information et de communication</v>
      </c>
      <c r="H35" s="1" t="str">
        <f t="shared" si="3"/>
        <v>C1 - Outils bureautiques</v>
      </c>
    </row>
    <row r="36" spans="1:9">
      <c r="A36" s="1" t="s">
        <v>50</v>
      </c>
      <c r="B36" s="1" t="s">
        <v>381</v>
      </c>
      <c r="C36" s="1" t="s">
        <v>380</v>
      </c>
      <c r="D36" s="1" t="s">
        <v>379</v>
      </c>
      <c r="E36" s="1" t="s">
        <v>266</v>
      </c>
      <c r="F36" s="1" t="s">
        <v>378</v>
      </c>
      <c r="G36" s="1" t="str">
        <f t="shared" si="2"/>
        <v>Domaine C - Systèmes d'information et de communication</v>
      </c>
      <c r="H36" s="1" t="str">
        <f t="shared" si="3"/>
        <v>C1 - Outils bureautiques</v>
      </c>
    </row>
    <row r="37" spans="1:9">
      <c r="A37" s="1" t="s">
        <v>52</v>
      </c>
      <c r="B37" s="1" t="s">
        <v>51</v>
      </c>
      <c r="C37" s="1" t="s">
        <v>384</v>
      </c>
      <c r="D37" s="1" t="s">
        <v>383</v>
      </c>
      <c r="E37" s="1" t="s">
        <v>308</v>
      </c>
      <c r="F37" s="1" t="s">
        <v>382</v>
      </c>
      <c r="G37" s="1" t="str">
        <f t="shared" si="2"/>
        <v>Domaine C - Systèmes d'information et de communication</v>
      </c>
      <c r="H37" s="1" t="str">
        <f t="shared" si="3"/>
        <v>C1 - Outils bureautiques</v>
      </c>
    </row>
    <row r="38" spans="1:9">
      <c r="A38" s="1" t="s">
        <v>53</v>
      </c>
      <c r="B38" s="1" t="s">
        <v>388</v>
      </c>
      <c r="C38" s="1" t="s">
        <v>387</v>
      </c>
      <c r="D38" s="1" t="s">
        <v>386</v>
      </c>
      <c r="E38" s="1" t="s">
        <v>308</v>
      </c>
      <c r="F38" s="1" t="s">
        <v>385</v>
      </c>
      <c r="G38" s="1" t="str">
        <f t="shared" si="2"/>
        <v>Domaine C - Systèmes d'information et de communication</v>
      </c>
      <c r="H38" s="1" t="str">
        <f t="shared" si="3"/>
        <v>C1 - Outils bureautiques</v>
      </c>
    </row>
    <row r="39" spans="1:9">
      <c r="A39" s="1" t="s">
        <v>54</v>
      </c>
      <c r="B39" s="1" t="s">
        <v>393</v>
      </c>
      <c r="C39" s="1" t="s">
        <v>392</v>
      </c>
      <c r="D39" s="1" t="s">
        <v>391</v>
      </c>
      <c r="E39" s="1" t="s">
        <v>390</v>
      </c>
      <c r="F39" s="1" t="s">
        <v>389</v>
      </c>
      <c r="G39" s="1" t="str">
        <f t="shared" si="2"/>
        <v>Domaine C - Systèmes d'information et de communication</v>
      </c>
      <c r="H39" s="1" t="str">
        <f t="shared" si="3"/>
        <v>C1 - Outils bureautiques</v>
      </c>
    </row>
    <row r="40" spans="1:9">
      <c r="A40" s="1" t="s">
        <v>399</v>
      </c>
      <c r="B40" s="1" t="s">
        <v>398</v>
      </c>
      <c r="C40" s="1" t="s">
        <v>397</v>
      </c>
      <c r="D40" s="1" t="s">
        <v>396</v>
      </c>
      <c r="E40" s="1" t="s">
        <v>395</v>
      </c>
      <c r="F40" s="1" t="s">
        <v>394</v>
      </c>
      <c r="G40" s="1" t="str">
        <f t="shared" si="2"/>
        <v>Domaine C - Systèmes d'information et de communication</v>
      </c>
      <c r="H40" s="1" t="str">
        <f t="shared" si="3"/>
        <v>C3 - Applications informatiques spécifiques</v>
      </c>
      <c r="I40" s="50"/>
    </row>
    <row r="41" spans="1:9">
      <c r="A41" s="1" t="s">
        <v>403</v>
      </c>
      <c r="B41" s="1" t="s">
        <v>402</v>
      </c>
      <c r="C41" s="1" t="s">
        <v>401</v>
      </c>
      <c r="D41" s="1" t="s">
        <v>400</v>
      </c>
      <c r="E41" s="1" t="s">
        <v>287</v>
      </c>
      <c r="F41" s="1" t="s">
        <v>248</v>
      </c>
      <c r="G41" s="1" t="str">
        <f t="shared" si="2"/>
        <v>Domaine C - Systèmes d'information et de communication</v>
      </c>
      <c r="H41" s="1" t="str">
        <f t="shared" si="3"/>
        <v>C3 - Applications informatiques spécifiques</v>
      </c>
      <c r="I41" s="50"/>
    </row>
    <row r="42" spans="1:9">
      <c r="A42" s="1" t="s">
        <v>408</v>
      </c>
      <c r="B42" s="1" t="s">
        <v>55</v>
      </c>
      <c r="C42" s="1" t="s">
        <v>407</v>
      </c>
      <c r="D42" s="1" t="s">
        <v>406</v>
      </c>
      <c r="E42" s="1" t="s">
        <v>405</v>
      </c>
      <c r="F42" s="1" t="s">
        <v>404</v>
      </c>
      <c r="G42" s="1" t="str">
        <f t="shared" si="2"/>
        <v>Domaine D - FONDAMENTAUX NECESSAIRES A L'EXERCICE PROFESSIONNEL</v>
      </c>
      <c r="H42" s="1" t="str">
        <f t="shared" si="3"/>
        <v>D1 - Accueil, orientation des usagers</v>
      </c>
    </row>
    <row r="43" spans="1:9">
      <c r="A43" s="1" t="s">
        <v>412</v>
      </c>
      <c r="B43" s="1" t="s">
        <v>56</v>
      </c>
      <c r="C43" s="1" t="s">
        <v>411</v>
      </c>
      <c r="D43" s="1" t="s">
        <v>410</v>
      </c>
      <c r="E43" s="1" t="s">
        <v>308</v>
      </c>
      <c r="F43" s="1" t="s">
        <v>409</v>
      </c>
      <c r="G43" s="1" t="str">
        <f t="shared" si="2"/>
        <v>Domaine D - FONDAMENTAUX NECESSAIRES A L'EXERCICE PROFESSIONNEL</v>
      </c>
      <c r="H43" s="1" t="str">
        <f t="shared" si="3"/>
        <v>D2 - Techniques d'expression écrite</v>
      </c>
    </row>
    <row r="44" spans="1:9">
      <c r="A44" s="1" t="s">
        <v>57</v>
      </c>
      <c r="B44" s="1" t="s">
        <v>416</v>
      </c>
      <c r="C44" s="1" t="s">
        <v>415</v>
      </c>
      <c r="D44" s="1" t="s">
        <v>414</v>
      </c>
      <c r="E44" s="1" t="s">
        <v>308</v>
      </c>
      <c r="F44" s="1" t="s">
        <v>413</v>
      </c>
      <c r="G44" s="1" t="str">
        <f t="shared" si="2"/>
        <v>Domaine D - FONDAMENTAUX NECESSAIRES A L'EXERCICE PROFESSIONNEL</v>
      </c>
      <c r="H44" s="1" t="str">
        <f t="shared" si="3"/>
        <v>D2 - Techniques d'expression écrite</v>
      </c>
    </row>
    <row r="45" spans="1:9">
      <c r="A45" s="1" t="s">
        <v>59</v>
      </c>
      <c r="B45" s="1" t="s">
        <v>58</v>
      </c>
      <c r="C45" s="1" t="s">
        <v>418</v>
      </c>
      <c r="D45" s="1" t="s">
        <v>417</v>
      </c>
      <c r="E45" s="1" t="s">
        <v>308</v>
      </c>
      <c r="F45" s="1" t="s">
        <v>248</v>
      </c>
      <c r="G45" s="1" t="str">
        <f t="shared" si="2"/>
        <v>Domaine D - FONDAMENTAUX NECESSAIRES A L'EXERCICE PROFESSIONNEL</v>
      </c>
      <c r="H45" s="1" t="str">
        <f t="shared" si="3"/>
        <v>D2 - Techniques d'expression écrite</v>
      </c>
    </row>
    <row r="46" spans="1:9">
      <c r="A46" s="1" t="s">
        <v>421</v>
      </c>
      <c r="B46" s="1" t="s">
        <v>60</v>
      </c>
      <c r="C46" s="1" t="s">
        <v>420</v>
      </c>
      <c r="D46" s="1" t="s">
        <v>419</v>
      </c>
      <c r="E46" s="1" t="s">
        <v>249</v>
      </c>
      <c r="F46" s="1" t="s">
        <v>248</v>
      </c>
      <c r="G46" s="1" t="str">
        <f t="shared" si="2"/>
        <v>Domaine D - FONDAMENTAUX NECESSAIRES A L'EXERCICE PROFESSIONNEL</v>
      </c>
      <c r="H46" s="1" t="str">
        <f t="shared" si="3"/>
        <v>D2 - Techniques d'expression écrite</v>
      </c>
    </row>
    <row r="47" spans="1:9">
      <c r="A47" s="1" t="s">
        <v>425</v>
      </c>
      <c r="B47" s="1" t="s">
        <v>61</v>
      </c>
      <c r="C47" s="1" t="s">
        <v>424</v>
      </c>
      <c r="D47" s="1" t="s">
        <v>423</v>
      </c>
      <c r="E47" s="1" t="s">
        <v>308</v>
      </c>
      <c r="F47" s="1" t="s">
        <v>422</v>
      </c>
      <c r="G47" s="1" t="str">
        <f t="shared" si="2"/>
        <v>Domaine D - FONDAMENTAUX NECESSAIRES A L'EXERCICE PROFESSIONNEL</v>
      </c>
      <c r="H47" s="1" t="str">
        <f t="shared" si="3"/>
        <v>D2 - Techniques d'expression écrite</v>
      </c>
    </row>
    <row r="48" spans="1:9">
      <c r="A48" s="1" t="s">
        <v>63</v>
      </c>
      <c r="B48" s="1" t="s">
        <v>62</v>
      </c>
      <c r="C48" s="1" t="s">
        <v>429</v>
      </c>
      <c r="D48" s="1" t="s">
        <v>428</v>
      </c>
      <c r="E48" s="1" t="s">
        <v>427</v>
      </c>
      <c r="F48" s="1" t="s">
        <v>426</v>
      </c>
      <c r="G48" s="1" t="str">
        <f t="shared" si="2"/>
        <v>Domaine D - FONDAMENTAUX NECESSAIRES A L'EXERCICE PROFESSIONNEL</v>
      </c>
      <c r="H48" s="1" t="str">
        <f t="shared" si="3"/>
        <v>D2 - Techniques d'expression écrite</v>
      </c>
    </row>
    <row r="49" spans="1:9">
      <c r="A49" s="1" t="s">
        <v>433</v>
      </c>
      <c r="C49" s="1" t="s">
        <v>431</v>
      </c>
      <c r="D49" s="1" t="s">
        <v>432</v>
      </c>
      <c r="E49" s="1" t="s">
        <v>431</v>
      </c>
      <c r="F49" s="1" t="s">
        <v>430</v>
      </c>
      <c r="G49" s="1" t="str">
        <f t="shared" si="2"/>
        <v>Domaine D - FONDAMENTAUX NECESSAIRES A L'EXERCICE PROFESSIONNEL</v>
      </c>
      <c r="H49" s="1" t="str">
        <f t="shared" si="3"/>
        <v>D2 - Techniques d'expression écrite</v>
      </c>
      <c r="I49" s="50"/>
    </row>
    <row r="50" spans="1:9">
      <c r="A50" s="1" t="s">
        <v>438</v>
      </c>
      <c r="B50" s="1" t="s">
        <v>437</v>
      </c>
      <c r="C50" s="1" t="s">
        <v>436</v>
      </c>
      <c r="D50" s="1" t="s">
        <v>435</v>
      </c>
      <c r="E50" s="1" t="s">
        <v>249</v>
      </c>
      <c r="F50" s="1" t="s">
        <v>434</v>
      </c>
      <c r="G50" s="1" t="str">
        <f t="shared" si="2"/>
        <v>Domaine D - FONDAMENTAUX NECESSAIRES A L'EXERCICE PROFESSIONNEL</v>
      </c>
      <c r="H50" s="1" t="str">
        <f t="shared" si="3"/>
        <v>D2 - Techniques d'expression écrite</v>
      </c>
    </row>
    <row r="51" spans="1:9">
      <c r="A51" s="1" t="s">
        <v>64</v>
      </c>
      <c r="B51" s="1" t="s">
        <v>442</v>
      </c>
      <c r="C51" s="1" t="s">
        <v>441</v>
      </c>
      <c r="D51" s="1" t="s">
        <v>440</v>
      </c>
      <c r="E51" s="1" t="s">
        <v>249</v>
      </c>
      <c r="F51" s="1" t="s">
        <v>439</v>
      </c>
      <c r="G51" s="1" t="str">
        <f t="shared" si="2"/>
        <v>Domaine D - FONDAMENTAUX NECESSAIRES A L'EXERCICE PROFESSIONNEL</v>
      </c>
      <c r="H51" s="1" t="str">
        <f t="shared" si="3"/>
        <v>D3 - Logistique</v>
      </c>
    </row>
    <row r="52" spans="1:9">
      <c r="A52" s="1" t="s">
        <v>66</v>
      </c>
      <c r="B52" s="1" t="s">
        <v>65</v>
      </c>
      <c r="C52" s="1" t="s">
        <v>445</v>
      </c>
      <c r="D52" s="1" t="s">
        <v>444</v>
      </c>
      <c r="E52" s="1" t="s">
        <v>405</v>
      </c>
      <c r="F52" s="1" t="s">
        <v>443</v>
      </c>
      <c r="G52" s="1" t="str">
        <f t="shared" si="2"/>
        <v>Domaine D - FONDAMENTAUX NECESSAIRES A L'EXERCICE PROFESSIONNEL</v>
      </c>
      <c r="H52" s="1" t="str">
        <f t="shared" si="3"/>
        <v>D3 - Logistique</v>
      </c>
    </row>
    <row r="53" spans="1:9">
      <c r="A53" s="1" t="s">
        <v>212</v>
      </c>
      <c r="B53" s="1" t="s">
        <v>213</v>
      </c>
      <c r="C53" s="1" t="s">
        <v>448</v>
      </c>
      <c r="D53" s="1" t="s">
        <v>447</v>
      </c>
      <c r="E53" s="1" t="s">
        <v>249</v>
      </c>
      <c r="F53" s="1" t="s">
        <v>446</v>
      </c>
      <c r="G53" s="1" t="str">
        <f t="shared" si="2"/>
        <v>Domaine E - SECURITE AU TRAVAIL</v>
      </c>
      <c r="H53" s="1" t="str">
        <f t="shared" si="3"/>
        <v>E1 - Sécurité des agents au travail</v>
      </c>
      <c r="I53" s="50"/>
    </row>
    <row r="54" spans="1:9">
      <c r="A54" s="1" t="s">
        <v>68</v>
      </c>
      <c r="B54" s="1" t="s">
        <v>67</v>
      </c>
      <c r="C54" s="1" t="s">
        <v>451</v>
      </c>
      <c r="D54" s="1" t="s">
        <v>450</v>
      </c>
      <c r="E54" s="1" t="s">
        <v>395</v>
      </c>
      <c r="F54" s="1" t="s">
        <v>449</v>
      </c>
      <c r="G54" s="1" t="str">
        <f t="shared" si="2"/>
        <v>Domaine E - SECURITE AU TRAVAIL</v>
      </c>
      <c r="H54" s="1" t="str">
        <f t="shared" si="3"/>
        <v>E2 - Prévention des risques</v>
      </c>
    </row>
    <row r="55" spans="1:9">
      <c r="A55" s="1" t="s">
        <v>70</v>
      </c>
      <c r="B55" s="1" t="s">
        <v>69</v>
      </c>
      <c r="C55" s="1" t="s">
        <v>455</v>
      </c>
      <c r="D55" s="1" t="s">
        <v>454</v>
      </c>
      <c r="E55" s="1" t="s">
        <v>453</v>
      </c>
      <c r="F55" s="1" t="s">
        <v>452</v>
      </c>
      <c r="G55" s="1" t="str">
        <f t="shared" si="2"/>
        <v>Domaine E - SECURITE AU TRAVAIL</v>
      </c>
      <c r="H55" s="1" t="str">
        <f t="shared" si="3"/>
        <v>E2 - Prévention des risques</v>
      </c>
    </row>
    <row r="56" spans="1:9">
      <c r="A56" s="1" t="s">
        <v>461</v>
      </c>
      <c r="B56" s="1" t="s">
        <v>71</v>
      </c>
      <c r="C56" s="1" t="s">
        <v>458</v>
      </c>
      <c r="D56" s="1" t="s">
        <v>457</v>
      </c>
      <c r="E56" s="1" t="s">
        <v>456</v>
      </c>
      <c r="F56" s="1" t="s">
        <v>446</v>
      </c>
      <c r="G56" s="1" t="str">
        <f t="shared" si="2"/>
        <v>Domaine E - SECURITE AU TRAVAIL</v>
      </c>
      <c r="H56" s="1" t="str">
        <f t="shared" si="3"/>
        <v>E2 - Prévention des risques</v>
      </c>
      <c r="I56" s="50"/>
    </row>
    <row r="57" spans="1:9" ht="409.6">
      <c r="A57" s="50" t="s">
        <v>7</v>
      </c>
      <c r="B57" s="50" t="s">
        <v>6</v>
      </c>
      <c r="C57" s="50" t="s">
        <v>238</v>
      </c>
      <c r="D57" s="50" t="s">
        <v>237</v>
      </c>
      <c r="E57" s="50" t="s">
        <v>236</v>
      </c>
      <c r="F57" s="51" t="s">
        <v>235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codeName="Feuil3"/>
  <dimension ref="A1:E57"/>
  <sheetViews>
    <sheetView zoomScale="145" zoomScaleNormal="145" workbookViewId="0">
      <selection activeCell="A17" sqref="A17"/>
    </sheetView>
  </sheetViews>
  <sheetFormatPr baseColWidth="10" defaultRowHeight="14.4"/>
  <cols>
    <col min="1" max="1" width="65" style="50" bestFit="1" customWidth="1"/>
    <col min="2" max="2" width="63.5546875" style="50" bestFit="1" customWidth="1"/>
    <col min="3" max="3" width="38.5546875" style="50" bestFit="1" customWidth="1"/>
    <col min="4" max="5" width="11.5546875" style="50"/>
  </cols>
  <sheetData>
    <row r="1" spans="1:3">
      <c r="A1" s="50" t="s">
        <v>7</v>
      </c>
      <c r="B1" s="50" t="s">
        <v>19</v>
      </c>
      <c r="C1" s="50" t="s">
        <v>21</v>
      </c>
    </row>
    <row r="2" spans="1:3">
      <c r="A2" s="50" t="s">
        <v>233</v>
      </c>
      <c r="B2" s="50" t="s">
        <v>19</v>
      </c>
      <c r="C2" s="50" t="s">
        <v>21</v>
      </c>
    </row>
    <row r="3" spans="1:3">
      <c r="A3" s="50" t="s">
        <v>460</v>
      </c>
      <c r="B3" s="50" t="s">
        <v>19</v>
      </c>
      <c r="C3" s="50" t="s">
        <v>21</v>
      </c>
    </row>
    <row r="4" spans="1:3">
      <c r="A4" s="50" t="s">
        <v>234</v>
      </c>
      <c r="B4" s="50" t="s">
        <v>19</v>
      </c>
      <c r="C4" s="50" t="s">
        <v>21</v>
      </c>
    </row>
    <row r="5" spans="1:3">
      <c r="A5" s="50" t="s">
        <v>10</v>
      </c>
      <c r="B5" s="50" t="s">
        <v>19</v>
      </c>
      <c r="C5" s="50" t="s">
        <v>21</v>
      </c>
    </row>
    <row r="6" spans="1:3">
      <c r="A6" s="50" t="s">
        <v>11</v>
      </c>
      <c r="B6" s="50" t="s">
        <v>19</v>
      </c>
      <c r="C6" s="50" t="s">
        <v>21</v>
      </c>
    </row>
    <row r="7" spans="1:3">
      <c r="A7" s="50" t="s">
        <v>12</v>
      </c>
      <c r="B7" s="50" t="s">
        <v>19</v>
      </c>
      <c r="C7" s="50" t="s">
        <v>21</v>
      </c>
    </row>
    <row r="8" spans="1:3">
      <c r="A8" s="50" t="s">
        <v>14</v>
      </c>
      <c r="B8" s="50" t="s">
        <v>19</v>
      </c>
      <c r="C8" s="50" t="s">
        <v>21</v>
      </c>
    </row>
    <row r="9" spans="1:3">
      <c r="A9" s="50" t="s">
        <v>16</v>
      </c>
      <c r="B9" s="50" t="s">
        <v>19</v>
      </c>
      <c r="C9" s="50" t="s">
        <v>21</v>
      </c>
    </row>
    <row r="10" spans="1:3">
      <c r="A10" s="50" t="s">
        <v>459</v>
      </c>
      <c r="B10" s="50" t="s">
        <v>19</v>
      </c>
      <c r="C10" s="50" t="s">
        <v>20</v>
      </c>
    </row>
    <row r="11" spans="1:3">
      <c r="A11" s="50" t="s">
        <v>24</v>
      </c>
      <c r="B11" s="50" t="s">
        <v>19</v>
      </c>
      <c r="C11" s="50" t="s">
        <v>20</v>
      </c>
    </row>
    <row r="12" spans="1:3">
      <c r="A12" s="50" t="s">
        <v>25</v>
      </c>
      <c r="B12" s="50" t="s">
        <v>19</v>
      </c>
      <c r="C12" s="50" t="s">
        <v>20</v>
      </c>
    </row>
    <row r="13" spans="1:3">
      <c r="A13" s="50" t="s">
        <v>26</v>
      </c>
      <c r="B13" s="50" t="s">
        <v>19</v>
      </c>
      <c r="C13" s="50" t="s">
        <v>20</v>
      </c>
    </row>
    <row r="14" spans="1:3">
      <c r="A14" s="1" t="s">
        <v>296</v>
      </c>
      <c r="B14" s="50" t="s">
        <v>19</v>
      </c>
      <c r="C14" s="50" t="s">
        <v>20</v>
      </c>
    </row>
    <row r="15" spans="1:3">
      <c r="A15" s="50" t="s">
        <v>27</v>
      </c>
      <c r="B15" s="50" t="s">
        <v>19</v>
      </c>
      <c r="C15" s="50" t="s">
        <v>20</v>
      </c>
    </row>
    <row r="16" spans="1:3">
      <c r="B16" s="50" t="s">
        <v>19</v>
      </c>
    </row>
    <row r="17" spans="1:3">
      <c r="A17" s="1" t="s">
        <v>306</v>
      </c>
      <c r="B17" s="50" t="s">
        <v>107</v>
      </c>
      <c r="C17" s="50" t="s">
        <v>108</v>
      </c>
    </row>
    <row r="18" spans="1:3">
      <c r="A18" s="50" t="s">
        <v>28</v>
      </c>
      <c r="B18" s="50" t="s">
        <v>107</v>
      </c>
      <c r="C18" s="50" t="s">
        <v>108</v>
      </c>
    </row>
    <row r="19" spans="1:3">
      <c r="A19" s="1" t="s">
        <v>317</v>
      </c>
      <c r="B19" s="50" t="s">
        <v>107</v>
      </c>
      <c r="C19" s="50" t="s">
        <v>108</v>
      </c>
    </row>
    <row r="20" spans="1:3">
      <c r="A20" s="50" t="s">
        <v>30</v>
      </c>
      <c r="B20" s="50" t="s">
        <v>107</v>
      </c>
      <c r="C20" s="50" t="s">
        <v>108</v>
      </c>
    </row>
    <row r="21" spans="1:3">
      <c r="A21" s="50" t="s">
        <v>32</v>
      </c>
      <c r="B21" s="50" t="s">
        <v>107</v>
      </c>
      <c r="C21" s="50" t="s">
        <v>108</v>
      </c>
    </row>
    <row r="22" spans="1:3">
      <c r="A22" s="50" t="s">
        <v>34</v>
      </c>
      <c r="B22" s="50" t="s">
        <v>107</v>
      </c>
      <c r="C22" s="50" t="s">
        <v>108</v>
      </c>
    </row>
    <row r="23" spans="1:3">
      <c r="A23" s="50" t="s">
        <v>36</v>
      </c>
      <c r="B23" s="50" t="s">
        <v>107</v>
      </c>
      <c r="C23" s="50" t="s">
        <v>108</v>
      </c>
    </row>
    <row r="24" spans="1:3">
      <c r="A24" s="50" t="s">
        <v>37</v>
      </c>
      <c r="B24" s="50" t="s">
        <v>107</v>
      </c>
      <c r="C24" s="50" t="s">
        <v>108</v>
      </c>
    </row>
    <row r="25" spans="1:3">
      <c r="A25" s="50" t="s">
        <v>39</v>
      </c>
      <c r="B25" s="50" t="s">
        <v>107</v>
      </c>
      <c r="C25" s="50" t="s">
        <v>108</v>
      </c>
    </row>
    <row r="26" spans="1:3">
      <c r="A26" s="50" t="s">
        <v>342</v>
      </c>
      <c r="B26" s="50" t="s">
        <v>107</v>
      </c>
      <c r="C26" s="50" t="s">
        <v>108</v>
      </c>
    </row>
    <row r="27" spans="1:3">
      <c r="A27" s="1" t="s">
        <v>347</v>
      </c>
      <c r="B27" s="50" t="s">
        <v>107</v>
      </c>
      <c r="C27" s="50" t="s">
        <v>108</v>
      </c>
    </row>
    <row r="28" spans="1:3">
      <c r="A28" s="50" t="s">
        <v>138</v>
      </c>
      <c r="B28" s="50" t="s">
        <v>107</v>
      </c>
      <c r="C28" s="50" t="s">
        <v>108</v>
      </c>
    </row>
    <row r="29" spans="1:3">
      <c r="A29" s="50" t="s">
        <v>40</v>
      </c>
      <c r="B29" s="50" t="s">
        <v>107</v>
      </c>
      <c r="C29" s="50" t="s">
        <v>108</v>
      </c>
    </row>
    <row r="30" spans="1:3">
      <c r="A30" s="50" t="s">
        <v>42</v>
      </c>
      <c r="B30" s="50" t="s">
        <v>107</v>
      </c>
      <c r="C30" s="50" t="s">
        <v>137</v>
      </c>
    </row>
    <row r="31" spans="1:3">
      <c r="A31" s="50" t="s">
        <v>44</v>
      </c>
      <c r="B31" s="50" t="s">
        <v>107</v>
      </c>
      <c r="C31" s="50" t="s">
        <v>137</v>
      </c>
    </row>
    <row r="32" spans="1:3">
      <c r="A32" s="50" t="s">
        <v>45</v>
      </c>
      <c r="B32" s="50" t="s">
        <v>107</v>
      </c>
      <c r="C32" s="50" t="s">
        <v>137</v>
      </c>
    </row>
    <row r="33" spans="1:3">
      <c r="A33" s="50" t="s">
        <v>47</v>
      </c>
      <c r="B33" s="50" t="s">
        <v>107</v>
      </c>
      <c r="C33" s="50" t="s">
        <v>137</v>
      </c>
    </row>
    <row r="34" spans="1:3">
      <c r="A34" s="50" t="s">
        <v>373</v>
      </c>
      <c r="B34" s="50" t="s">
        <v>148</v>
      </c>
      <c r="C34" s="50" t="s">
        <v>149</v>
      </c>
    </row>
    <row r="35" spans="1:3">
      <c r="A35" s="50" t="s">
        <v>49</v>
      </c>
      <c r="B35" s="50" t="s">
        <v>148</v>
      </c>
      <c r="C35" s="50" t="s">
        <v>149</v>
      </c>
    </row>
    <row r="36" spans="1:3">
      <c r="A36" s="50" t="s">
        <v>50</v>
      </c>
      <c r="B36" s="50" t="s">
        <v>148</v>
      </c>
      <c r="C36" s="50" t="s">
        <v>149</v>
      </c>
    </row>
    <row r="37" spans="1:3">
      <c r="A37" s="50" t="s">
        <v>52</v>
      </c>
      <c r="B37" s="50" t="s">
        <v>148</v>
      </c>
      <c r="C37" s="50" t="s">
        <v>149</v>
      </c>
    </row>
    <row r="38" spans="1:3">
      <c r="A38" s="50" t="s">
        <v>53</v>
      </c>
      <c r="B38" s="50" t="s">
        <v>148</v>
      </c>
      <c r="C38" s="50" t="s">
        <v>149</v>
      </c>
    </row>
    <row r="39" spans="1:3">
      <c r="A39" s="50" t="s">
        <v>54</v>
      </c>
      <c r="B39" s="50" t="s">
        <v>148</v>
      </c>
      <c r="C39" s="50" t="s">
        <v>149</v>
      </c>
    </row>
    <row r="40" spans="1:3">
      <c r="B40" s="50" t="s">
        <v>148</v>
      </c>
    </row>
    <row r="41" spans="1:3">
      <c r="A41" s="1" t="s">
        <v>399</v>
      </c>
      <c r="B41" s="50" t="s">
        <v>148</v>
      </c>
      <c r="C41" s="50" t="s">
        <v>164</v>
      </c>
    </row>
    <row r="42" spans="1:3">
      <c r="A42" s="1" t="s">
        <v>403</v>
      </c>
      <c r="B42" s="50" t="s">
        <v>148</v>
      </c>
      <c r="C42" s="50" t="s">
        <v>164</v>
      </c>
    </row>
    <row r="43" spans="1:3">
      <c r="A43" s="1" t="s">
        <v>408</v>
      </c>
      <c r="B43" s="50" t="s">
        <v>177</v>
      </c>
      <c r="C43" s="50" t="s">
        <v>178</v>
      </c>
    </row>
    <row r="44" spans="1:3">
      <c r="A44" s="1" t="s">
        <v>412</v>
      </c>
      <c r="B44" s="50" t="s">
        <v>177</v>
      </c>
      <c r="C44" s="50" t="s">
        <v>182</v>
      </c>
    </row>
    <row r="45" spans="1:3">
      <c r="A45" s="50" t="s">
        <v>57</v>
      </c>
      <c r="B45" s="50" t="s">
        <v>177</v>
      </c>
      <c r="C45" s="50" t="s">
        <v>182</v>
      </c>
    </row>
    <row r="46" spans="1:3">
      <c r="A46" s="50" t="s">
        <v>59</v>
      </c>
      <c r="B46" s="50" t="s">
        <v>177</v>
      </c>
      <c r="C46" s="50" t="s">
        <v>182</v>
      </c>
    </row>
    <row r="47" spans="1:3">
      <c r="A47" s="1" t="s">
        <v>421</v>
      </c>
      <c r="B47" s="50" t="s">
        <v>177</v>
      </c>
      <c r="C47" s="50" t="s">
        <v>182</v>
      </c>
    </row>
    <row r="48" spans="1:3">
      <c r="A48" s="1" t="s">
        <v>425</v>
      </c>
      <c r="B48" s="50" t="s">
        <v>177</v>
      </c>
      <c r="C48" s="50" t="s">
        <v>182</v>
      </c>
    </row>
    <row r="49" spans="1:3">
      <c r="A49" s="50" t="s">
        <v>63</v>
      </c>
      <c r="B49" s="50" t="s">
        <v>177</v>
      </c>
      <c r="C49" s="50" t="s">
        <v>182</v>
      </c>
    </row>
    <row r="50" spans="1:3">
      <c r="A50" s="1" t="s">
        <v>433</v>
      </c>
      <c r="B50" s="50" t="s">
        <v>177</v>
      </c>
      <c r="C50" s="50" t="s">
        <v>182</v>
      </c>
    </row>
    <row r="51" spans="1:3">
      <c r="A51" s="1" t="s">
        <v>438</v>
      </c>
      <c r="B51" s="50" t="s">
        <v>177</v>
      </c>
      <c r="C51" s="50" t="s">
        <v>182</v>
      </c>
    </row>
    <row r="52" spans="1:3">
      <c r="A52" s="50" t="s">
        <v>64</v>
      </c>
      <c r="B52" s="50" t="s">
        <v>177</v>
      </c>
      <c r="C52" s="50" t="s">
        <v>202</v>
      </c>
    </row>
    <row r="53" spans="1:3">
      <c r="A53" s="50" t="s">
        <v>66</v>
      </c>
      <c r="B53" s="50" t="s">
        <v>177</v>
      </c>
      <c r="C53" s="50" t="s">
        <v>202</v>
      </c>
    </row>
    <row r="54" spans="1:3">
      <c r="A54" s="50" t="s">
        <v>212</v>
      </c>
      <c r="B54" s="50" t="s">
        <v>208</v>
      </c>
      <c r="C54" s="50" t="s">
        <v>209</v>
      </c>
    </row>
    <row r="55" spans="1:3">
      <c r="A55" s="50" t="s">
        <v>68</v>
      </c>
      <c r="B55" s="50" t="s">
        <v>208</v>
      </c>
      <c r="C55" s="50" t="s">
        <v>215</v>
      </c>
    </row>
    <row r="56" spans="1:3">
      <c r="A56" s="50" t="s">
        <v>70</v>
      </c>
      <c r="B56" s="50" t="s">
        <v>208</v>
      </c>
      <c r="C56" s="50" t="s">
        <v>215</v>
      </c>
    </row>
    <row r="57" spans="1:3">
      <c r="A57" s="1" t="s">
        <v>461</v>
      </c>
      <c r="B57" s="50" t="s">
        <v>208</v>
      </c>
      <c r="C57" s="50" t="s">
        <v>215</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sheetPr codeName="Feuil2"/>
  <dimension ref="A1:L71"/>
  <sheetViews>
    <sheetView topLeftCell="A7" zoomScale="70" zoomScaleNormal="70" workbookViewId="0">
      <selection activeCell="B15" sqref="B15"/>
    </sheetView>
  </sheetViews>
  <sheetFormatPr baseColWidth="10" defaultRowHeight="14.4"/>
  <cols>
    <col min="1" max="2" width="11.5546875" style="2"/>
    <col min="3" max="3" width="43.44140625" style="2" customWidth="1"/>
    <col min="6" max="9" width="11.5546875" style="2"/>
    <col min="11" max="11" width="49" bestFit="1" customWidth="1"/>
  </cols>
  <sheetData>
    <row r="1" spans="1:12" ht="24.6" thickBot="1">
      <c r="A1" s="27" t="s">
        <v>74</v>
      </c>
      <c r="B1" s="27" t="s">
        <v>75</v>
      </c>
      <c r="C1" s="27" t="s">
        <v>76</v>
      </c>
      <c r="D1" s="31" t="s">
        <v>72</v>
      </c>
      <c r="E1" s="31" t="s">
        <v>73</v>
      </c>
      <c r="F1" s="27" t="s">
        <v>77</v>
      </c>
      <c r="G1" s="27" t="s">
        <v>78</v>
      </c>
      <c r="H1" s="27" t="s">
        <v>5</v>
      </c>
      <c r="I1" s="27" t="s">
        <v>79</v>
      </c>
    </row>
    <row r="2" spans="1:12" ht="110.4">
      <c r="A2" s="9" t="s">
        <v>80</v>
      </c>
      <c r="B2" s="9" t="s">
        <v>81</v>
      </c>
      <c r="C2" s="20" t="s">
        <v>7</v>
      </c>
      <c r="D2" s="32" t="s">
        <v>19</v>
      </c>
      <c r="E2" s="32" t="s">
        <v>21</v>
      </c>
      <c r="F2" s="7" t="s">
        <v>6</v>
      </c>
      <c r="G2" s="3">
        <v>22</v>
      </c>
      <c r="H2" s="3"/>
      <c r="I2" s="3"/>
    </row>
    <row r="3" spans="1:12" ht="110.4">
      <c r="A3" s="9" t="s">
        <v>80</v>
      </c>
      <c r="B3" s="9" t="s">
        <v>82</v>
      </c>
      <c r="C3" s="20" t="s">
        <v>233</v>
      </c>
      <c r="D3" s="32" t="s">
        <v>19</v>
      </c>
      <c r="E3" s="32" t="s">
        <v>21</v>
      </c>
      <c r="F3" s="7" t="s">
        <v>8</v>
      </c>
      <c r="G3" s="3">
        <v>22</v>
      </c>
      <c r="H3" s="3"/>
      <c r="I3" s="3"/>
    </row>
    <row r="4" spans="1:12" ht="110.4">
      <c r="A4" s="9" t="s">
        <v>80</v>
      </c>
      <c r="B4" s="9" t="s">
        <v>83</v>
      </c>
      <c r="C4" s="21" t="s">
        <v>247</v>
      </c>
      <c r="D4" s="32" t="s">
        <v>19</v>
      </c>
      <c r="E4" s="32" t="s">
        <v>21</v>
      </c>
      <c r="F4" s="7" t="s">
        <v>84</v>
      </c>
      <c r="G4" s="3">
        <v>30</v>
      </c>
      <c r="H4" s="3" t="s">
        <v>85</v>
      </c>
      <c r="I4" s="3"/>
    </row>
    <row r="5" spans="1:12" ht="33.6" customHeight="1">
      <c r="A5" s="9" t="s">
        <v>234</v>
      </c>
      <c r="B5" s="9" t="s">
        <v>86</v>
      </c>
      <c r="C5" s="49" t="s">
        <v>234</v>
      </c>
      <c r="D5" s="32" t="s">
        <v>19</v>
      </c>
      <c r="E5" s="32" t="s">
        <v>21</v>
      </c>
      <c r="F5" s="7" t="s">
        <v>9</v>
      </c>
      <c r="G5" s="3">
        <v>12</v>
      </c>
      <c r="H5" s="3"/>
      <c r="I5" s="3"/>
      <c r="K5" s="49" t="s">
        <v>234</v>
      </c>
      <c r="L5" t="str">
        <f>IF(K5=K6,"ok","pas ok")</f>
        <v>ok</v>
      </c>
    </row>
    <row r="6" spans="1:12" ht="33.6" customHeight="1">
      <c r="A6" s="9" t="s">
        <v>80</v>
      </c>
      <c r="B6" s="9" t="s">
        <v>87</v>
      </c>
      <c r="C6" s="21" t="s">
        <v>10</v>
      </c>
      <c r="D6" s="32" t="s">
        <v>19</v>
      </c>
      <c r="E6" s="32" t="s">
        <v>21</v>
      </c>
      <c r="F6" s="7" t="s">
        <v>88</v>
      </c>
      <c r="G6" s="3">
        <v>12</v>
      </c>
      <c r="H6" s="3"/>
      <c r="I6" s="3"/>
      <c r="K6" s="49" t="s">
        <v>234</v>
      </c>
    </row>
    <row r="7" spans="1:12" ht="110.4">
      <c r="A7" s="9" t="s">
        <v>80</v>
      </c>
      <c r="B7" s="9" t="s">
        <v>89</v>
      </c>
      <c r="C7" s="21" t="s">
        <v>11</v>
      </c>
      <c r="D7" s="32" t="s">
        <v>19</v>
      </c>
      <c r="E7" s="32" t="s">
        <v>21</v>
      </c>
      <c r="F7" s="7" t="s">
        <v>88</v>
      </c>
      <c r="G7" s="3">
        <v>12</v>
      </c>
      <c r="H7" s="3"/>
      <c r="I7" s="3"/>
    </row>
    <row r="8" spans="1:12" ht="110.4">
      <c r="A8" s="9" t="s">
        <v>80</v>
      </c>
      <c r="B8" s="9" t="s">
        <v>90</v>
      </c>
      <c r="C8" s="21" t="s">
        <v>12</v>
      </c>
      <c r="D8" s="32" t="s">
        <v>19</v>
      </c>
      <c r="E8" s="32" t="s">
        <v>21</v>
      </c>
      <c r="F8" s="7" t="s">
        <v>91</v>
      </c>
      <c r="G8" s="3">
        <v>12</v>
      </c>
      <c r="H8" s="3"/>
      <c r="I8" s="3"/>
    </row>
    <row r="9" spans="1:12" ht="110.4">
      <c r="A9" s="9" t="s">
        <v>80</v>
      </c>
      <c r="B9" s="9" t="s">
        <v>92</v>
      </c>
      <c r="C9" s="21" t="s">
        <v>14</v>
      </c>
      <c r="D9" s="32" t="s">
        <v>19</v>
      </c>
      <c r="E9" s="32" t="s">
        <v>21</v>
      </c>
      <c r="F9" s="7" t="s">
        <v>13</v>
      </c>
      <c r="G9" s="3">
        <v>24</v>
      </c>
      <c r="H9" s="3"/>
      <c r="I9" s="3"/>
    </row>
    <row r="10" spans="1:12" ht="110.4">
      <c r="A10" s="9" t="s">
        <v>80</v>
      </c>
      <c r="B10" s="19" t="s">
        <v>93</v>
      </c>
      <c r="C10" s="21" t="s">
        <v>16</v>
      </c>
      <c r="D10" s="32" t="s">
        <v>19</v>
      </c>
      <c r="E10" s="32" t="s">
        <v>21</v>
      </c>
      <c r="F10" s="7" t="s">
        <v>15</v>
      </c>
      <c r="G10" s="3">
        <v>6</v>
      </c>
      <c r="H10" s="3" t="s">
        <v>94</v>
      </c>
      <c r="I10" s="3"/>
    </row>
    <row r="11" spans="1:12" ht="110.4">
      <c r="A11" s="12" t="s">
        <v>95</v>
      </c>
      <c r="B11" s="12" t="s">
        <v>96</v>
      </c>
      <c r="C11" s="22" t="s">
        <v>459</v>
      </c>
      <c r="D11" s="32" t="s">
        <v>19</v>
      </c>
      <c r="E11" s="32" t="s">
        <v>20</v>
      </c>
      <c r="F11" s="13" t="s">
        <v>17</v>
      </c>
      <c r="G11" s="15">
        <v>18</v>
      </c>
      <c r="H11" s="15" t="s">
        <v>97</v>
      </c>
      <c r="I11" s="3"/>
    </row>
    <row r="12" spans="1:12" ht="110.4">
      <c r="A12" s="9" t="s">
        <v>95</v>
      </c>
      <c r="B12" s="9" t="s">
        <v>98</v>
      </c>
      <c r="C12" s="21" t="s">
        <v>24</v>
      </c>
      <c r="D12" s="32" t="s">
        <v>19</v>
      </c>
      <c r="E12" s="32" t="s">
        <v>20</v>
      </c>
      <c r="F12" s="7" t="s">
        <v>23</v>
      </c>
      <c r="G12" s="3">
        <v>18</v>
      </c>
      <c r="H12" s="3" t="s">
        <v>97</v>
      </c>
      <c r="I12" s="3"/>
    </row>
    <row r="13" spans="1:12" ht="136.80000000000001">
      <c r="A13" s="9" t="s">
        <v>95</v>
      </c>
      <c r="B13" s="9" t="s">
        <v>99</v>
      </c>
      <c r="C13" s="21" t="s">
        <v>25</v>
      </c>
      <c r="D13" s="32" t="s">
        <v>19</v>
      </c>
      <c r="E13" s="32" t="s">
        <v>20</v>
      </c>
      <c r="F13" s="7" t="s">
        <v>100</v>
      </c>
      <c r="G13" s="3">
        <v>12</v>
      </c>
      <c r="H13" s="3"/>
      <c r="I13" s="3"/>
    </row>
    <row r="14" spans="1:12" ht="110.4">
      <c r="A14" s="9" t="s">
        <v>95</v>
      </c>
      <c r="B14" s="9" t="s">
        <v>101</v>
      </c>
      <c r="C14" s="21" t="s">
        <v>26</v>
      </c>
      <c r="D14" s="32" t="s">
        <v>19</v>
      </c>
      <c r="E14" s="32" t="s">
        <v>20</v>
      </c>
      <c r="F14" s="7" t="s">
        <v>102</v>
      </c>
      <c r="G14" s="3">
        <v>6</v>
      </c>
      <c r="H14" s="3"/>
      <c r="I14" s="4"/>
    </row>
    <row r="15" spans="1:12" ht="110.4">
      <c r="A15" s="9" t="s">
        <v>95</v>
      </c>
      <c r="B15" s="9" t="s">
        <v>103</v>
      </c>
      <c r="C15" s="21" t="s">
        <v>27</v>
      </c>
      <c r="D15" s="32" t="s">
        <v>19</v>
      </c>
      <c r="E15" s="32" t="s">
        <v>20</v>
      </c>
      <c r="F15" s="7" t="s">
        <v>104</v>
      </c>
      <c r="G15" s="3">
        <v>18</v>
      </c>
      <c r="H15" s="3"/>
      <c r="I15" s="3"/>
    </row>
    <row r="16" spans="1:12" ht="111" thickBot="1">
      <c r="A16" s="34" t="s">
        <v>106</v>
      </c>
      <c r="B16" s="37"/>
      <c r="C16" s="37"/>
      <c r="D16" s="32" t="s">
        <v>19</v>
      </c>
      <c r="E16" s="32" t="s">
        <v>105</v>
      </c>
      <c r="F16" s="37"/>
      <c r="G16" s="37"/>
      <c r="H16" s="37"/>
      <c r="I16" s="38"/>
    </row>
    <row r="17" spans="1:9" ht="110.4">
      <c r="A17" s="11" t="s">
        <v>109</v>
      </c>
      <c r="B17" s="19" t="s">
        <v>110</v>
      </c>
      <c r="C17" s="28" t="s">
        <v>111</v>
      </c>
      <c r="D17" s="32" t="s">
        <v>107</v>
      </c>
      <c r="E17" s="32" t="s">
        <v>108</v>
      </c>
      <c r="F17" s="7" t="s">
        <v>112</v>
      </c>
      <c r="G17" s="3">
        <v>20</v>
      </c>
      <c r="H17" s="3" t="s">
        <v>113</v>
      </c>
      <c r="I17" s="3"/>
    </row>
    <row r="18" spans="1:9" ht="110.4">
      <c r="A18" s="9" t="s">
        <v>109</v>
      </c>
      <c r="B18" s="9" t="s">
        <v>114</v>
      </c>
      <c r="C18" s="21" t="s">
        <v>28</v>
      </c>
      <c r="D18" s="32" t="s">
        <v>107</v>
      </c>
      <c r="E18" s="32" t="s">
        <v>108</v>
      </c>
      <c r="F18" s="7" t="s">
        <v>115</v>
      </c>
      <c r="G18" s="3">
        <v>18</v>
      </c>
      <c r="H18" s="3"/>
      <c r="I18" s="3"/>
    </row>
    <row r="19" spans="1:9" ht="110.4">
      <c r="A19" s="9"/>
      <c r="B19" s="19" t="s">
        <v>116</v>
      </c>
      <c r="C19" s="28" t="s">
        <v>117</v>
      </c>
      <c r="D19" s="32" t="s">
        <v>107</v>
      </c>
      <c r="E19" s="32" t="s">
        <v>108</v>
      </c>
      <c r="F19" s="7"/>
      <c r="G19" s="3"/>
      <c r="H19" s="3"/>
      <c r="I19" s="3"/>
    </row>
    <row r="20" spans="1:9" ht="110.4">
      <c r="A20" s="9" t="s">
        <v>109</v>
      </c>
      <c r="B20" s="9" t="s">
        <v>118</v>
      </c>
      <c r="C20" s="20" t="s">
        <v>30</v>
      </c>
      <c r="D20" s="32" t="s">
        <v>107</v>
      </c>
      <c r="E20" s="32" t="s">
        <v>108</v>
      </c>
      <c r="F20" s="7" t="s">
        <v>29</v>
      </c>
      <c r="G20" s="3">
        <v>12</v>
      </c>
      <c r="H20" s="3"/>
      <c r="I20" s="3"/>
    </row>
    <row r="21" spans="1:9" ht="110.4">
      <c r="A21" s="9" t="s">
        <v>109</v>
      </c>
      <c r="B21" s="9" t="s">
        <v>119</v>
      </c>
      <c r="C21" s="20" t="s">
        <v>32</v>
      </c>
      <c r="D21" s="32" t="s">
        <v>107</v>
      </c>
      <c r="E21" s="32" t="s">
        <v>108</v>
      </c>
      <c r="F21" s="7" t="s">
        <v>31</v>
      </c>
      <c r="G21" s="3">
        <v>18</v>
      </c>
      <c r="H21" s="3"/>
      <c r="I21" s="3"/>
    </row>
    <row r="22" spans="1:9" ht="110.4">
      <c r="A22" s="9" t="s">
        <v>109</v>
      </c>
      <c r="B22" s="9" t="s">
        <v>120</v>
      </c>
      <c r="C22" s="21" t="s">
        <v>34</v>
      </c>
      <c r="D22" s="32" t="s">
        <v>107</v>
      </c>
      <c r="E22" s="32" t="s">
        <v>108</v>
      </c>
      <c r="F22" s="7" t="s">
        <v>33</v>
      </c>
      <c r="G22" s="3">
        <v>16</v>
      </c>
      <c r="H22" s="3" t="s">
        <v>121</v>
      </c>
      <c r="I22" s="17"/>
    </row>
    <row r="23" spans="1:9" ht="110.4">
      <c r="A23" s="9" t="s">
        <v>109</v>
      </c>
      <c r="B23" s="9" t="s">
        <v>122</v>
      </c>
      <c r="C23" s="20" t="s">
        <v>36</v>
      </c>
      <c r="D23" s="32" t="s">
        <v>107</v>
      </c>
      <c r="E23" s="32" t="s">
        <v>108</v>
      </c>
      <c r="F23" s="7" t="s">
        <v>35</v>
      </c>
      <c r="G23" s="3">
        <v>12</v>
      </c>
      <c r="H23" s="3"/>
      <c r="I23" s="3"/>
    </row>
    <row r="24" spans="1:9" ht="125.4">
      <c r="A24" s="9" t="s">
        <v>109</v>
      </c>
      <c r="B24" s="9" t="s">
        <v>123</v>
      </c>
      <c r="C24" s="21" t="s">
        <v>37</v>
      </c>
      <c r="D24" s="32" t="s">
        <v>107</v>
      </c>
      <c r="E24" s="32" t="s">
        <v>108</v>
      </c>
      <c r="F24" s="7" t="s">
        <v>124</v>
      </c>
      <c r="G24" s="3">
        <v>12</v>
      </c>
      <c r="H24" s="3"/>
      <c r="I24" s="3"/>
    </row>
    <row r="25" spans="1:9" ht="110.4">
      <c r="A25" s="9" t="s">
        <v>109</v>
      </c>
      <c r="B25" s="9" t="s">
        <v>125</v>
      </c>
      <c r="C25" s="20" t="s">
        <v>39</v>
      </c>
      <c r="D25" s="32" t="s">
        <v>107</v>
      </c>
      <c r="E25" s="32" t="s">
        <v>108</v>
      </c>
      <c r="F25" s="7" t="s">
        <v>38</v>
      </c>
      <c r="G25" s="3">
        <v>18</v>
      </c>
      <c r="H25" s="3"/>
      <c r="I25" s="3"/>
    </row>
    <row r="26" spans="1:9" ht="125.4">
      <c r="A26" s="11" t="s">
        <v>109</v>
      </c>
      <c r="B26" s="9" t="s">
        <v>126</v>
      </c>
      <c r="C26" s="23" t="s">
        <v>127</v>
      </c>
      <c r="D26" s="32" t="s">
        <v>107</v>
      </c>
      <c r="E26" s="32" t="s">
        <v>108</v>
      </c>
      <c r="F26" s="16" t="s">
        <v>128</v>
      </c>
      <c r="G26" s="18" t="s">
        <v>129</v>
      </c>
      <c r="H26" s="3" t="s">
        <v>130</v>
      </c>
      <c r="I26" s="3"/>
    </row>
    <row r="27" spans="1:9" ht="110.4">
      <c r="A27" s="11"/>
      <c r="B27" s="9"/>
      <c r="C27" s="30" t="s">
        <v>131</v>
      </c>
      <c r="D27" s="32" t="s">
        <v>107</v>
      </c>
      <c r="E27" s="32" t="s">
        <v>108</v>
      </c>
      <c r="F27" s="16"/>
      <c r="G27" s="18"/>
      <c r="H27" s="3" t="s">
        <v>132</v>
      </c>
      <c r="I27" s="3"/>
    </row>
    <row r="28" spans="1:9" ht="110.4">
      <c r="A28" s="9" t="s">
        <v>109</v>
      </c>
      <c r="B28" s="9" t="s">
        <v>133</v>
      </c>
      <c r="C28" s="21" t="s">
        <v>40</v>
      </c>
      <c r="D28" s="32" t="s">
        <v>107</v>
      </c>
      <c r="E28" s="32" t="s">
        <v>108</v>
      </c>
      <c r="F28" s="7" t="s">
        <v>134</v>
      </c>
      <c r="G28" s="3">
        <v>12</v>
      </c>
      <c r="H28" s="3" t="s">
        <v>135</v>
      </c>
      <c r="I28" s="17"/>
    </row>
    <row r="29" spans="1:9" ht="110.4">
      <c r="A29" s="9"/>
      <c r="B29" s="9"/>
      <c r="C29" s="29" t="s">
        <v>136</v>
      </c>
      <c r="D29" s="32" t="s">
        <v>107</v>
      </c>
      <c r="E29" s="32" t="s">
        <v>108</v>
      </c>
      <c r="F29" s="7"/>
      <c r="G29" s="3"/>
      <c r="H29" s="3"/>
      <c r="I29" s="17"/>
    </row>
    <row r="30" spans="1:9" ht="110.4">
      <c r="A30" s="9"/>
      <c r="B30" s="9"/>
      <c r="C30" s="29" t="s">
        <v>138</v>
      </c>
      <c r="D30" s="32" t="s">
        <v>107</v>
      </c>
      <c r="E30" s="32" t="s">
        <v>137</v>
      </c>
      <c r="F30" s="7"/>
      <c r="G30" s="3"/>
      <c r="H30" s="3" t="s">
        <v>139</v>
      </c>
      <c r="I30" s="17"/>
    </row>
    <row r="31" spans="1:9" ht="114">
      <c r="A31" s="9" t="s">
        <v>140</v>
      </c>
      <c r="B31" s="9" t="s">
        <v>141</v>
      </c>
      <c r="C31" s="21" t="s">
        <v>42</v>
      </c>
      <c r="D31" s="32" t="s">
        <v>107</v>
      </c>
      <c r="E31" s="32" t="s">
        <v>137</v>
      </c>
      <c r="F31" s="7" t="s">
        <v>41</v>
      </c>
      <c r="G31" s="3">
        <v>18</v>
      </c>
      <c r="H31" s="3"/>
      <c r="I31" s="3" t="s">
        <v>142</v>
      </c>
    </row>
    <row r="32" spans="1:9" ht="110.4">
      <c r="A32" s="9" t="s">
        <v>140</v>
      </c>
      <c r="B32" s="9" t="s">
        <v>143</v>
      </c>
      <c r="C32" s="20" t="s">
        <v>44</v>
      </c>
      <c r="D32" s="32" t="s">
        <v>107</v>
      </c>
      <c r="E32" s="32" t="s">
        <v>137</v>
      </c>
      <c r="F32" s="7" t="s">
        <v>43</v>
      </c>
      <c r="G32" s="3">
        <v>12</v>
      </c>
      <c r="H32" s="3" t="s">
        <v>144</v>
      </c>
      <c r="I32" s="17"/>
    </row>
    <row r="33" spans="1:9" ht="110.4">
      <c r="A33" s="9" t="s">
        <v>140</v>
      </c>
      <c r="B33" s="9" t="s">
        <v>145</v>
      </c>
      <c r="C33" s="20" t="s">
        <v>45</v>
      </c>
      <c r="D33" s="32" t="s">
        <v>107</v>
      </c>
      <c r="E33" s="32" t="s">
        <v>137</v>
      </c>
      <c r="F33" s="7" t="s">
        <v>43</v>
      </c>
      <c r="G33" s="3">
        <v>12</v>
      </c>
      <c r="H33" s="3" t="s">
        <v>146</v>
      </c>
      <c r="I33" s="3"/>
    </row>
    <row r="34" spans="1:9" ht="110.4">
      <c r="A34" s="9" t="s">
        <v>140</v>
      </c>
      <c r="B34" s="9" t="s">
        <v>147</v>
      </c>
      <c r="C34" s="21" t="s">
        <v>47</v>
      </c>
      <c r="D34" s="32" t="s">
        <v>107</v>
      </c>
      <c r="E34" s="32" t="s">
        <v>137</v>
      </c>
      <c r="F34" s="7" t="s">
        <v>46</v>
      </c>
      <c r="G34" s="3">
        <v>18</v>
      </c>
      <c r="H34" s="3"/>
      <c r="I34" s="17"/>
    </row>
    <row r="35" spans="1:9" ht="82.8">
      <c r="A35" s="9" t="s">
        <v>150</v>
      </c>
      <c r="B35" s="19" t="s">
        <v>151</v>
      </c>
      <c r="C35" s="20" t="s">
        <v>152</v>
      </c>
      <c r="D35" s="32" t="s">
        <v>148</v>
      </c>
      <c r="E35" s="32" t="s">
        <v>149</v>
      </c>
      <c r="F35" s="7" t="s">
        <v>48</v>
      </c>
      <c r="G35" s="3">
        <v>12</v>
      </c>
      <c r="H35" s="3"/>
      <c r="I35" s="3"/>
    </row>
    <row r="36" spans="1:9" ht="114">
      <c r="A36" s="11" t="s">
        <v>150</v>
      </c>
      <c r="B36" s="9" t="s">
        <v>153</v>
      </c>
      <c r="C36" s="20" t="s">
        <v>49</v>
      </c>
      <c r="D36" s="32" t="s">
        <v>148</v>
      </c>
      <c r="E36" s="32" t="s">
        <v>149</v>
      </c>
      <c r="F36" s="16" t="s">
        <v>154</v>
      </c>
      <c r="G36" s="14">
        <v>18</v>
      </c>
      <c r="H36" s="3"/>
      <c r="I36" s="14"/>
    </row>
    <row r="37" spans="1:9" ht="148.19999999999999">
      <c r="A37" s="11" t="s">
        <v>150</v>
      </c>
      <c r="B37" s="9" t="s">
        <v>155</v>
      </c>
      <c r="C37" s="20" t="s">
        <v>50</v>
      </c>
      <c r="D37" s="32" t="s">
        <v>148</v>
      </c>
      <c r="E37" s="32" t="s">
        <v>149</v>
      </c>
      <c r="F37" s="16" t="s">
        <v>156</v>
      </c>
      <c r="G37" s="14">
        <v>24</v>
      </c>
      <c r="H37" s="3"/>
      <c r="I37" s="14"/>
    </row>
    <row r="38" spans="1:9" ht="91.2">
      <c r="A38" s="11" t="s">
        <v>150</v>
      </c>
      <c r="B38" s="9" t="s">
        <v>157</v>
      </c>
      <c r="C38" s="20" t="s">
        <v>52</v>
      </c>
      <c r="D38" s="32" t="s">
        <v>148</v>
      </c>
      <c r="E38" s="32" t="s">
        <v>149</v>
      </c>
      <c r="F38" s="16" t="s">
        <v>51</v>
      </c>
      <c r="G38" s="14">
        <v>18</v>
      </c>
      <c r="H38" s="3"/>
      <c r="I38" s="14"/>
    </row>
    <row r="39" spans="1:9" ht="148.19999999999999">
      <c r="A39" s="11" t="s">
        <v>150</v>
      </c>
      <c r="B39" s="9" t="s">
        <v>158</v>
      </c>
      <c r="C39" s="20" t="s">
        <v>53</v>
      </c>
      <c r="D39" s="32" t="s">
        <v>148</v>
      </c>
      <c r="E39" s="32" t="s">
        <v>149</v>
      </c>
      <c r="F39" s="16" t="s">
        <v>159</v>
      </c>
      <c r="G39" s="14">
        <v>18</v>
      </c>
      <c r="H39" s="3"/>
      <c r="I39" s="14"/>
    </row>
    <row r="40" spans="1:9" ht="102.6">
      <c r="A40" s="9" t="s">
        <v>150</v>
      </c>
      <c r="B40" s="9" t="s">
        <v>160</v>
      </c>
      <c r="C40" s="20" t="s">
        <v>54</v>
      </c>
      <c r="D40" s="32" t="s">
        <v>148</v>
      </c>
      <c r="E40" s="32" t="s">
        <v>149</v>
      </c>
      <c r="F40" s="7" t="s">
        <v>161</v>
      </c>
      <c r="G40" s="3">
        <v>16</v>
      </c>
      <c r="H40" s="3"/>
      <c r="I40" s="3"/>
    </row>
    <row r="41" spans="1:9" ht="82.8">
      <c r="A41" s="39" t="s">
        <v>163</v>
      </c>
      <c r="B41" s="35"/>
      <c r="C41" s="35"/>
      <c r="D41" s="32" t="s">
        <v>148</v>
      </c>
      <c r="E41" s="32" t="s">
        <v>162</v>
      </c>
      <c r="F41" s="35"/>
      <c r="G41" s="35"/>
      <c r="H41" s="35"/>
      <c r="I41" s="36"/>
    </row>
    <row r="42" spans="1:9" ht="82.8">
      <c r="A42" s="9" t="s">
        <v>165</v>
      </c>
      <c r="B42" s="9" t="s">
        <v>166</v>
      </c>
      <c r="C42" s="21" t="s">
        <v>167</v>
      </c>
      <c r="D42" s="32" t="s">
        <v>148</v>
      </c>
      <c r="E42" s="32" t="s">
        <v>164</v>
      </c>
      <c r="F42" s="7" t="s">
        <v>168</v>
      </c>
      <c r="G42" s="3">
        <v>16</v>
      </c>
      <c r="H42" s="3" t="s">
        <v>169</v>
      </c>
      <c r="I42" s="17"/>
    </row>
    <row r="43" spans="1:9" ht="91.2">
      <c r="A43" s="10" t="s">
        <v>165</v>
      </c>
      <c r="B43" s="10" t="s">
        <v>170</v>
      </c>
      <c r="C43" s="21" t="s">
        <v>171</v>
      </c>
      <c r="D43" s="32" t="s">
        <v>148</v>
      </c>
      <c r="E43" s="32" t="s">
        <v>164</v>
      </c>
      <c r="F43" s="8" t="s">
        <v>172</v>
      </c>
      <c r="G43" s="6">
        <v>6</v>
      </c>
      <c r="H43" s="6"/>
      <c r="I43" s="6"/>
    </row>
    <row r="44" spans="1:9" ht="82.8">
      <c r="A44" s="39" t="s">
        <v>174</v>
      </c>
      <c r="B44" s="35"/>
      <c r="C44" s="35"/>
      <c r="D44" s="32" t="s">
        <v>148</v>
      </c>
      <c r="E44" s="32" t="s">
        <v>173</v>
      </c>
      <c r="F44" s="35"/>
      <c r="G44" s="35"/>
      <c r="H44" s="35"/>
      <c r="I44" s="36"/>
    </row>
    <row r="45" spans="1:9" ht="82.8">
      <c r="A45" s="39" t="s">
        <v>176</v>
      </c>
      <c r="B45" s="35"/>
      <c r="C45" s="35"/>
      <c r="D45" s="32" t="s">
        <v>148</v>
      </c>
      <c r="E45" s="32" t="s">
        <v>175</v>
      </c>
      <c r="F45" s="35"/>
      <c r="G45" s="35"/>
      <c r="H45" s="35"/>
      <c r="I45" s="36"/>
    </row>
    <row r="46" spans="1:9" ht="124.2">
      <c r="A46" s="9" t="s">
        <v>179</v>
      </c>
      <c r="B46" s="9" t="s">
        <v>180</v>
      </c>
      <c r="C46" s="20" t="s">
        <v>181</v>
      </c>
      <c r="D46" s="32" t="s">
        <v>177</v>
      </c>
      <c r="E46" s="32" t="s">
        <v>178</v>
      </c>
      <c r="F46" s="7" t="s">
        <v>55</v>
      </c>
      <c r="G46" s="3">
        <v>10</v>
      </c>
      <c r="H46" s="3"/>
      <c r="I46" s="3"/>
    </row>
    <row r="47" spans="1:9" ht="124.2">
      <c r="A47" s="9" t="s">
        <v>183</v>
      </c>
      <c r="B47" s="9" t="s">
        <v>184</v>
      </c>
      <c r="C47" s="21" t="s">
        <v>185</v>
      </c>
      <c r="D47" s="32" t="s">
        <v>177</v>
      </c>
      <c r="E47" s="32" t="s">
        <v>182</v>
      </c>
      <c r="F47" s="7" t="s">
        <v>56</v>
      </c>
      <c r="G47" s="3">
        <v>18</v>
      </c>
      <c r="H47" s="3"/>
      <c r="I47" s="3"/>
    </row>
    <row r="48" spans="1:9" ht="124.2">
      <c r="A48" s="9" t="s">
        <v>183</v>
      </c>
      <c r="B48" s="9" t="s">
        <v>186</v>
      </c>
      <c r="C48" s="21" t="s">
        <v>57</v>
      </c>
      <c r="D48" s="32" t="s">
        <v>177</v>
      </c>
      <c r="E48" s="32" t="s">
        <v>182</v>
      </c>
      <c r="F48" s="7" t="s">
        <v>187</v>
      </c>
      <c r="G48" s="3">
        <v>18</v>
      </c>
      <c r="H48" s="3" t="s">
        <v>188</v>
      </c>
      <c r="I48" s="3"/>
    </row>
    <row r="49" spans="1:9" ht="124.2">
      <c r="A49" s="9" t="s">
        <v>183</v>
      </c>
      <c r="B49" s="9" t="s">
        <v>189</v>
      </c>
      <c r="C49" s="21" t="s">
        <v>59</v>
      </c>
      <c r="D49" s="32" t="s">
        <v>177</v>
      </c>
      <c r="E49" s="32" t="s">
        <v>182</v>
      </c>
      <c r="F49" s="7" t="s">
        <v>58</v>
      </c>
      <c r="G49" s="3">
        <v>18</v>
      </c>
      <c r="H49" s="3"/>
      <c r="I49" s="3"/>
    </row>
    <row r="50" spans="1:9" ht="124.2">
      <c r="A50" s="9" t="s">
        <v>183</v>
      </c>
      <c r="B50" s="9" t="s">
        <v>190</v>
      </c>
      <c r="C50" s="21" t="s">
        <v>191</v>
      </c>
      <c r="D50" s="32" t="s">
        <v>177</v>
      </c>
      <c r="E50" s="32" t="s">
        <v>182</v>
      </c>
      <c r="F50" s="7" t="s">
        <v>60</v>
      </c>
      <c r="G50" s="3">
        <v>12</v>
      </c>
      <c r="H50" s="3"/>
      <c r="I50" s="3"/>
    </row>
    <row r="51" spans="1:9" ht="124.2">
      <c r="A51" s="11" t="s">
        <v>183</v>
      </c>
      <c r="B51" s="9" t="s">
        <v>192</v>
      </c>
      <c r="C51" s="24" t="s">
        <v>193</v>
      </c>
      <c r="D51" s="32" t="s">
        <v>177</v>
      </c>
      <c r="E51" s="32" t="s">
        <v>182</v>
      </c>
      <c r="F51" s="7" t="s">
        <v>61</v>
      </c>
      <c r="G51" s="14">
        <v>18</v>
      </c>
      <c r="H51" s="14" t="s">
        <v>194</v>
      </c>
      <c r="I51" s="3"/>
    </row>
    <row r="52" spans="1:9" ht="124.2">
      <c r="A52" s="9" t="s">
        <v>183</v>
      </c>
      <c r="B52" s="9" t="s">
        <v>195</v>
      </c>
      <c r="C52" s="21" t="s">
        <v>63</v>
      </c>
      <c r="D52" s="32" t="s">
        <v>177</v>
      </c>
      <c r="E52" s="32" t="s">
        <v>182</v>
      </c>
      <c r="F52" s="7" t="s">
        <v>62</v>
      </c>
      <c r="G52" s="3">
        <v>12</v>
      </c>
      <c r="H52" s="3"/>
      <c r="I52" s="3"/>
    </row>
    <row r="53" spans="1:9" ht="124.2">
      <c r="A53" s="9" t="s">
        <v>183</v>
      </c>
      <c r="B53" s="9" t="s">
        <v>196</v>
      </c>
      <c r="C53" s="21" t="s">
        <v>197</v>
      </c>
      <c r="D53" s="32" t="s">
        <v>177</v>
      </c>
      <c r="E53" s="32" t="s">
        <v>182</v>
      </c>
      <c r="F53" s="7" t="s">
        <v>198</v>
      </c>
      <c r="G53" s="3">
        <v>18</v>
      </c>
      <c r="H53" s="3"/>
      <c r="I53" s="3"/>
    </row>
    <row r="54" spans="1:9" ht="124.2">
      <c r="A54" s="9" t="s">
        <v>183</v>
      </c>
      <c r="B54" s="9" t="s">
        <v>199</v>
      </c>
      <c r="C54" s="21" t="s">
        <v>200</v>
      </c>
      <c r="D54" s="32" t="s">
        <v>177</v>
      </c>
      <c r="E54" s="32" t="s">
        <v>182</v>
      </c>
      <c r="F54" s="7" t="s">
        <v>201</v>
      </c>
      <c r="G54" s="3">
        <v>12</v>
      </c>
      <c r="H54" s="3"/>
      <c r="I54" s="3"/>
    </row>
    <row r="55" spans="1:9" ht="124.2">
      <c r="A55" s="9" t="s">
        <v>203</v>
      </c>
      <c r="B55" s="9" t="s">
        <v>204</v>
      </c>
      <c r="C55" s="20" t="s">
        <v>64</v>
      </c>
      <c r="D55" s="32" t="s">
        <v>177</v>
      </c>
      <c r="E55" s="32" t="s">
        <v>202</v>
      </c>
      <c r="F55" s="7" t="s">
        <v>205</v>
      </c>
      <c r="G55" s="3">
        <v>12</v>
      </c>
      <c r="H55" s="3" t="s">
        <v>206</v>
      </c>
      <c r="I55" s="3"/>
    </row>
    <row r="56" spans="1:9" ht="124.2">
      <c r="A56" s="9" t="s">
        <v>203</v>
      </c>
      <c r="B56" s="9" t="s">
        <v>207</v>
      </c>
      <c r="C56" s="20" t="s">
        <v>66</v>
      </c>
      <c r="D56" s="32" t="s">
        <v>177</v>
      </c>
      <c r="E56" s="32" t="s">
        <v>202</v>
      </c>
      <c r="F56" s="7" t="s">
        <v>65</v>
      </c>
      <c r="G56" s="3">
        <v>10</v>
      </c>
      <c r="H56" s="3"/>
      <c r="I56" s="3"/>
    </row>
    <row r="57" spans="1:9" ht="114">
      <c r="A57" s="9" t="s">
        <v>210</v>
      </c>
      <c r="B57" s="9" t="s">
        <v>211</v>
      </c>
      <c r="C57" s="26" t="s">
        <v>212</v>
      </c>
      <c r="D57" s="32" t="s">
        <v>208</v>
      </c>
      <c r="E57" s="32" t="s">
        <v>209</v>
      </c>
      <c r="F57" s="7" t="s">
        <v>213</v>
      </c>
      <c r="G57" s="3">
        <v>12</v>
      </c>
      <c r="H57" s="3"/>
      <c r="I57" s="3" t="s">
        <v>214</v>
      </c>
    </row>
    <row r="58" spans="1:9" ht="55.2">
      <c r="A58" s="9" t="s">
        <v>216</v>
      </c>
      <c r="B58" s="9" t="s">
        <v>217</v>
      </c>
      <c r="C58" s="20" t="s">
        <v>68</v>
      </c>
      <c r="D58" s="32" t="s">
        <v>208</v>
      </c>
      <c r="E58" s="32" t="s">
        <v>215</v>
      </c>
      <c r="F58" s="7" t="s">
        <v>67</v>
      </c>
      <c r="G58" s="3">
        <v>16</v>
      </c>
      <c r="H58" s="3"/>
      <c r="I58" s="3" t="s">
        <v>214</v>
      </c>
    </row>
    <row r="59" spans="1:9" ht="91.2">
      <c r="A59" s="9" t="s">
        <v>216</v>
      </c>
      <c r="B59" s="9" t="s">
        <v>218</v>
      </c>
      <c r="C59" s="20" t="s">
        <v>70</v>
      </c>
      <c r="D59" s="32" t="s">
        <v>208</v>
      </c>
      <c r="E59" s="32" t="s">
        <v>215</v>
      </c>
      <c r="F59" s="7" t="s">
        <v>69</v>
      </c>
      <c r="G59" s="3">
        <v>8</v>
      </c>
      <c r="H59" s="3"/>
      <c r="I59" s="3" t="s">
        <v>214</v>
      </c>
    </row>
    <row r="60" spans="1:9" ht="57">
      <c r="A60" s="9" t="s">
        <v>216</v>
      </c>
      <c r="B60" s="9" t="s">
        <v>219</v>
      </c>
      <c r="C60" s="25" t="s">
        <v>220</v>
      </c>
      <c r="D60" s="32" t="s">
        <v>208</v>
      </c>
      <c r="E60" s="32" t="s">
        <v>215</v>
      </c>
      <c r="F60" s="5" t="s">
        <v>71</v>
      </c>
      <c r="G60" s="3">
        <v>67</v>
      </c>
      <c r="H60" s="3" t="s">
        <v>221</v>
      </c>
      <c r="I60" s="3" t="s">
        <v>214</v>
      </c>
    </row>
    <row r="61" spans="1:9" ht="15" customHeight="1" thickBot="1">
      <c r="A61" s="42" t="s">
        <v>222</v>
      </c>
      <c r="B61" s="43"/>
      <c r="C61" s="43"/>
      <c r="D61" s="33"/>
      <c r="E61" s="33"/>
      <c r="F61" s="43"/>
      <c r="G61" s="43"/>
      <c r="H61" s="43"/>
      <c r="I61" s="44"/>
    </row>
    <row r="62" spans="1:9" ht="15" customHeight="1" thickBot="1">
      <c r="A62" s="46" t="s">
        <v>223</v>
      </c>
      <c r="B62" s="47"/>
      <c r="C62" s="47"/>
      <c r="D62" s="33"/>
      <c r="E62" s="33"/>
      <c r="F62" s="47"/>
      <c r="G62" s="47"/>
      <c r="H62" s="47"/>
      <c r="I62" s="48"/>
    </row>
    <row r="63" spans="1:9" ht="15" thickTop="1">
      <c r="A63" s="40" t="s">
        <v>224</v>
      </c>
      <c r="B63" s="40"/>
      <c r="C63" s="40"/>
      <c r="D63" s="33"/>
      <c r="E63" s="33"/>
      <c r="F63" s="40"/>
      <c r="G63" s="40"/>
      <c r="H63" s="40"/>
      <c r="I63" s="40"/>
    </row>
    <row r="64" spans="1:9" ht="14.4" customHeight="1">
      <c r="A64" s="42" t="s">
        <v>225</v>
      </c>
      <c r="B64" s="43"/>
      <c r="C64" s="43"/>
      <c r="D64" s="33"/>
      <c r="E64" s="33"/>
      <c r="F64" s="43"/>
      <c r="G64" s="43"/>
      <c r="H64" s="43"/>
      <c r="I64" s="44"/>
    </row>
    <row r="65" spans="1:9" ht="15" thickBot="1">
      <c r="A65" s="42" t="s">
        <v>226</v>
      </c>
      <c r="B65" s="43"/>
      <c r="C65" s="43"/>
      <c r="D65" s="33"/>
      <c r="E65" s="33"/>
      <c r="F65" s="43"/>
      <c r="G65" s="43"/>
      <c r="H65" s="43"/>
      <c r="I65" s="44"/>
    </row>
    <row r="66" spans="1:9" ht="15" customHeight="1" thickBot="1">
      <c r="A66" s="45" t="s">
        <v>227</v>
      </c>
      <c r="B66" s="45"/>
      <c r="C66" s="45"/>
      <c r="D66" s="33"/>
      <c r="E66" s="33"/>
      <c r="F66" s="45"/>
      <c r="G66" s="45"/>
      <c r="H66" s="45"/>
      <c r="I66" s="45"/>
    </row>
    <row r="67" spans="1:9" ht="15" thickTop="1">
      <c r="A67" s="40" t="s">
        <v>228</v>
      </c>
      <c r="B67" s="40"/>
      <c r="C67" s="40"/>
      <c r="D67" s="33"/>
      <c r="E67" s="33"/>
      <c r="F67" s="40"/>
      <c r="G67" s="40"/>
      <c r="H67" s="40"/>
      <c r="I67" s="40"/>
    </row>
    <row r="68" spans="1:9" ht="14.4" customHeight="1">
      <c r="A68" s="41" t="s">
        <v>229</v>
      </c>
      <c r="B68" s="41"/>
      <c r="C68" s="41"/>
      <c r="D68" s="33"/>
      <c r="E68" s="33"/>
      <c r="F68" s="41"/>
      <c r="G68" s="41"/>
      <c r="H68" s="41"/>
      <c r="I68" s="41"/>
    </row>
    <row r="69" spans="1:9">
      <c r="A69" s="41" t="s">
        <v>230</v>
      </c>
      <c r="B69" s="41"/>
      <c r="C69" s="41"/>
      <c r="D69" s="33"/>
      <c r="E69" s="33"/>
      <c r="F69" s="41"/>
      <c r="G69" s="41"/>
      <c r="H69" s="41"/>
      <c r="I69" s="41"/>
    </row>
    <row r="70" spans="1:9" ht="14.4" customHeight="1">
      <c r="A70" s="41" t="s">
        <v>231</v>
      </c>
      <c r="B70" s="41"/>
      <c r="C70" s="41"/>
      <c r="D70" s="33"/>
      <c r="E70" s="33"/>
      <c r="F70" s="41"/>
      <c r="G70" s="41"/>
      <c r="H70" s="41"/>
      <c r="I70" s="41"/>
    </row>
    <row r="71" spans="1:9" ht="14.4" customHeight="1">
      <c r="A71" s="41" t="s">
        <v>232</v>
      </c>
      <c r="B71" s="41"/>
      <c r="C71" s="41"/>
      <c r="D71" s="33"/>
      <c r="E71" s="33"/>
      <c r="F71" s="41"/>
      <c r="G71" s="41"/>
      <c r="H71" s="41"/>
      <c r="I71" s="4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2</vt:i4>
      </vt:variant>
    </vt:vector>
  </HeadingPairs>
  <TitlesOfParts>
    <vt:vector size="5" baseType="lpstr">
      <vt:lpstr>Feuil1</vt:lpstr>
      <vt:lpstr>Feuil3</vt:lpstr>
      <vt:lpstr>Feuil2</vt:lpstr>
      <vt:lpstr>retest</vt: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2018-03-16T01:40:16Z</dcterms:modified>
</cp:coreProperties>
</file>