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lockchain Research\SLR Paper\Review Article\"/>
    </mc:Choice>
  </mc:AlternateContent>
  <xr:revisionPtr revIDLastSave="0" documentId="13_ncr:1_{0C365622-B346-4B4F-A1CF-39982480864A}" xr6:coauthVersionLast="47" xr6:coauthVersionMax="47" xr10:uidLastSave="{00000000-0000-0000-0000-000000000000}"/>
  <bookViews>
    <workbookView xWindow="-108" yWindow="-108" windowWidth="23256" windowHeight="12456" firstSheet="5" activeTab="8" xr2:uid="{E0A4EC5C-CA4E-428B-9CDF-C1A76C53DC08}"/>
  </bookViews>
  <sheets>
    <sheet name="ALL" sheetId="1" r:id="rId1"/>
    <sheet name="RQ1" sheetId="2" r:id="rId2"/>
    <sheet name="Publication Source + venue" sheetId="8" r:id="rId3"/>
    <sheet name="Blockchain Platform" sheetId="3" r:id="rId4"/>
    <sheet name="Token Standard" sheetId="9" r:id="rId5"/>
    <sheet name="Research Contributions" sheetId="4" r:id="rId6"/>
    <sheet name="Use Cases - RQ4" sheetId="5" r:id="rId7"/>
    <sheet name="RQ5- Challenges Addressed" sheetId="6" r:id="rId8"/>
    <sheet name="RQ6- Evaluation Metric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</calcChain>
</file>

<file path=xl/sharedStrings.xml><?xml version="1.0" encoding="utf-8"?>
<sst xmlns="http://schemas.openxmlformats.org/spreadsheetml/2006/main" count="1439" uniqueCount="376">
  <si>
    <t>Title</t>
  </si>
  <si>
    <t>Year</t>
  </si>
  <si>
    <t xml:space="preserve">Publication Source	</t>
  </si>
  <si>
    <t xml:space="preserve">Blockchain Platform	</t>
  </si>
  <si>
    <t xml:space="preserve">Token Standard	</t>
  </si>
  <si>
    <t xml:space="preserve">Contribution Type	</t>
  </si>
  <si>
    <t xml:space="preserve">Use Case / Application Domain	</t>
  </si>
  <si>
    <t xml:space="preserve">Challenges Addressed	</t>
  </si>
  <si>
    <t xml:space="preserve">Evaluation Metrics	</t>
  </si>
  <si>
    <t xml:space="preserve">Remarks / Notes	</t>
  </si>
  <si>
    <t>PS</t>
  </si>
  <si>
    <t>Token Standard</t>
  </si>
  <si>
    <t>Frequency</t>
  </si>
  <si>
    <t>Evaluation Metric</t>
  </si>
  <si>
    <t>Citation</t>
  </si>
  <si>
    <t>Publication venue</t>
  </si>
  <si>
    <t>A1</t>
  </si>
  <si>
    <t>Real Estate Tokenization in Germany: Market Analysis and Concept of a Regulatory and Technical Solution</t>
  </si>
  <si>
    <t>IEEE International Conference on Blockchain and Cryptocurrency (ICBC)</t>
  </si>
  <si>
    <t>IEEE</t>
  </si>
  <si>
    <t>Ethereum</t>
  </si>
  <si>
    <t>Conceptual</t>
  </si>
  <si>
    <t>Real Estate Investment</t>
  </si>
  <si>
    <t>Illiquidity, High Capital Entry Barrier, Lack of Integrated Tokenization Solutions, Regulatory Compliance</t>
  </si>
  <si>
    <t xml:space="preserve">Qualitative </t>
  </si>
  <si>
    <t>No quantitative evaluation; White-label SaaS architecture; Germany-specific regulatory focus</t>
  </si>
  <si>
    <t>A2</t>
  </si>
  <si>
    <t>Real Estate Registry Platform Through NFT Tokenization Using Blockchain</t>
  </si>
  <si>
    <t>2024 2nd International Conference on Disruptive Technologies (ICDT)</t>
  </si>
  <si>
    <t>ERC-1400</t>
  </si>
  <si>
    <t>ERC-721</t>
  </si>
  <si>
    <t>System Implementation</t>
  </si>
  <si>
    <t>Real Estate Registry</t>
  </si>
  <si>
    <t>Fraudulent ownership claims, inefficiencies in property registration, high cost due to intermediaries, lack of automation in property transfer</t>
  </si>
  <si>
    <t>functional validation</t>
  </si>
  <si>
    <t>NFT-based ownership with smart contracts; UI via React &amp; Metamask</t>
  </si>
  <si>
    <t>A3</t>
  </si>
  <si>
    <t>Revitalizing the Power of Blockchain Implementation for Transaction Processes in Real Estate Sector</t>
  </si>
  <si>
    <t>IEEE Conference on Computer Applications (ICCA)</t>
  </si>
  <si>
    <t>High cost, delays, fraud, third-party dependence</t>
  </si>
  <si>
    <t xml:space="preserve">Cost/time/fraud reduction analysis </t>
  </si>
  <si>
    <t>Smart contracts and tokenization tested with real gas fee &amp; time data; 273x faster sales, 90–95% fraud reduction claimed</t>
  </si>
  <si>
    <t>A4</t>
  </si>
  <si>
    <t>Smart Contracts and Tokenization: Revolutionizing Real Estate Transactions with Blockchain Technology</t>
  </si>
  <si>
    <t>International Conference on Inventive Computation Technologies (ICICT)</t>
  </si>
  <si>
    <t>High transaction cost, lack of transparency, no inspection or loan features</t>
  </si>
  <si>
    <t>Implements 3-step approval (lender, inspector, seller); uses IPFS for metadata</t>
  </si>
  <si>
    <t>A5</t>
  </si>
  <si>
    <t>4th International Conference on Advance Computing and Innovative Technologies in Engineering (ICACITE)</t>
  </si>
  <si>
    <t>Not specified</t>
  </si>
  <si>
    <t>Intermediaries, lack of transparency, regulatory/legal barriers</t>
  </si>
  <si>
    <t>Broad overview; identifies integration benefits and regulatory/technical obstacles</t>
  </si>
  <si>
    <t>The Intersection of Blockchain and Real Estate: Opportunities, Challenges, and Future Prospects</t>
  </si>
  <si>
    <t>A6</t>
  </si>
  <si>
    <t>Decentralized One-Stop Solution for Real Estate</t>
  </si>
  <si>
    <t>Polygon</t>
  </si>
  <si>
    <t>International Conference on Advanced Computing Technologies and Applications (ICACTA)</t>
  </si>
  <si>
    <t>Illiquidity, high entry cost, high taxes, delays, part-ownership complexity</t>
  </si>
  <si>
    <t>Functional testing</t>
  </si>
  <si>
    <t>Implements smart contracts for fractional ownership with UI via ReactJS + MetaMask + IPFS; aims to reduce tax burdens via stablecoin use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</si>
  <si>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</si>
  <si>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</si>
  <si>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</si>
  <si>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</si>
  <si>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</si>
  <si>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</si>
  <si>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</si>
  <si>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</si>
  <si>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</si>
  <si>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</si>
  <si>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</si>
  <si>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</si>
  <si>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</si>
  <si>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</si>
  <si>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</si>
  <si>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Tokenizing Real Estate in India Using Blockchain Technology</t>
  </si>
  <si>
    <t>8th International Conference on Computational System and Information Technology for Sustainable Solutions (CSITSS)</t>
  </si>
  <si>
    <t>Technical Architecture</t>
  </si>
  <si>
    <t>Real Estate Tokenization</t>
  </si>
  <si>
    <t>Regulatory complexity, stakeholder misalignment, tech adoption, operational overhead</t>
  </si>
  <si>
    <t>Proposes a Polygon-based scalable, secure real estate tokenization platform for India with regulatory alignment and smart contract automation</t>
  </si>
  <si>
    <t>Tokenization of Sustainable Real Estate in Smart Cities: Monetization as Basis for Construction, Authorization and Carbon Neutralization in CPS</t>
  </si>
  <si>
    <t>48th Annual Conference of the IEEE Industrial Electronics Society</t>
  </si>
  <si>
    <t xml:space="preserve">Neuro-Ledger </t>
  </si>
  <si>
    <t>custom token</t>
  </si>
  <si>
    <t>Sustainable Smart City Real Estate</t>
  </si>
  <si>
    <t xml:space="preserve">	Lack of legal integrity</t>
  </si>
  <si>
    <t>Introduces legally binding smart contracts via IEEE P1451.99 and a custom ledger (Neuro-Ledger); real-world use via PropiToken and Creturner Token in Chilean smart cities</t>
  </si>
  <si>
    <t>International Conference on Information Networking (ICOIN)</t>
  </si>
  <si>
    <t>T-PASS: A Blockchain-based NFT Enabled Property Management and Exchange System</t>
  </si>
  <si>
    <t>Ownership proof, multi-stakeholder approvals, transaction delays, legal compliance, automation</t>
  </si>
  <si>
    <t>End-to-end decentralized platform (T-PASS) with NFT minting, bidding, statutory approval integration, and wallet functionality using Solidity, Truffle, Ganache, ReactJS, Node.js</t>
  </si>
  <si>
    <t>Non-fungible Tokens, Tokenization, and Ownership</t>
  </si>
  <si>
    <t>Elsevier</t>
  </si>
  <si>
    <t>Computer Law &amp; Security Review</t>
  </si>
  <si>
    <t>Legal ambiguity, ownership rights, enforceability, smart contract limitations</t>
  </si>
  <si>
    <t>Deep legal and conceptual exploration of NFT ownership and its misalignment with traditional legal frameworks</t>
  </si>
  <si>
    <t>The Digital Tokenization of Property Rights: A Comparative Perspective</t>
  </si>
  <si>
    <t>Legal enforceability, token-asset link validity, cross-jurisdictional inconsistencies</t>
  </si>
  <si>
    <t>Compares legal implications of tokenizing property in civil law vs common law systems; focuses on legal meaning and effect of digital tokens</t>
  </si>
  <si>
    <t>The Real Estate Time‑Stamping and Registration System Based on Ethereum Blockchain</t>
  </si>
  <si>
    <t>Blockchain: Research and Applications</t>
  </si>
  <si>
    <t>Lack of trust, insecure paper-based registries, data integrity</t>
  </si>
  <si>
    <t>Tamper-evident record creation via Ethereum smart contracts; no asset tokenization</t>
  </si>
  <si>
    <t>Securing Land Registration using Blockchain</t>
  </si>
  <si>
    <t>Procedia Computer Science, CoCoNet'19</t>
  </si>
  <si>
    <t>Fraudulent land sales, double spending, lack of transparency, manual inefficiency</t>
  </si>
  <si>
    <t>Custom-built blockchain with 12 nodes, PoW, Merkle Tree, ECC, and SHA-256</t>
  </si>
  <si>
    <t>Real Estate Insights: The Current State and the New Future of Tokenization in Real Estate</t>
  </si>
  <si>
    <t>Emerald</t>
  </si>
  <si>
    <t>Journal of Property Investment &amp; Finance</t>
  </si>
  <si>
    <t>All</t>
  </si>
  <si>
    <t>Regulatory clarity, standardization, market education, environmental impact, job displacement, security</t>
  </si>
  <si>
    <t>Global examples like Aspen Coin; strong regulatory and technical discussion; practical relevance to tokenization</t>
  </si>
  <si>
    <t xml:space="preserve">Ethereum </t>
  </si>
  <si>
    <t>Tokenization of Real Estate Assets Using Blockchain</t>
  </si>
  <si>
    <t>IGI Global</t>
  </si>
  <si>
    <t>International Journal of Intelligent Information Technologies</t>
  </si>
  <si>
    <t>ERC-1155</t>
  </si>
  <si>
    <t>High entry barriers, lack of liquidity, lack of transparency, multiple intermediaries, fraud prevention, administrative overheads, time-consuming processes, inability to sell partial ownership</t>
  </si>
  <si>
    <t>Proposes comprehensive blockchain-based framework with smart contracts, IPFS integration, and ERC-1155 tokens; addresses real estate investment challenges but lacks implementation results</t>
  </si>
  <si>
    <t>Is tokenization of real estate ready for lift off in APAC?</t>
  </si>
  <si>
    <t>Tezos</t>
  </si>
  <si>
    <t>Use Case Analysis</t>
  </si>
  <si>
    <t xml:space="preserve">	Legal/regulatory uncertainty, investor trust, lack of centralized marketplaces, interoperability, limited liquidity, lack of CBDC integration</t>
  </si>
  <si>
    <t>Evaluation</t>
  </si>
  <si>
    <t>Strong APAC regional focus; rich in practical use cases; valuable for evaluating real estate tokenization readiness in emerging markets</t>
  </si>
  <si>
    <t>SSRN</t>
  </si>
  <si>
    <t>Smart Property and Smart Contracts Under Spanish Law in the European Context</t>
  </si>
  <si>
    <t>European Review of Private Law, Vol. 30, Issue 2</t>
  </si>
  <si>
    <t xml:space="preserve">Alastria </t>
  </si>
  <si>
    <t>Case study</t>
  </si>
  <si>
    <t>Legal enforceability, registry automation, contract breach remedies, validity of smart contracts, regulatory reform</t>
  </si>
  <si>
    <t>Strong legal focus; useful for legal-regulatory analysis, not suitable for technical implementation with Polygon or ERC-1155 standards</t>
  </si>
  <si>
    <t>Tokenomics: A new opportunity in the real estate business? A qualitative approach to crowdfunding and blockchain interaction</t>
  </si>
  <si>
    <t>First Monday</t>
  </si>
  <si>
    <t>First Monday, volume 26, number 10 (October 2021)</t>
  </si>
  <si>
    <t>Regulatory uncertainty, lack of blockchain adoption in real estate, illiquidity of real estate investments, high transaction costs, information asymmetry, barriers to entry, lack of secondary markets</t>
  </si>
  <si>
    <t>First study exploring blockchain-crowdfunding interaction in real estate; focuses on Italian market; identifies regulatory framework as key variable; proposes tokenization for creating secondary markets and improving liquidity</t>
  </si>
  <si>
    <t>Living on the block: How equitable is tokenized equity?</t>
  </si>
  <si>
    <t>SAGE</t>
  </si>
  <si>
    <t>Big Data &amp; Society</t>
  </si>
  <si>
    <t xml:space="preserve">	ERC-20</t>
  </si>
  <si>
    <t>Exclusion of marginalized groups, regulatory/KYC barriers, perpetuation of inequalities, financialization, limited democratization, predatory investment</t>
  </si>
  <si>
    <t>Finds most STOs reinforce existing inequalities; highlights need for intentional, equity-focused design; explores alternative/cooperative models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</si>
  <si>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</si>
  <si>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</si>
  <si>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</si>
  <si>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</si>
  <si>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</si>
  <si>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</si>
  <si>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</si>
  <si>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</si>
  <si>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</si>
  <si>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</si>
  <si>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</si>
  <si>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</si>
  <si>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</si>
  <si>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</si>
  <si>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</si>
  <si>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</si>
  <si>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</si>
  <si>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</si>
  <si>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</si>
  <si>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</si>
  <si>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</si>
  <si>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</si>
  <si>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Financial Instruments Generation via Tokenization into Commodity</t>
  </si>
  <si>
    <t>2020 International Conference on Blockchain and Applications (BRAINS'20)</t>
  </si>
  <si>
    <t>ERC-T</t>
  </si>
  <si>
    <t>Risk reduction via diversification, liquidity, low entry threshold, standardization of instruments, transparency, secondary market creation</t>
  </si>
  <si>
    <t>Conceptual analysis</t>
  </si>
  <si>
    <t>Introduces ERC-T, enabling diversified asset packages as tradable commodities; implemented in Solidity; applicable to various financial assets; highlights limitations in package flexibility</t>
  </si>
  <si>
    <t>Applying Action Design Science Research to Develop a Conceptual Design for Smart Contracts in Real Estate Transaction Processes</t>
  </si>
  <si>
    <t>IEEE International Symposium on Technology and Society (ISTAS)</t>
  </si>
  <si>
    <t>ERC-777</t>
  </si>
  <si>
    <t>Real Estate Transactions</t>
  </si>
  <si>
    <t>High transaction costs, asymmetric information, need for trustless systems, legal compliance (KYC/AML), market access, scalability</t>
  </si>
  <si>
    <t>Strong theoretical and conceptual foundation; real-world applicability planned via prototype using Truffle framework and Solidity</t>
  </si>
  <si>
    <t>Proposal of a Smart Contract-Based Security Token Management System</t>
  </si>
  <si>
    <t>2022 IEEE International Conference on Blockchain</t>
  </si>
  <si>
    <t>Post-tokenization management, dividend automation, trading privacy, cross-chain operations, oracle trust, confidentiality in transactions</t>
  </si>
  <si>
    <t xml:space="preserve">	Introduces an extended smart contract model (via ConnectionChain), proposes dividend logic and privacy-preserving zero-knowledge proofs for secure trading</t>
  </si>
  <si>
    <t>Legal challenges and opportunities of blockchain technology in the real estate sector</t>
  </si>
  <si>
    <t>Journal of Property, Planning and Environmental Law</t>
  </si>
  <si>
    <t>Legal/regulatory uncertainty, role of intermediaries, cross-border transaction barriers, need for amendable blockchains, protection of parties’ rights, interoperability with public registries</t>
  </si>
  <si>
    <t>Highlights both opportunities (efficiency, transparency, reduced intermediaries, cross-border potential) and challenges (legal adaptation, safeguarding rights, registry integration) for blockchain in EU real estate</t>
  </si>
  <si>
    <t>My Real Estate: Revolutionizing Real Estate Transactions and Ownership Management with Blockchain and NFTs</t>
  </si>
  <si>
    <t>6th International Conference on Computing and Informatics (ICCI)</t>
  </si>
  <si>
    <t>Transparency, fraud, process inefficiency, lack of accessibility, need for fractional ownership, cost of intermediaries</t>
  </si>
  <si>
    <t>Excellent for conceptual design and proof-of-concept; aligns with your use of NFTs and fractionalization via blockchain</t>
  </si>
  <si>
    <t>Property Tokenization Digital Framework for Inclusive and Sustainable Asset Markets Development</t>
  </si>
  <si>
    <t>ResearchGate</t>
  </si>
  <si>
    <t>2022 European Conference on Computing in Construction, Rhodes, Greece</t>
  </si>
  <si>
    <t>Market illiquidity, exclusivity of ownership, lack of digital cadaster, legal incompatibility with NFT-based property registration, social and environmental inclusion</t>
  </si>
  <si>
    <t>Introduces GIS + BIM + Smart Contract + Blockchain pipeline; strong focus on digital innovation for real estate; explores eco-social sustainability and fractional use</t>
  </si>
  <si>
    <t>BlockEstate: Revolutionizing Real Estate Transactions through Hyperledger-based Blockchain Technology</t>
  </si>
  <si>
    <t>ETASR</t>
  </si>
  <si>
    <t>ETASR, Vol. 14, No. 3</t>
  </si>
  <si>
    <t>Hyperledger</t>
  </si>
  <si>
    <t>Transparency, fraud, transaction inefficiency, financial trust, automation of ownership transfer, regulatory compliance</t>
  </si>
  <si>
    <t>Empirical Evidence on the Ownership and Liquidity of Real Estate Tokens</t>
  </si>
  <si>
    <t>SpringerOpen</t>
  </si>
  <si>
    <t>Financial Innovation</t>
  </si>
  <si>
    <t>Empirical Study</t>
  </si>
  <si>
    <t>Ownership concentration, limited liquidity, high gas fees, whitelisting restrictions, lack of investor monitoring</t>
  </si>
  <si>
    <t>Empirical</t>
  </si>
  <si>
    <t xml:space="preserve">	Real-world data from 58 tokenized properties via RealT platform; analysis includes wallet-level diversification and market efficiency issues</t>
  </si>
  <si>
    <t>Decentralizing Real Estate Markets: Evaluating REITs and Blockchain Tokenization Approaches</t>
  </si>
  <si>
    <t xml:space="preserve">SSRN </t>
  </si>
  <si>
    <t>SSRN Electronic Journal (working paper, not yet peer-reviewed)</t>
  </si>
  <si>
    <t>Regulatory uncertainty, smart contract risks, investor protection, adoption barriers, governance, liquidity risks</t>
  </si>
  <si>
    <t xml:space="preserve"> 	Offers a strong theoretical comparison between REITs and blockchain tokenization</t>
  </si>
  <si>
    <t>Tokenization of rental real estate assets using blockchain technology</t>
  </si>
  <si>
    <t>Research Square Preprints</t>
  </si>
  <si>
    <t>Research gate preprint</t>
  </si>
  <si>
    <t>Legal/regulatory uncertainty, scalability, security/privacy of tenant data, lack of real-world case studies, technical implementation, market volatility</t>
  </si>
  <si>
    <t>Quantitative</t>
  </si>
  <si>
    <t>Proposes and implements a smart contract framework for rental asset tokenization; uses synthetic data due to lack of Indian market datasets; highlights future research gaps and potential for market efficiency and democratization of real estate investment</t>
  </si>
  <si>
    <t>Blockchain-Based Title Confirmation and Transaction Mechanism for Commercial Real Estate Tokenization</t>
  </si>
  <si>
    <t>Frontiers in Business and Finance</t>
  </si>
  <si>
    <t>Volume 2 Issue 1, 2025 (ISSN: 3079-9325)</t>
  </si>
  <si>
    <t>Ethereum </t>
  </si>
  <si>
    <t>Title confirmation inefficiency, high entry barriers, information asymmetry, transaction delays, regulatory compliance, liquidity constraints, market accessibility, security, and operational controllability</t>
  </si>
  <si>
    <t>Integrates on-chain KYC (zero-knowledge proofs), off-chain valuation oracles (machine learning, 120+ data sources), DeFi collateral model, formal verification (Certora Prover), and a multi-layered architecture. Uses global commercial real estate data (236 projects, $12.7B assets). Demonstrates significant improvements in efficiency, liquidity, and compliance. Provides a blueprint for scalable, secure, and regulatory-compliant real estate tokenization, with empirical and simulation-based validation.</t>
  </si>
  <si>
    <t>Tokenization and Its Application in Different Countries</t>
  </si>
  <si>
    <t>Journal of FinTech and Artificial Intelligence</t>
  </si>
  <si>
    <t>Volume 1, Issue 1, Pages 014–019</t>
  </si>
  <si>
    <t>ERC-20</t>
  </si>
  <si>
    <t>Regulatory issues, cybersecurity, technical complexity, lack of standardization, Shariah compliance</t>
  </si>
  <si>
    <t>Disscuess 10+ real world platforms</t>
  </si>
  <si>
    <t>Exploration on Real World Assets (RWAs) &amp; Tokenization</t>
  </si>
  <si>
    <t xml:space="preserve">arXiv </t>
  </si>
  <si>
    <t>Columbia University student paper on arXiv</t>
  </si>
  <si>
    <t>Scalability, smart contract immutability, regulatory complexity, investor protection</t>
  </si>
  <si>
    <t>Provides multi-domain examples including real estate, IP, and government grants; discusses tokenization pipeline and legal frameworks deeply</t>
  </si>
  <si>
    <t>Market Maturation and Democratization Effects of Tokenized Real Estate</t>
  </si>
  <si>
    <t>Erasmus School of Economics / Radboud University (Working Paper)</t>
  </si>
  <si>
    <t>Gnosis</t>
  </si>
  <si>
    <t>Empirical </t>
  </si>
  <si>
    <t>Ownership concentration, limited diversification, market liquidity, price correlation with crypto markets</t>
  </si>
  <si>
    <t xml:space="preserve"> Based on 455 RealT properties; shows reduced ownership concentration, increased diversification, and maturing market behavior</t>
  </si>
  <si>
    <t>Fintech and Tokenization: A Legislative Study in Argentina and Spain about the Application of Blockchain in the Field of Properties</t>
  </si>
  <si>
    <t>ADCAIJ: Advances in Distributed Computing and Artificial Intelligence Journal</t>
  </si>
  <si>
    <t>Volume 9, No. 1, Pages 51–59</t>
  </si>
  <si>
    <t>Legal uncertainty, regulatory classification, market integration, investor protection</t>
  </si>
  <si>
    <t>Focuses on microfinance-based real estate tokenization models, covers legal frameworks of Argentina and Spain, and includes working examples</t>
  </si>
  <si>
    <t>The Tokenization of Everything: Towards a Framework for Understanding the Potentials of Tokenized Assets</t>
  </si>
  <si>
    <t>AIS Electronic Library (AISeL)</t>
  </si>
  <si>
    <t>PACIS 2021 Proceedings (Pacific Asia Conference on Information Systems)</t>
  </si>
  <si>
    <t>Legacy system integration and transition risk, regulatory and legal uncertainties, data privacy, governance issues, oracle problem (linking physical and digital)</t>
  </si>
  <si>
    <t>Provides a comprehensive framework with 12 dimensions and 44 sub-criteria covering token properties, drivers, and barriers; identifies 8 archetypical use cases; emphasizes interdisciplinary approach and strategic guidance for token economy development</t>
  </si>
  <si>
    <t>Real Estate Tokens: Evaluating Long-Term Relationships with Major Asset Classes</t>
  </si>
  <si>
    <t>Preprint (KTH Royal Institute of Technology)</t>
  </si>
  <si>
    <t>Market volatility, regulatory uncertainty, integration of digital assets with traditional finance, liquidity, response to systemic shocks (COVID-19, Russia–Ukraine war), data limitations for emerging assets</t>
  </si>
  <si>
    <t>Towards an AI-Powered Framework for Democratizing Fractional Real Estate Investments Using Tokenization</t>
  </si>
  <si>
    <t>SSRN Electronic Journal</t>
  </si>
  <si>
    <t>Access inequality, liquidity, affordability, investor trust, risk profiling</t>
  </si>
  <si>
    <t>Introduces a combined AI + blockchain model for personalized, fractional real estate investment opportunities; targets financial inclusivity</t>
  </si>
  <si>
    <t xml:space="preserve"> Constructs a value-weighted real estate token index from verified U.S. trades (2019–2024)</t>
  </si>
  <si>
    <t>Real Estate Tokenization as an Alternative Investment Solution</t>
  </si>
  <si>
    <t>MPRA (Munich Personal RePEc Archive)</t>
  </si>
  <si>
    <t>MPRA Paper No. 115307</t>
  </si>
  <si>
    <t>Liquidity, legal uncertainty, regulatory compliance (KYC/AML, prospectus laws), token classification</t>
  </si>
  <si>
    <t>Provides an in-depth explanation of Ethereum tokenization process, RealToken project breakdown, legal compliance in Europe and USA</t>
  </si>
  <si>
    <t>Tokenized Assets in a Decentralized Economy: Balancing Efficiency, Value, and Risks</t>
  </si>
  <si>
    <t>International Journal of Production Economics</t>
  </si>
  <si>
    <t>Volume 282, 2025</t>
  </si>
  <si>
    <t>Transaction cost reduction, governance complexities, security vulnerabilities, regulatory uncertainty, market trust, dispute resolution</t>
  </si>
  <si>
    <t>Employs Transaction Cost Theory; explores efficiency, value creation, risk distribution, and unintended consequences of decentralization; cross-sector analysis; highlights regulatory and security challenges</t>
  </si>
  <si>
    <t>Crowdfunding Real Estate Investments Using Ethereum Smart Contracts and Tokenization</t>
  </si>
  <si>
    <t>International Journal of Scientific Research in Engineering and Management (IJSREM)</t>
  </si>
  <si>
    <t>Volume 08, Issue 07, July 2024</t>
  </si>
  <si>
    <t>Liquidity constraints, high entry barriers, lack of transparency, scalability of Ethereum, regulatory uncertainty, user adoption hurdles, integration of fiat and crypto systems</t>
  </si>
  <si>
    <t>Implements a multi-layered architecture (Vue.js front-end, Solidity smart contracts, Truffle, Firebase, MetaMask, Stripe)</t>
  </si>
  <si>
    <t>Blockchain based Real Estate using Smart Contracts</t>
  </si>
  <si>
    <t>International Journal of Engineering and Management Research (IJEMR)</t>
  </si>
  <si>
    <t>Volume 10, Issue 6, December 2020</t>
  </si>
  <si>
    <t>Fraud and forgery in transactions, lack of transparency, inefficiency due to intermediaries, security of sensitive data, process complexity, scalability limitations, legal/regulatory uncertainties, reliance on software developers</t>
  </si>
  <si>
    <t>Implements a modular architecture with identity management, record management, transaction management, chaincode execution, and security/governance layers</t>
  </si>
  <si>
    <t>Real Estate Security Token Offerings and the Secondary Market: Driven by Crypto Hype or Fundamentals?</t>
  </si>
  <si>
    <t>Market volatility, pricing transparency, investor behavior, crypto correlation, liquidity</t>
  </si>
  <si>
    <t>Based on 94 tokenized real estate assets; finds both fundamental and speculative pricing forces influence secondary market performance</t>
  </si>
  <si>
    <t>A Decentralized Asset Tokenization System using Ethereum</t>
  </si>
  <si>
    <t>International Journal for Research in Applied Science &amp; Engineering Technology (IJRASET)</t>
  </si>
  <si>
    <t>Volume 10, Issue V</t>
  </si>
  <si>
    <t>Illiquidity, high capital barrier, lack of transparency, secure transaction execution</t>
  </si>
  <si>
    <t>Qualitative</t>
  </si>
  <si>
    <t>Demonstrates smart contract-based system for fractional asset ownership using Ethereum and NodeJS/ReactJS for frontend/backend interaction</t>
  </si>
  <si>
    <t>A44</t>
  </si>
  <si>
    <t>A45</t>
  </si>
  <si>
    <t>A46</t>
  </si>
  <si>
    <t>A47</t>
  </si>
  <si>
    <t>A48</t>
  </si>
  <si>
    <t>A49</t>
  </si>
  <si>
    <t>Volume 10, Issue 2, 2023 (SAGE Publications)</t>
  </si>
  <si>
    <t>ERC-884</t>
  </si>
  <si>
    <t>Financialization and commodification of housing/land, exclusionary investment regimes, racial/gendered property regimes, regulatory barriers, digital divides, technological cooptation, risks of crypto-colonialism, limits of datafication, inclusion/exclusion dynamics</t>
  </si>
  <si>
    <t>Examines how tokenized equity can reinforce or contest exclusionary property regimes; contrasts extractive models (luxury, high-barrier STOs) with alternative models (EquityCoin, DOMA, Indigenous data sovereignty); highlights the need for intentional design, regulatory flexibility, and technological sovereignty; proposes a framework for analyzing equity in STO/DLT projects; emphasizes the importance of community-driven, cooperative, and commons-based models over purely financialized approaches.</t>
  </si>
  <si>
    <t>Tokenization of Real Estate: A Study on Land Tokenization in Turkey</t>
  </si>
  <si>
    <t>29th ERES Annual Conference 2023 Proceedings</t>
  </si>
  <si>
    <t>The Bartlett School of Planning, University College London (UCL), London, the United Kingdom</t>
  </si>
  <si>
    <t>Low liquidity of land, inaccessibility for small investors, integration with traditional real estate methods, regulatory adaptation, market acceptance of tokenized assets</t>
  </si>
  <si>
    <t>Focuses on the Turkish context, analyzing the country's unique strengths (digital financial institutions, land registry, cooperative tradition, high digital adoption)</t>
  </si>
  <si>
    <t>Blockchain in Real Estate: Recent Developments and Empirical Applications</t>
  </si>
  <si>
    <t>International Research Journal of Modernization in Engineering Technology and Science (IRJMETS)</t>
  </si>
  <si>
    <t>Volume 6, Issue 3</t>
  </si>
  <si>
    <t>Identity theft, property fraud, transaction transparency, verification of ownership</t>
  </si>
  <si>
    <t>Applied</t>
  </si>
  <si>
    <t xml:space="preserve">Uses Adhar for Identity NFT for property reservations smart contracts for secure executions. </t>
  </si>
  <si>
    <t>Application of Blockchain Technology in Real Estate Transactions: Enhancing Security and Efficiency</t>
  </si>
  <si>
    <t>International Journal of Global Economics and Management (IJGEM)</t>
  </si>
  <si>
    <t>Volume 3, Issue 3</t>
  </si>
  <si>
    <t>Transaction inefficiency, fraud risk, intermediary costs, data inaccuracy, regulatory/legal uncertainty</t>
  </si>
  <si>
    <t>Includes quantified improvements (e.g., 32.4% faster transactions via Propy), detailed case-based evidence on 4 major blockchain platforms</t>
  </si>
  <si>
    <t>Blockchain Technology in Real Estate: Applications, Challenges, and Future Prospects</t>
  </si>
  <si>
    <t>International Journal of Computer Engineering in Research Trends (IJCERT)</t>
  </si>
  <si>
    <t>Volume 10, Issue 9</t>
  </si>
  <si>
    <t>Fraud, high cost, lack of transparency, paperwork delays, regulatory risks</t>
  </si>
  <si>
    <t>Includes discussion on fractional ownership, enhanced liquidity, cost reduction, smart contracts, and blockchain integration with MLS systems</t>
  </si>
  <si>
    <t>Dynamic smart contracts framework on Ethereum private blockchain for real estate management</t>
  </si>
  <si>
    <t>The Journal of Engineering</t>
  </si>
  <si>
    <t xml:space="preserve"> Ethereum/Geth</t>
  </si>
  <si>
    <t>Lack of transparency, high transaction costs, fraud, inefficiency, multiple intermediaries, data integrity, scalability, security, digital identity management, regulatory compliance (with focus on third-world country context)</t>
  </si>
  <si>
    <t>Proposes a private Ethereum blockchain with PoA (Proof of Authority) consensus for real estate management; integrates SSI via MetaMask; uses BigchainDB for off-chain storage; demonstrates improved security, transparency, scalability, and efficiency over conventional and previous blockchain models; includes detailed smart contract architecture for buyer, seller, and property management; emphasizes suitability for real estate in developing countries; discusses simulation results and practical deployment considerations</t>
  </si>
  <si>
    <t>Neuro-Ledger</t>
  </si>
  <si>
    <t>Alastria</t>
  </si>
  <si>
    <t xml:space="preserve">Blockchain Platform </t>
  </si>
  <si>
    <t>Count</t>
  </si>
  <si>
    <t>Custom token</t>
  </si>
  <si>
    <t xml:space="preserve">Empirical </t>
  </si>
  <si>
    <t>Case Study</t>
  </si>
  <si>
    <t>Research Contribution</t>
  </si>
  <si>
    <t xml:space="preserve">Percentage </t>
  </si>
  <si>
    <t>Sum</t>
  </si>
  <si>
    <t>Average</t>
  </si>
  <si>
    <t>Running Total</t>
  </si>
  <si>
    <t xml:space="preserve">Use Case </t>
  </si>
  <si>
    <t>Challenge</t>
  </si>
  <si>
    <t>Lack of transparency</t>
  </si>
  <si>
    <t>Regulatory uncertainty</t>
  </si>
  <si>
    <t>Liquidity</t>
  </si>
  <si>
    <t>Regulatory complexity</t>
  </si>
  <si>
    <t>Information asymmetry</t>
  </si>
  <si>
    <t>Liquidity constraints</t>
  </si>
  <si>
    <t>Delays</t>
  </si>
  <si>
    <t>Multiple intermediaries</t>
  </si>
  <si>
    <t>Transaction delays</t>
  </si>
  <si>
    <t>Limited liquidity</t>
  </si>
  <si>
    <t>Investor trust</t>
  </si>
  <si>
    <t>High cost</t>
  </si>
  <si>
    <t>Transaction inefficiency</t>
  </si>
  <si>
    <t>Legal enforceability</t>
  </si>
  <si>
    <t>Legal uncertainty</t>
  </si>
  <si>
    <t>Data integrity</t>
  </si>
  <si>
    <t>Ownership concentration</t>
  </si>
  <si>
    <t>Regulatory compliance</t>
  </si>
  <si>
    <t>Investor protection</t>
  </si>
  <si>
    <t>Illiquidity</t>
  </si>
  <si>
    <t>Market volatility</t>
  </si>
  <si>
    <t>Transparency</t>
  </si>
  <si>
    <t>Security</t>
  </si>
  <si>
    <t>Legal/regulatory uncertainty</t>
  </si>
  <si>
    <t>High entry barriers</t>
  </si>
  <si>
    <t>High transaction costs</t>
  </si>
  <si>
    <t>Scalability</t>
  </si>
  <si>
    <t>Fraud</t>
  </si>
  <si>
    <t>QUALITATIVE</t>
  </si>
  <si>
    <t>CONCEPTUAL ANALYSIS</t>
  </si>
  <si>
    <t>FUNCTIONAL TESTING</t>
  </si>
  <si>
    <t>EMPIRICAL</t>
  </si>
  <si>
    <t>QUANTITATIVE</t>
  </si>
  <si>
    <t>APPLIED</t>
  </si>
  <si>
    <t>FUNCTIONAL VALIDATION</t>
  </si>
  <si>
    <t>COST/TIME/FRAUD REDUCTION ANALYSIS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</si>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</sst>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10" fontId="0" fillId="0" borderId="0" xfId="0" applyNumberFormat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od Studies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7634259259259263"/>
          <c:w val="0.9029746281714785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'RQ1'!$E$5:$E$10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'RQ1'!$F$5:$F$10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81D-AEC0-E53A360C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543696"/>
        <c:axId val="4665422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'RQ1'!$E$5:$E$10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'RQ1'!$G$5:$G$10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60-481D-AEC0-E53A360CE435}"/>
                  </c:ext>
                </c:extLst>
              </c15:ser>
            </c15:filteredBarSeries>
          </c:ext>
        </c:extLst>
      </c:barChart>
      <c:catAx>
        <c:axId val="4665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42256"/>
        <c:crosses val="autoZero"/>
        <c:auto val="1"/>
        <c:lblAlgn val="ctr"/>
        <c:lblOffset val="100"/>
        <c:noMultiLvlLbl val="0"/>
      </c:catAx>
      <c:valAx>
        <c:axId val="4665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'Blockchain Platform'!$H$5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'Blockchain Platform'!$G$6:$G$13</c:f>
              <c:strCache>
                <c:ptCount val="8"/>
                <c:pt idx="0">
                  <c:v>Ethereum</c:v>
                </c:pt>
                <c:pt idx="1">
                  <c:v>Not specified</c:v>
                </c:pt>
                <c:pt idx="2">
                  <c:v>Polygon</c:v>
                </c:pt>
                <c:pt idx="3">
                  <c:v>Hyperledger</c:v>
                </c:pt>
                <c:pt idx="4">
                  <c:v>Neuro-Ledger</c:v>
                </c:pt>
                <c:pt idx="5">
                  <c:v>Tezos</c:v>
                </c:pt>
                <c:pt idx="6">
                  <c:v>Alastria</c:v>
                </c:pt>
                <c:pt idx="7">
                  <c:v>Gnosis</c:v>
                </c:pt>
              </c:strCache>
            </c:strRef>
          </c:cat>
          <c:val>
            <c:numRef>
              <c:f>'Blockchain Platform'!$H$6:$H$13</c:f>
              <c:numCache>
                <c:formatCode>General</c:formatCode>
                <c:ptCount val="8"/>
                <c:pt idx="0">
                  <c:v>34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D-4DFC-B885-F087FD4A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'Token Standard'!$F$7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'Token Standard'!$E$8:$E$17</c:f>
              <c:strCache>
                <c:ptCount val="10"/>
                <c:pt idx="0">
                  <c:v>Not specified</c:v>
                </c:pt>
                <c:pt idx="1">
                  <c:v>ERC-721</c:v>
                </c:pt>
                <c:pt idx="2">
                  <c:v>ERC-1400</c:v>
                </c:pt>
                <c:pt idx="3">
                  <c:v>	ERC-20</c:v>
                </c:pt>
                <c:pt idx="4">
                  <c:v>All</c:v>
                </c:pt>
                <c:pt idx="5">
                  <c:v>Custom token</c:v>
                </c:pt>
                <c:pt idx="6">
                  <c:v>ERC-1155</c:v>
                </c:pt>
                <c:pt idx="7">
                  <c:v>ERC-T</c:v>
                </c:pt>
                <c:pt idx="8">
                  <c:v>ERC-777</c:v>
                </c:pt>
                <c:pt idx="9">
                  <c:v>ERC-884</c:v>
                </c:pt>
              </c:strCache>
            </c:strRef>
          </c:cat>
          <c:val>
            <c:numRef>
              <c:f>'Token Standard'!$F$8:$F$17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A-43AD-B7A4-3C65D665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86176"/>
        <c:axId val="476640640"/>
      </c:lineChart>
      <c:catAx>
        <c:axId val="958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40640"/>
        <c:crosses val="autoZero"/>
        <c:auto val="1"/>
        <c:lblAlgn val="ctr"/>
        <c:lblOffset val="100"/>
        <c:noMultiLvlLbl val="0"/>
      </c:catAx>
      <c:valAx>
        <c:axId val="4766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'Research Contributions'!$F$7</c:f>
              <c:strCache>
                <c:ptCount val="1"/>
                <c:pt idx="0">
                  <c:v>Percentage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Contributions'!$E$8:$E$13</c:f>
              <c:strCache>
                <c:ptCount val="6"/>
                <c:pt idx="0">
                  <c:v>Conceptual</c:v>
                </c:pt>
                <c:pt idx="1">
                  <c:v>System Implementation</c:v>
                </c:pt>
                <c:pt idx="2">
                  <c:v>Technical Architecture</c:v>
                </c:pt>
                <c:pt idx="3">
                  <c:v>Use Case Analysis</c:v>
                </c:pt>
                <c:pt idx="4">
                  <c:v>Case Study</c:v>
                </c:pt>
                <c:pt idx="5">
                  <c:v>Empirical</c:v>
                </c:pt>
              </c:strCache>
            </c:strRef>
          </c:cat>
          <c:val>
            <c:numRef>
              <c:f>'Research Contributions'!$F$8:$F$13</c:f>
              <c:numCache>
                <c:formatCode>0.00%</c:formatCode>
                <c:ptCount val="6"/>
                <c:pt idx="0">
                  <c:v>0.38779999999999998</c:v>
                </c:pt>
                <c:pt idx="1">
                  <c:v>0.2041</c:v>
                </c:pt>
                <c:pt idx="2">
                  <c:v>0.22450000000000001</c:v>
                </c:pt>
                <c:pt idx="3">
                  <c:v>2.0400000000000001E-2</c:v>
                </c:pt>
                <c:pt idx="4">
                  <c:v>8.1600000000000006E-2</c:v>
                </c:pt>
                <c:pt idx="5">
                  <c:v>8.1600000000000006E-2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F-4315-B5AA-B7EAB3AC00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5629952"/>
        <c:axId val="695624192"/>
      </c:barChart>
      <c:catAx>
        <c:axId val="69562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4192"/>
        <c:crosses val="autoZero"/>
        <c:auto val="1"/>
        <c:lblAlgn val="ctr"/>
        <c:lblOffset val="100"/>
        <c:noMultiLvlLbl val="0"/>
      </c:catAx>
      <c:valAx>
        <c:axId val="6956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0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Case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'Use Cases - RQ4'!$H$3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 Cases - RQ4'!$G$4:$G$8</c:f>
              <c:strCache>
                <c:ptCount val="5"/>
                <c:pt idx="0">
                  <c:v>Real Estate Tokenization</c:v>
                </c:pt>
                <c:pt idx="1">
                  <c:v>Real Estate Registry</c:v>
                </c:pt>
                <c:pt idx="2">
                  <c:v>Real Estate Investment</c:v>
                </c:pt>
                <c:pt idx="3">
                  <c:v>Real Estate Transactions</c:v>
                </c:pt>
                <c:pt idx="4">
                  <c:v>Sustainable Smart City Real Estate</c:v>
                </c:pt>
              </c:strCache>
            </c:strRef>
          </c:cat>
          <c:val>
            <c:numRef>
              <c:f>'Use Cases - RQ4'!$H$4:$H$8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9-4DCC-B947-9002F5BB02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74802528"/>
        <c:axId val="674803488"/>
      </c:barChart>
      <c:catAx>
        <c:axId val="6748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03488"/>
        <c:crosses val="autoZero"/>
        <c:auto val="1"/>
        <c:lblAlgn val="ctr"/>
        <c:lblOffset val="100"/>
        <c:noMultiLvlLbl val="0"/>
      </c:catAx>
      <c:valAx>
        <c:axId val="674803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48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Challenges</a:t>
            </a:r>
            <a:r>
              <a:rPr lang="en-US" baseline="0"/>
              <a:t> Addressed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'RQ5- Challenges Addressed'!$T$1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'RQ5- Challenges Addressed'!$S$2:$S$29</c:f>
              <c:strCache>
                <c:ptCount val="28"/>
                <c:pt idx="0">
                  <c:v>Lack of transparency</c:v>
                </c:pt>
                <c:pt idx="1">
                  <c:v>Regulatory uncertainty</c:v>
                </c:pt>
                <c:pt idx="2">
                  <c:v>Liquidity</c:v>
                </c:pt>
                <c:pt idx="3">
                  <c:v>Fraud</c:v>
                </c:pt>
                <c:pt idx="4">
                  <c:v>Scalability</c:v>
                </c:pt>
                <c:pt idx="5">
                  <c:v>High transaction costs</c:v>
                </c:pt>
                <c:pt idx="6">
                  <c:v>High entry barriers</c:v>
                </c:pt>
                <c:pt idx="7">
                  <c:v>Legal/regulatory uncertainty</c:v>
                </c:pt>
                <c:pt idx="8">
                  <c:v>Security</c:v>
                </c:pt>
                <c:pt idx="9">
                  <c:v>Transparency</c:v>
                </c:pt>
                <c:pt idx="10">
                  <c:v>Market volatility</c:v>
                </c:pt>
                <c:pt idx="11">
                  <c:v>Illiquidity</c:v>
                </c:pt>
                <c:pt idx="12">
                  <c:v>Investor protection</c:v>
                </c:pt>
                <c:pt idx="13">
                  <c:v>Regulatory compliance</c:v>
                </c:pt>
                <c:pt idx="14">
                  <c:v>Ownership concentration</c:v>
                </c:pt>
                <c:pt idx="15">
                  <c:v>Data integrity</c:v>
                </c:pt>
                <c:pt idx="16">
                  <c:v>Legal uncertainty</c:v>
                </c:pt>
                <c:pt idx="17">
                  <c:v>Legal enforceability</c:v>
                </c:pt>
                <c:pt idx="18">
                  <c:v>Transaction inefficiency</c:v>
                </c:pt>
                <c:pt idx="19">
                  <c:v>High cost</c:v>
                </c:pt>
                <c:pt idx="20">
                  <c:v>Investor trust</c:v>
                </c:pt>
                <c:pt idx="21">
                  <c:v>Limited liquidity</c:v>
                </c:pt>
                <c:pt idx="22">
                  <c:v>Transaction delays</c:v>
                </c:pt>
                <c:pt idx="23">
                  <c:v>Multiple intermediaries</c:v>
                </c:pt>
                <c:pt idx="24">
                  <c:v>Delays</c:v>
                </c:pt>
                <c:pt idx="25">
                  <c:v>Liquidity constraints</c:v>
                </c:pt>
                <c:pt idx="26">
                  <c:v>Information asymmetry</c:v>
                </c:pt>
                <c:pt idx="27">
                  <c:v>Regulatory complexity</c:v>
                </c:pt>
              </c:strCache>
            </c:strRef>
          </c:cat>
          <c:val>
            <c:numRef>
              <c:f>'RQ5- Challenges Addressed'!$T$2:$T$29</c:f>
              <c:numCache>
                <c:formatCode>General</c:formatCode>
                <c:ptCount val="28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C-4EF4-917C-C804F999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102960"/>
        <c:axId val="242103440"/>
      </c:barChart>
      <c:catAx>
        <c:axId val="24210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03440"/>
        <c:crosses val="autoZero"/>
        <c:auto val="1"/>
        <c:lblAlgn val="ctr"/>
        <c:lblOffset val="100"/>
        <c:noMultiLvlLbl val="0"/>
      </c:catAx>
      <c:valAx>
        <c:axId val="2421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'RQ6- Evaluation Metrics'!$G$7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'RQ6- Evaluation Metrics'!$F$8:$F$16</c:f>
              <c:strCache>
                <c:ptCount val="9"/>
                <c:pt idx="0">
                  <c:v>QUALITATIVE</c:v>
                </c:pt>
                <c:pt idx="1">
                  <c:v>CONCEPTUAL ANALYSIS</c:v>
                </c:pt>
                <c:pt idx="2">
                  <c:v>FUNCTIONAL TESTING</c:v>
                </c:pt>
                <c:pt idx="3">
                  <c:v>EMPIRICAL</c:v>
                </c:pt>
                <c:pt idx="4">
                  <c:v>QUANTITATIVE</c:v>
                </c:pt>
                <c:pt idx="5">
                  <c:v>APPLIED</c:v>
                </c:pt>
                <c:pt idx="6">
                  <c:v>FUNCTIONAL VALIDATION</c:v>
                </c:pt>
                <c:pt idx="7">
                  <c:v>COST/TIME/FRAUD REDUCTION ANALYSIS</c:v>
                </c:pt>
                <c:pt idx="8">
                  <c:v>EVALUATION</c:v>
                </c:pt>
              </c:strCache>
            </c:strRef>
          </c:cat>
          <c:val>
            <c:numRef>
              <c:f>'RQ6- Evaluation Metrics'!$G$8:$G$16</c:f>
              <c:numCache>
                <c:formatCode>General</c:formatCode>
                <c:ptCount val="9"/>
                <c:pt idx="0">
                  <c:v>18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9-4088-994A-C56F2E54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331920"/>
        <c:axId val="1964333360"/>
      </c:barChart>
      <c:catAx>
        <c:axId val="19643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33360"/>
        <c:crosses val="autoZero"/>
        <c:auto val="1"/>
        <c:lblAlgn val="ctr"/>
        <c:lblOffset val="100"/>
        <c:noMultiLvlLbl val="0"/>
      </c:catAx>
      <c:valAx>
        <c:axId val="19643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6</xdr:row>
      <xdr:rowOff>41910</xdr:rowOff>
    </xdr:from>
    <xdr:to>
      <xdr:col>15</xdr:col>
      <xdr:colOff>426720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DFFB-6CBC-59EC-D323-EF9071256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3</xdr:row>
      <xdr:rowOff>163830</xdr:rowOff>
    </xdr:from>
    <xdr:to>
      <xdr:col>16</xdr:col>
      <xdr:colOff>83820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A1545-EE12-9677-7843-009140ED0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5</xdr:row>
      <xdr:rowOff>3810</xdr:rowOff>
    </xdr:from>
    <xdr:to>
      <xdr:col>13</xdr:col>
      <xdr:colOff>464820</xdr:colOff>
      <xdr:row>20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95C01-C7CB-14EA-919B-875468BEB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19050</xdr:rowOff>
    </xdr:from>
    <xdr:to>
      <xdr:col>15</xdr:col>
      <xdr:colOff>304800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090FC-4BFF-9950-AA62-6DBC4608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8</xdr:row>
      <xdr:rowOff>171450</xdr:rowOff>
    </xdr:from>
    <xdr:to>
      <xdr:col>10</xdr:col>
      <xdr:colOff>327660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E5E07-BBEF-C8E1-E19C-E3DEB913A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16</xdr:row>
      <xdr:rowOff>41910</xdr:rowOff>
    </xdr:from>
    <xdr:to>
      <xdr:col>23</xdr:col>
      <xdr:colOff>297180</xdr:colOff>
      <xdr:row>38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EBC49-3713-146E-C380-21DF26EA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3</xdr:row>
      <xdr:rowOff>118110</xdr:rowOff>
    </xdr:from>
    <xdr:to>
      <xdr:col>17</xdr:col>
      <xdr:colOff>60960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6B7C1-2E22-71EA-2915-810F5AC9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C587-331B-47F5-998A-C63CE01F3935}">
  <dimension ref="A1:M50"/>
  <sheetViews>
    <sheetView topLeftCell="G1" workbookViewId="0">
      <selection activeCell="L1" sqref="L1:L1048576"/>
    </sheetView>
  </sheetViews>
  <sheetFormatPr defaultRowHeight="14.4"/>
  <cols>
    <col min="1" max="1" width="6" customWidth="1"/>
    <col min="4" max="5" width="18" customWidth="1"/>
    <col min="6" max="6" width="13.109375" customWidth="1"/>
    <col min="7" max="7" width="17.77734375" customWidth="1"/>
    <col min="8" max="8" width="17.6640625" customWidth="1"/>
    <col min="9" max="9" width="17.88671875" customWidth="1"/>
    <col min="10" max="10" width="26.6640625" customWidth="1"/>
    <col min="11" max="11" width="47.109375" customWidth="1"/>
    <col min="12" max="12" width="17.6640625" customWidth="1"/>
    <col min="13" max="13" width="18.109375" customWidth="1"/>
  </cols>
  <sheetData>
    <row r="1" spans="1:13">
      <c r="A1" s="2" t="s">
        <v>10</v>
      </c>
      <c r="B1" t="s">
        <v>0</v>
      </c>
      <c r="C1" t="s">
        <v>1</v>
      </c>
      <c r="D1" t="s">
        <v>2</v>
      </c>
      <c r="E1" t="s">
        <v>15</v>
      </c>
      <c r="F1" t="s">
        <v>14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>
      <c r="A2" s="1" t="s">
        <v>16</v>
      </c>
      <c r="B2" t="s">
        <v>17</v>
      </c>
      <c r="C2">
        <v>2023</v>
      </c>
      <c r="D2" t="s">
        <v>19</v>
      </c>
      <c r="E2" t="s">
        <v>18</v>
      </c>
      <c r="F2">
        <v>2</v>
      </c>
      <c r="G2" t="s">
        <v>20</v>
      </c>
      <c r="H2" t="s">
        <v>29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>
      <c r="A3" t="s">
        <v>26</v>
      </c>
      <c r="B3" t="s">
        <v>27</v>
      </c>
      <c r="C3">
        <v>2024</v>
      </c>
      <c r="D3" t="s">
        <v>19</v>
      </c>
      <c r="E3" t="s">
        <v>28</v>
      </c>
      <c r="F3">
        <v>2</v>
      </c>
      <c r="G3" t="s">
        <v>20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</row>
    <row r="4" spans="1:13">
      <c r="A4" t="s">
        <v>36</v>
      </c>
      <c r="B4" t="s">
        <v>37</v>
      </c>
      <c r="C4">
        <v>2025</v>
      </c>
      <c r="D4" t="s">
        <v>19</v>
      </c>
      <c r="E4" t="s">
        <v>38</v>
      </c>
      <c r="F4">
        <v>0</v>
      </c>
      <c r="G4" t="s">
        <v>20</v>
      </c>
      <c r="H4" t="s">
        <v>30</v>
      </c>
      <c r="I4" t="s">
        <v>31</v>
      </c>
      <c r="J4" t="s">
        <v>78</v>
      </c>
      <c r="K4" t="s">
        <v>39</v>
      </c>
      <c r="L4" t="s">
        <v>40</v>
      </c>
      <c r="M4" t="s">
        <v>41</v>
      </c>
    </row>
    <row r="5" spans="1:13">
      <c r="A5" t="s">
        <v>42</v>
      </c>
      <c r="B5" t="s">
        <v>43</v>
      </c>
      <c r="C5">
        <v>2024</v>
      </c>
      <c r="D5" t="s">
        <v>19</v>
      </c>
      <c r="E5" t="s">
        <v>44</v>
      </c>
      <c r="F5">
        <v>2</v>
      </c>
      <c r="G5" t="s">
        <v>20</v>
      </c>
      <c r="H5" t="s">
        <v>30</v>
      </c>
      <c r="I5" t="s">
        <v>31</v>
      </c>
      <c r="J5" t="s">
        <v>32</v>
      </c>
      <c r="K5" t="s">
        <v>45</v>
      </c>
      <c r="L5" t="s">
        <v>58</v>
      </c>
      <c r="M5" t="s">
        <v>46</v>
      </c>
    </row>
    <row r="6" spans="1:13">
      <c r="A6" t="s">
        <v>47</v>
      </c>
      <c r="B6" t="s">
        <v>52</v>
      </c>
      <c r="C6">
        <v>2024</v>
      </c>
      <c r="D6" t="s">
        <v>19</v>
      </c>
      <c r="E6" t="s">
        <v>48</v>
      </c>
      <c r="F6">
        <v>0</v>
      </c>
      <c r="G6" t="s">
        <v>49</v>
      </c>
      <c r="H6" t="s">
        <v>49</v>
      </c>
      <c r="I6" t="s">
        <v>21</v>
      </c>
      <c r="J6" t="s">
        <v>32</v>
      </c>
      <c r="K6" t="s">
        <v>50</v>
      </c>
      <c r="L6" t="s">
        <v>24</v>
      </c>
      <c r="M6" t="s">
        <v>51</v>
      </c>
    </row>
    <row r="7" spans="1:13">
      <c r="A7" t="s">
        <v>53</v>
      </c>
      <c r="B7" t="s">
        <v>54</v>
      </c>
      <c r="C7">
        <v>2023</v>
      </c>
      <c r="D7" t="s">
        <v>19</v>
      </c>
      <c r="E7" t="s">
        <v>56</v>
      </c>
      <c r="F7">
        <v>1</v>
      </c>
      <c r="G7" t="s">
        <v>55</v>
      </c>
      <c r="H7" t="s">
        <v>30</v>
      </c>
      <c r="I7" t="s">
        <v>31</v>
      </c>
      <c r="J7" t="s">
        <v>22</v>
      </c>
      <c r="K7" t="s">
        <v>57</v>
      </c>
      <c r="L7" t="s">
        <v>58</v>
      </c>
      <c r="M7" t="s">
        <v>59</v>
      </c>
    </row>
    <row r="8" spans="1:13">
      <c r="A8" t="s">
        <v>60</v>
      </c>
      <c r="B8" t="s">
        <v>75</v>
      </c>
      <c r="C8">
        <v>2024</v>
      </c>
      <c r="D8" t="s">
        <v>19</v>
      </c>
      <c r="E8" t="s">
        <v>76</v>
      </c>
      <c r="F8">
        <v>0</v>
      </c>
      <c r="G8" t="s">
        <v>55</v>
      </c>
      <c r="H8" t="s">
        <v>49</v>
      </c>
      <c r="I8" t="s">
        <v>77</v>
      </c>
      <c r="J8" t="s">
        <v>78</v>
      </c>
      <c r="K8" t="s">
        <v>79</v>
      </c>
      <c r="L8" t="s">
        <v>24</v>
      </c>
      <c r="M8" t="s">
        <v>80</v>
      </c>
    </row>
    <row r="9" spans="1:13">
      <c r="A9" t="s">
        <v>61</v>
      </c>
      <c r="B9" t="s">
        <v>81</v>
      </c>
      <c r="C9">
        <v>2022</v>
      </c>
      <c r="D9" t="s">
        <v>19</v>
      </c>
      <c r="E9" t="s">
        <v>82</v>
      </c>
      <c r="F9">
        <v>2</v>
      </c>
      <c r="G9" t="s">
        <v>83</v>
      </c>
      <c r="H9" t="s">
        <v>84</v>
      </c>
      <c r="I9" t="s">
        <v>77</v>
      </c>
      <c r="J9" t="s">
        <v>85</v>
      </c>
      <c r="K9" t="s">
        <v>86</v>
      </c>
      <c r="L9" t="s">
        <v>24</v>
      </c>
      <c r="M9" t="s">
        <v>87</v>
      </c>
    </row>
    <row r="10" spans="1:13">
      <c r="A10" t="s">
        <v>62</v>
      </c>
      <c r="B10" t="s">
        <v>89</v>
      </c>
      <c r="C10">
        <v>2023</v>
      </c>
      <c r="D10" t="s">
        <v>19</v>
      </c>
      <c r="E10" t="s">
        <v>88</v>
      </c>
      <c r="F10">
        <v>6</v>
      </c>
      <c r="G10" t="s">
        <v>20</v>
      </c>
      <c r="H10" t="s">
        <v>30</v>
      </c>
      <c r="I10" t="s">
        <v>77</v>
      </c>
      <c r="J10" t="s">
        <v>32</v>
      </c>
      <c r="K10" t="s">
        <v>90</v>
      </c>
      <c r="L10" t="s">
        <v>58</v>
      </c>
      <c r="M10" t="s">
        <v>91</v>
      </c>
    </row>
    <row r="11" spans="1:13">
      <c r="A11" t="s">
        <v>63</v>
      </c>
      <c r="B11" t="s">
        <v>92</v>
      </c>
      <c r="C11">
        <v>2022</v>
      </c>
      <c r="D11" t="s">
        <v>93</v>
      </c>
      <c r="E11" t="s">
        <v>94</v>
      </c>
      <c r="F11">
        <v>12</v>
      </c>
      <c r="G11" t="s">
        <v>49</v>
      </c>
      <c r="H11" t="s">
        <v>30</v>
      </c>
      <c r="I11" t="s">
        <v>21</v>
      </c>
      <c r="J11" t="s">
        <v>32</v>
      </c>
      <c r="K11" t="s">
        <v>95</v>
      </c>
      <c r="L11" t="s">
        <v>24</v>
      </c>
      <c r="M11" t="s">
        <v>96</v>
      </c>
    </row>
    <row r="12" spans="1:13">
      <c r="A12" t="s">
        <v>64</v>
      </c>
      <c r="B12" t="s">
        <v>97</v>
      </c>
      <c r="C12">
        <v>2022</v>
      </c>
      <c r="D12" t="s">
        <v>93</v>
      </c>
      <c r="E12" t="s">
        <v>94</v>
      </c>
      <c r="F12">
        <v>109</v>
      </c>
      <c r="G12" t="s">
        <v>49</v>
      </c>
      <c r="H12" t="s">
        <v>49</v>
      </c>
      <c r="I12" t="s">
        <v>21</v>
      </c>
      <c r="J12" t="s">
        <v>32</v>
      </c>
      <c r="K12" t="s">
        <v>98</v>
      </c>
      <c r="L12" t="s">
        <v>24</v>
      </c>
      <c r="M12" t="s">
        <v>99</v>
      </c>
    </row>
    <row r="13" spans="1:13">
      <c r="A13" t="s">
        <v>65</v>
      </c>
      <c r="B13" t="s">
        <v>100</v>
      </c>
      <c r="C13">
        <v>2024</v>
      </c>
      <c r="D13" t="s">
        <v>93</v>
      </c>
      <c r="E13" t="s">
        <v>101</v>
      </c>
      <c r="F13">
        <v>21</v>
      </c>
      <c r="G13" t="s">
        <v>20</v>
      </c>
      <c r="H13" t="s">
        <v>49</v>
      </c>
      <c r="I13" t="s">
        <v>31</v>
      </c>
      <c r="J13" t="s">
        <v>32</v>
      </c>
      <c r="K13" t="s">
        <v>102</v>
      </c>
      <c r="L13" t="s">
        <v>58</v>
      </c>
      <c r="M13" t="s">
        <v>103</v>
      </c>
    </row>
    <row r="14" spans="1:13">
      <c r="A14" t="s">
        <v>66</v>
      </c>
      <c r="B14" t="s">
        <v>104</v>
      </c>
      <c r="C14">
        <v>2020</v>
      </c>
      <c r="D14" t="s">
        <v>93</v>
      </c>
      <c r="E14" t="s">
        <v>105</v>
      </c>
      <c r="F14">
        <v>102</v>
      </c>
      <c r="G14" t="s">
        <v>49</v>
      </c>
      <c r="H14" t="s">
        <v>49</v>
      </c>
      <c r="I14" t="s">
        <v>31</v>
      </c>
      <c r="J14" t="s">
        <v>32</v>
      </c>
      <c r="K14" t="s">
        <v>106</v>
      </c>
      <c r="L14" t="s">
        <v>58</v>
      </c>
      <c r="M14" t="s">
        <v>107</v>
      </c>
    </row>
    <row r="15" spans="1:13">
      <c r="A15" t="s">
        <v>67</v>
      </c>
      <c r="B15" t="s">
        <v>108</v>
      </c>
      <c r="C15">
        <v>2024</v>
      </c>
      <c r="D15" t="s">
        <v>109</v>
      </c>
      <c r="E15" t="s">
        <v>110</v>
      </c>
      <c r="F15">
        <v>7</v>
      </c>
      <c r="G15" t="s">
        <v>20</v>
      </c>
      <c r="H15" t="s">
        <v>111</v>
      </c>
      <c r="I15" t="s">
        <v>21</v>
      </c>
      <c r="J15" t="s">
        <v>78</v>
      </c>
      <c r="K15" t="s">
        <v>112</v>
      </c>
      <c r="L15" t="s">
        <v>24</v>
      </c>
      <c r="M15" t="s">
        <v>113</v>
      </c>
    </row>
    <row r="16" spans="1:13">
      <c r="A16" t="s">
        <v>68</v>
      </c>
      <c r="B16" t="s">
        <v>121</v>
      </c>
      <c r="C16">
        <v>2022</v>
      </c>
      <c r="D16" t="s">
        <v>109</v>
      </c>
      <c r="E16" t="s">
        <v>110</v>
      </c>
      <c r="F16" s="3">
        <v>41</v>
      </c>
      <c r="G16" t="s">
        <v>122</v>
      </c>
      <c r="H16" t="s">
        <v>29</v>
      </c>
      <c r="I16" t="s">
        <v>123</v>
      </c>
      <c r="J16" t="s">
        <v>78</v>
      </c>
      <c r="K16" t="s">
        <v>124</v>
      </c>
      <c r="L16" t="s">
        <v>125</v>
      </c>
      <c r="M16" t="s">
        <v>126</v>
      </c>
    </row>
    <row r="17" spans="1:13">
      <c r="A17" t="s">
        <v>69</v>
      </c>
      <c r="B17" s="4" t="s">
        <v>115</v>
      </c>
      <c r="C17">
        <v>2022</v>
      </c>
      <c r="D17" t="s">
        <v>116</v>
      </c>
      <c r="E17" t="s">
        <v>117</v>
      </c>
      <c r="F17" s="3">
        <v>15</v>
      </c>
      <c r="G17" t="s">
        <v>114</v>
      </c>
      <c r="H17" t="s">
        <v>118</v>
      </c>
      <c r="I17" t="s">
        <v>77</v>
      </c>
      <c r="J17" t="s">
        <v>78</v>
      </c>
      <c r="K17" t="s">
        <v>119</v>
      </c>
      <c r="L17" t="s">
        <v>24</v>
      </c>
      <c r="M17" t="s">
        <v>120</v>
      </c>
    </row>
    <row r="18" spans="1:13">
      <c r="A18" t="s">
        <v>70</v>
      </c>
      <c r="B18" t="s">
        <v>128</v>
      </c>
      <c r="C18">
        <v>2022</v>
      </c>
      <c r="D18" t="s">
        <v>127</v>
      </c>
      <c r="E18" t="s">
        <v>129</v>
      </c>
      <c r="G18" t="s">
        <v>130</v>
      </c>
      <c r="H18" t="s">
        <v>49</v>
      </c>
      <c r="I18" t="s">
        <v>131</v>
      </c>
      <c r="J18" t="s">
        <v>22</v>
      </c>
      <c r="K18" t="s">
        <v>132</v>
      </c>
      <c r="L18" t="s">
        <v>24</v>
      </c>
      <c r="M18" t="s">
        <v>133</v>
      </c>
    </row>
    <row r="19" spans="1:13">
      <c r="A19" t="s">
        <v>71</v>
      </c>
      <c r="B19" t="s">
        <v>134</v>
      </c>
      <c r="C19">
        <v>2021</v>
      </c>
      <c r="D19" t="s">
        <v>135</v>
      </c>
      <c r="E19" t="s">
        <v>136</v>
      </c>
      <c r="F19">
        <v>10</v>
      </c>
      <c r="G19" t="s">
        <v>114</v>
      </c>
      <c r="H19" t="s">
        <v>29</v>
      </c>
      <c r="I19" t="s">
        <v>131</v>
      </c>
      <c r="J19" t="s">
        <v>78</v>
      </c>
      <c r="K19" t="s">
        <v>137</v>
      </c>
      <c r="L19" t="s">
        <v>24</v>
      </c>
      <c r="M19" t="s">
        <v>138</v>
      </c>
    </row>
    <row r="20" spans="1:13">
      <c r="A20" t="s">
        <v>72</v>
      </c>
      <c r="B20" t="s">
        <v>139</v>
      </c>
      <c r="C20">
        <v>2023</v>
      </c>
      <c r="D20" t="s">
        <v>140</v>
      </c>
      <c r="E20" t="s">
        <v>141</v>
      </c>
      <c r="F20">
        <v>16</v>
      </c>
      <c r="G20" t="s">
        <v>114</v>
      </c>
      <c r="H20" t="s">
        <v>142</v>
      </c>
      <c r="I20" t="s">
        <v>131</v>
      </c>
      <c r="J20" t="s">
        <v>78</v>
      </c>
      <c r="K20" t="s">
        <v>143</v>
      </c>
      <c r="L20" t="s">
        <v>24</v>
      </c>
      <c r="M20" t="s">
        <v>144</v>
      </c>
    </row>
    <row r="21" spans="1:13">
      <c r="A21" t="s">
        <v>73</v>
      </c>
      <c r="B21" t="s">
        <v>167</v>
      </c>
      <c r="C21">
        <v>2020</v>
      </c>
      <c r="D21" t="s">
        <v>19</v>
      </c>
      <c r="E21" t="s">
        <v>168</v>
      </c>
      <c r="F21">
        <v>15</v>
      </c>
      <c r="G21" t="s">
        <v>114</v>
      </c>
      <c r="H21" t="s">
        <v>169</v>
      </c>
      <c r="I21" t="s">
        <v>31</v>
      </c>
      <c r="J21" t="s">
        <v>78</v>
      </c>
      <c r="K21" t="s">
        <v>170</v>
      </c>
      <c r="L21" t="s">
        <v>171</v>
      </c>
      <c r="M21" t="s">
        <v>172</v>
      </c>
    </row>
    <row r="22" spans="1:13">
      <c r="A22" t="s">
        <v>74</v>
      </c>
      <c r="B22" t="s">
        <v>173</v>
      </c>
      <c r="C22">
        <v>2023</v>
      </c>
      <c r="D22" t="s">
        <v>19</v>
      </c>
      <c r="E22" t="s">
        <v>174</v>
      </c>
      <c r="F22">
        <v>2</v>
      </c>
      <c r="G22" t="s">
        <v>114</v>
      </c>
      <c r="H22" t="s">
        <v>175</v>
      </c>
      <c r="I22" t="s">
        <v>21</v>
      </c>
      <c r="J22" t="s">
        <v>176</v>
      </c>
      <c r="K22" t="s">
        <v>177</v>
      </c>
      <c r="L22" t="s">
        <v>24</v>
      </c>
      <c r="M22" t="s">
        <v>178</v>
      </c>
    </row>
    <row r="23" spans="1:13">
      <c r="A23" t="s">
        <v>145</v>
      </c>
      <c r="B23" t="s">
        <v>179</v>
      </c>
      <c r="C23">
        <v>2022</v>
      </c>
      <c r="D23" t="s">
        <v>19</v>
      </c>
      <c r="E23" t="s">
        <v>180</v>
      </c>
      <c r="F23">
        <v>10</v>
      </c>
      <c r="G23" t="s">
        <v>20</v>
      </c>
      <c r="H23" t="s">
        <v>30</v>
      </c>
      <c r="I23" t="s">
        <v>31</v>
      </c>
      <c r="J23" t="s">
        <v>176</v>
      </c>
      <c r="K23" t="s">
        <v>181</v>
      </c>
      <c r="L23" t="s">
        <v>58</v>
      </c>
      <c r="M23" t="s">
        <v>182</v>
      </c>
    </row>
    <row r="24" spans="1:13">
      <c r="A24" t="s">
        <v>146</v>
      </c>
      <c r="B24" t="s">
        <v>183</v>
      </c>
      <c r="C24">
        <v>2020</v>
      </c>
      <c r="D24" t="s">
        <v>109</v>
      </c>
      <c r="E24" t="s">
        <v>184</v>
      </c>
      <c r="F24">
        <v>207</v>
      </c>
      <c r="G24" t="s">
        <v>49</v>
      </c>
      <c r="H24" t="s">
        <v>49</v>
      </c>
      <c r="I24" t="s">
        <v>21</v>
      </c>
      <c r="J24" t="s">
        <v>176</v>
      </c>
      <c r="K24" t="s">
        <v>185</v>
      </c>
      <c r="L24" t="s">
        <v>171</v>
      </c>
      <c r="M24" t="s">
        <v>186</v>
      </c>
    </row>
    <row r="25" spans="1:13">
      <c r="A25" t="s">
        <v>147</v>
      </c>
      <c r="B25" t="s">
        <v>187</v>
      </c>
      <c r="C25">
        <v>2024</v>
      </c>
      <c r="D25" t="s">
        <v>19</v>
      </c>
      <c r="E25" t="s">
        <v>188</v>
      </c>
      <c r="F25">
        <v>3</v>
      </c>
      <c r="G25" t="s">
        <v>20</v>
      </c>
      <c r="H25" t="s">
        <v>30</v>
      </c>
      <c r="I25" t="s">
        <v>31</v>
      </c>
      <c r="J25" t="s">
        <v>176</v>
      </c>
      <c r="K25" t="s">
        <v>189</v>
      </c>
      <c r="L25" t="s">
        <v>24</v>
      </c>
      <c r="M25" t="s">
        <v>190</v>
      </c>
    </row>
    <row r="26" spans="1:13">
      <c r="A26" t="s">
        <v>148</v>
      </c>
      <c r="B26" t="s">
        <v>191</v>
      </c>
      <c r="C26">
        <v>2022</v>
      </c>
      <c r="D26" t="s">
        <v>192</v>
      </c>
      <c r="E26" t="s">
        <v>193</v>
      </c>
      <c r="F26">
        <v>7</v>
      </c>
      <c r="G26" t="s">
        <v>20</v>
      </c>
      <c r="H26" t="s">
        <v>30</v>
      </c>
      <c r="I26" t="s">
        <v>21</v>
      </c>
      <c r="J26" t="s">
        <v>78</v>
      </c>
      <c r="K26" t="s">
        <v>194</v>
      </c>
      <c r="L26" t="s">
        <v>171</v>
      </c>
      <c r="M26" t="s">
        <v>195</v>
      </c>
    </row>
    <row r="27" spans="1:13">
      <c r="A27" t="s">
        <v>149</v>
      </c>
      <c r="B27" t="s">
        <v>196</v>
      </c>
      <c r="C27">
        <v>2024</v>
      </c>
      <c r="D27" t="s">
        <v>197</v>
      </c>
      <c r="E27" t="s">
        <v>198</v>
      </c>
      <c r="F27">
        <v>4</v>
      </c>
      <c r="G27" t="s">
        <v>199</v>
      </c>
      <c r="H27" t="s">
        <v>49</v>
      </c>
      <c r="I27" t="s">
        <v>77</v>
      </c>
      <c r="J27" t="s">
        <v>78</v>
      </c>
      <c r="K27" t="s">
        <v>200</v>
      </c>
      <c r="L27" t="s">
        <v>171</v>
      </c>
      <c r="M27" t="s">
        <v>195</v>
      </c>
    </row>
    <row r="28" spans="1:13">
      <c r="A28" t="s">
        <v>150</v>
      </c>
      <c r="B28" t="s">
        <v>201</v>
      </c>
      <c r="C28">
        <v>2023</v>
      </c>
      <c r="D28" t="s">
        <v>202</v>
      </c>
      <c r="E28" t="s">
        <v>203</v>
      </c>
      <c r="F28">
        <v>49</v>
      </c>
      <c r="G28" t="s">
        <v>20</v>
      </c>
      <c r="H28" t="s">
        <v>49</v>
      </c>
      <c r="I28" t="s">
        <v>204</v>
      </c>
      <c r="J28" t="s">
        <v>78</v>
      </c>
      <c r="K28" t="s">
        <v>205</v>
      </c>
      <c r="L28" t="s">
        <v>206</v>
      </c>
      <c r="M28" t="s">
        <v>207</v>
      </c>
    </row>
    <row r="29" spans="1:13">
      <c r="A29" t="s">
        <v>151</v>
      </c>
      <c r="B29" t="s">
        <v>208</v>
      </c>
      <c r="C29">
        <v>2024</v>
      </c>
      <c r="D29" t="s">
        <v>209</v>
      </c>
      <c r="E29" t="s">
        <v>210</v>
      </c>
      <c r="F29">
        <v>0</v>
      </c>
      <c r="G29" t="s">
        <v>20</v>
      </c>
      <c r="H29" t="s">
        <v>49</v>
      </c>
      <c r="I29" t="s">
        <v>21</v>
      </c>
      <c r="J29" t="s">
        <v>78</v>
      </c>
      <c r="K29" t="s">
        <v>211</v>
      </c>
      <c r="L29" t="s">
        <v>171</v>
      </c>
      <c r="M29" t="s">
        <v>212</v>
      </c>
    </row>
    <row r="30" spans="1:13">
      <c r="A30" t="s">
        <v>152</v>
      </c>
      <c r="B30" t="s">
        <v>213</v>
      </c>
      <c r="C30">
        <v>2023</v>
      </c>
      <c r="D30" t="s">
        <v>214</v>
      </c>
      <c r="E30" t="s">
        <v>215</v>
      </c>
      <c r="F30">
        <v>9</v>
      </c>
      <c r="G30" t="s">
        <v>20</v>
      </c>
      <c r="H30" t="s">
        <v>29</v>
      </c>
      <c r="I30" t="s">
        <v>77</v>
      </c>
      <c r="J30" t="s">
        <v>78</v>
      </c>
      <c r="K30" t="s">
        <v>216</v>
      </c>
      <c r="L30" t="s">
        <v>217</v>
      </c>
      <c r="M30" t="s">
        <v>218</v>
      </c>
    </row>
    <row r="31" spans="1:13">
      <c r="A31" t="s">
        <v>153</v>
      </c>
      <c r="B31" t="s">
        <v>219</v>
      </c>
      <c r="C31">
        <v>2025</v>
      </c>
      <c r="D31" t="s">
        <v>220</v>
      </c>
      <c r="E31" t="s">
        <v>221</v>
      </c>
      <c r="F31">
        <v>0</v>
      </c>
      <c r="G31" t="s">
        <v>222</v>
      </c>
      <c r="H31" t="s">
        <v>29</v>
      </c>
      <c r="I31" t="s">
        <v>77</v>
      </c>
      <c r="J31" t="s">
        <v>78</v>
      </c>
      <c r="K31" t="s">
        <v>223</v>
      </c>
      <c r="L31" t="s">
        <v>217</v>
      </c>
      <c r="M31" t="s">
        <v>224</v>
      </c>
    </row>
    <row r="32" spans="1:13">
      <c r="A32" t="s">
        <v>154</v>
      </c>
      <c r="B32" t="s">
        <v>225</v>
      </c>
      <c r="C32">
        <v>2021</v>
      </c>
      <c r="D32" t="s">
        <v>226</v>
      </c>
      <c r="E32" t="s">
        <v>227</v>
      </c>
      <c r="F32">
        <v>16</v>
      </c>
      <c r="G32" t="s">
        <v>222</v>
      </c>
      <c r="H32" t="s">
        <v>228</v>
      </c>
      <c r="I32" t="s">
        <v>21</v>
      </c>
      <c r="J32" t="s">
        <v>32</v>
      </c>
      <c r="K32" t="s">
        <v>229</v>
      </c>
      <c r="L32" t="s">
        <v>171</v>
      </c>
      <c r="M32" t="s">
        <v>230</v>
      </c>
    </row>
    <row r="33" spans="1:13">
      <c r="A33" t="s">
        <v>155</v>
      </c>
      <c r="B33" t="s">
        <v>231</v>
      </c>
      <c r="C33">
        <v>2024</v>
      </c>
      <c r="D33" t="s">
        <v>232</v>
      </c>
      <c r="E33" t="s">
        <v>233</v>
      </c>
      <c r="F33">
        <v>2</v>
      </c>
      <c r="G33" t="s">
        <v>222</v>
      </c>
      <c r="H33" t="s">
        <v>111</v>
      </c>
      <c r="I33" t="s">
        <v>21</v>
      </c>
      <c r="J33" t="s">
        <v>78</v>
      </c>
      <c r="K33" t="s">
        <v>234</v>
      </c>
      <c r="L33" t="s">
        <v>171</v>
      </c>
      <c r="M33" t="s">
        <v>235</v>
      </c>
    </row>
    <row r="34" spans="1:13">
      <c r="A34" t="s">
        <v>156</v>
      </c>
      <c r="B34" t="s">
        <v>236</v>
      </c>
      <c r="C34">
        <v>2024</v>
      </c>
      <c r="D34" t="s">
        <v>237</v>
      </c>
      <c r="E34" t="s">
        <v>209</v>
      </c>
      <c r="F34">
        <v>0</v>
      </c>
      <c r="G34" t="s">
        <v>238</v>
      </c>
      <c r="H34" t="s">
        <v>228</v>
      </c>
      <c r="I34" t="s">
        <v>239</v>
      </c>
      <c r="J34" t="s">
        <v>78</v>
      </c>
      <c r="K34" t="s">
        <v>240</v>
      </c>
      <c r="L34" t="s">
        <v>206</v>
      </c>
      <c r="M34" t="s">
        <v>241</v>
      </c>
    </row>
    <row r="35" spans="1:13">
      <c r="A35" t="s">
        <v>157</v>
      </c>
      <c r="B35" t="s">
        <v>242</v>
      </c>
      <c r="C35">
        <v>2020</v>
      </c>
      <c r="D35" t="s">
        <v>243</v>
      </c>
      <c r="E35" t="s">
        <v>244</v>
      </c>
      <c r="F35">
        <v>14</v>
      </c>
      <c r="G35" t="s">
        <v>222</v>
      </c>
      <c r="H35" t="s">
        <v>29</v>
      </c>
      <c r="I35" t="s">
        <v>21</v>
      </c>
      <c r="J35" t="s">
        <v>78</v>
      </c>
      <c r="K35" t="s">
        <v>245</v>
      </c>
      <c r="L35" t="s">
        <v>171</v>
      </c>
      <c r="M35" t="s">
        <v>246</v>
      </c>
    </row>
    <row r="36" spans="1:13">
      <c r="A36" t="s">
        <v>158</v>
      </c>
      <c r="B36" t="s">
        <v>247</v>
      </c>
      <c r="C36">
        <v>2021</v>
      </c>
      <c r="D36" t="s">
        <v>248</v>
      </c>
      <c r="E36" t="s">
        <v>249</v>
      </c>
      <c r="F36">
        <v>82</v>
      </c>
      <c r="G36" t="s">
        <v>49</v>
      </c>
      <c r="H36" t="s">
        <v>111</v>
      </c>
      <c r="I36" t="s">
        <v>21</v>
      </c>
      <c r="J36" t="s">
        <v>78</v>
      </c>
      <c r="K36" t="s">
        <v>250</v>
      </c>
      <c r="L36" t="s">
        <v>217</v>
      </c>
      <c r="M36" t="s">
        <v>251</v>
      </c>
    </row>
    <row r="37" spans="1:13">
      <c r="A37" t="s">
        <v>159</v>
      </c>
      <c r="B37" t="s">
        <v>252</v>
      </c>
      <c r="C37">
        <v>2024</v>
      </c>
      <c r="D37" t="s">
        <v>209</v>
      </c>
      <c r="E37" t="s">
        <v>253</v>
      </c>
      <c r="F37">
        <v>0</v>
      </c>
      <c r="G37" t="s">
        <v>222</v>
      </c>
      <c r="H37" t="s">
        <v>228</v>
      </c>
      <c r="I37" t="s">
        <v>239</v>
      </c>
      <c r="J37" t="s">
        <v>78</v>
      </c>
      <c r="K37" t="s">
        <v>254</v>
      </c>
      <c r="L37" t="s">
        <v>206</v>
      </c>
      <c r="M37" t="s">
        <v>259</v>
      </c>
    </row>
    <row r="38" spans="1:13">
      <c r="A38" t="s">
        <v>160</v>
      </c>
      <c r="B38" t="s">
        <v>255</v>
      </c>
      <c r="C38">
        <v>2024</v>
      </c>
      <c r="D38" t="s">
        <v>209</v>
      </c>
      <c r="E38" t="s">
        <v>256</v>
      </c>
      <c r="F38">
        <v>17</v>
      </c>
      <c r="G38" t="s">
        <v>20</v>
      </c>
      <c r="H38" t="s">
        <v>228</v>
      </c>
      <c r="I38" t="s">
        <v>21</v>
      </c>
      <c r="J38" t="s">
        <v>78</v>
      </c>
      <c r="K38" t="s">
        <v>257</v>
      </c>
      <c r="L38" t="s">
        <v>171</v>
      </c>
      <c r="M38" t="s">
        <v>258</v>
      </c>
    </row>
    <row r="39" spans="1:13">
      <c r="A39" t="s">
        <v>161</v>
      </c>
      <c r="B39" t="s">
        <v>260</v>
      </c>
      <c r="C39">
        <v>2022</v>
      </c>
      <c r="D39" t="s">
        <v>261</v>
      </c>
      <c r="E39" t="s">
        <v>262</v>
      </c>
      <c r="F39">
        <v>0</v>
      </c>
      <c r="G39" t="s">
        <v>20</v>
      </c>
      <c r="H39" t="s">
        <v>228</v>
      </c>
      <c r="I39" t="s">
        <v>21</v>
      </c>
      <c r="J39" t="s">
        <v>22</v>
      </c>
      <c r="K39" t="s">
        <v>263</v>
      </c>
      <c r="L39" t="s">
        <v>171</v>
      </c>
      <c r="M39" t="s">
        <v>264</v>
      </c>
    </row>
    <row r="40" spans="1:13">
      <c r="A40" t="s">
        <v>162</v>
      </c>
      <c r="B40" t="s">
        <v>265</v>
      </c>
      <c r="C40">
        <v>2025</v>
      </c>
      <c r="D40" t="s">
        <v>266</v>
      </c>
      <c r="E40" t="s">
        <v>267</v>
      </c>
      <c r="F40">
        <v>2</v>
      </c>
      <c r="G40" t="s">
        <v>222</v>
      </c>
      <c r="H40" t="s">
        <v>49</v>
      </c>
      <c r="I40" t="s">
        <v>131</v>
      </c>
      <c r="J40" t="s">
        <v>78</v>
      </c>
      <c r="K40" t="s">
        <v>268</v>
      </c>
      <c r="L40" t="s">
        <v>24</v>
      </c>
      <c r="M40" t="s">
        <v>269</v>
      </c>
    </row>
    <row r="41" spans="1:13">
      <c r="A41" t="s">
        <v>163</v>
      </c>
      <c r="B41" t="s">
        <v>270</v>
      </c>
      <c r="C41">
        <v>2024</v>
      </c>
      <c r="D41" t="s">
        <v>271</v>
      </c>
      <c r="E41" t="s">
        <v>272</v>
      </c>
      <c r="F41">
        <v>0</v>
      </c>
      <c r="G41" t="s">
        <v>222</v>
      </c>
      <c r="H41" t="s">
        <v>228</v>
      </c>
      <c r="I41" t="s">
        <v>31</v>
      </c>
      <c r="J41" t="s">
        <v>22</v>
      </c>
      <c r="K41" t="s">
        <v>273</v>
      </c>
      <c r="L41" t="s">
        <v>58</v>
      </c>
      <c r="M41" t="s">
        <v>274</v>
      </c>
    </row>
    <row r="42" spans="1:13">
      <c r="A42" t="s">
        <v>164</v>
      </c>
      <c r="B42" t="s">
        <v>275</v>
      </c>
      <c r="C42">
        <v>2020</v>
      </c>
      <c r="D42" t="s">
        <v>276</v>
      </c>
      <c r="E42" t="s">
        <v>277</v>
      </c>
      <c r="F42">
        <v>1</v>
      </c>
      <c r="G42" t="s">
        <v>199</v>
      </c>
      <c r="H42" t="s">
        <v>49</v>
      </c>
      <c r="I42" t="s">
        <v>77</v>
      </c>
      <c r="J42" t="s">
        <v>22</v>
      </c>
      <c r="K42" t="s">
        <v>278</v>
      </c>
      <c r="L42" t="s">
        <v>24</v>
      </c>
      <c r="M42" t="s">
        <v>279</v>
      </c>
    </row>
    <row r="43" spans="1:13">
      <c r="A43" t="s">
        <v>165</v>
      </c>
      <c r="B43" t="s">
        <v>280</v>
      </c>
      <c r="C43">
        <v>2023</v>
      </c>
      <c r="D43" t="s">
        <v>127</v>
      </c>
      <c r="E43" t="s">
        <v>256</v>
      </c>
      <c r="F43">
        <v>25</v>
      </c>
      <c r="G43" t="s">
        <v>20</v>
      </c>
      <c r="H43" t="s">
        <v>29</v>
      </c>
      <c r="I43" t="s">
        <v>239</v>
      </c>
      <c r="J43" t="s">
        <v>78</v>
      </c>
      <c r="K43" t="s">
        <v>281</v>
      </c>
      <c r="L43" t="s">
        <v>206</v>
      </c>
      <c r="M43" t="s">
        <v>282</v>
      </c>
    </row>
    <row r="44" spans="1:13">
      <c r="A44" t="s">
        <v>166</v>
      </c>
      <c r="B44" t="s">
        <v>283</v>
      </c>
      <c r="C44">
        <v>2022</v>
      </c>
      <c r="D44" t="s">
        <v>284</v>
      </c>
      <c r="E44" t="s">
        <v>285</v>
      </c>
      <c r="F44">
        <v>0</v>
      </c>
      <c r="G44" t="s">
        <v>20</v>
      </c>
      <c r="H44" t="s">
        <v>228</v>
      </c>
      <c r="I44" t="s">
        <v>77</v>
      </c>
      <c r="J44" t="s">
        <v>78</v>
      </c>
      <c r="K44" t="s">
        <v>286</v>
      </c>
      <c r="L44" t="s">
        <v>287</v>
      </c>
      <c r="M44" t="s">
        <v>288</v>
      </c>
    </row>
    <row r="45" spans="1:13">
      <c r="A45" t="s">
        <v>289</v>
      </c>
      <c r="B45" t="s">
        <v>139</v>
      </c>
      <c r="C45">
        <v>2023</v>
      </c>
      <c r="D45" t="s">
        <v>141</v>
      </c>
      <c r="E45" t="s">
        <v>295</v>
      </c>
      <c r="F45">
        <v>7</v>
      </c>
      <c r="G45" t="s">
        <v>114</v>
      </c>
      <c r="H45" t="s">
        <v>296</v>
      </c>
      <c r="I45" t="s">
        <v>21</v>
      </c>
      <c r="J45" t="s">
        <v>78</v>
      </c>
      <c r="K45" t="s">
        <v>297</v>
      </c>
      <c r="L45" t="s">
        <v>287</v>
      </c>
      <c r="M45" t="s">
        <v>298</v>
      </c>
    </row>
    <row r="46" spans="1:13">
      <c r="A46" t="s">
        <v>290</v>
      </c>
      <c r="B46" t="s">
        <v>299</v>
      </c>
      <c r="C46">
        <v>2023</v>
      </c>
      <c r="D46" t="s">
        <v>300</v>
      </c>
      <c r="E46" t="s">
        <v>301</v>
      </c>
      <c r="F46">
        <v>0</v>
      </c>
      <c r="G46" t="s">
        <v>49</v>
      </c>
      <c r="H46" t="s">
        <v>49</v>
      </c>
      <c r="I46" t="s">
        <v>21</v>
      </c>
      <c r="J46" t="s">
        <v>32</v>
      </c>
      <c r="K46" t="s">
        <v>302</v>
      </c>
      <c r="L46" t="s">
        <v>287</v>
      </c>
      <c r="M46" t="s">
        <v>303</v>
      </c>
    </row>
    <row r="47" spans="1:13">
      <c r="A47" t="s">
        <v>291</v>
      </c>
      <c r="B47" t="s">
        <v>304</v>
      </c>
      <c r="C47">
        <v>2024</v>
      </c>
      <c r="D47" t="s">
        <v>305</v>
      </c>
      <c r="E47" t="s">
        <v>306</v>
      </c>
      <c r="F47">
        <v>0</v>
      </c>
      <c r="G47" t="s">
        <v>20</v>
      </c>
      <c r="H47" t="s">
        <v>30</v>
      </c>
      <c r="I47" t="s">
        <v>77</v>
      </c>
      <c r="J47" t="s">
        <v>176</v>
      </c>
      <c r="K47" t="s">
        <v>307</v>
      </c>
      <c r="L47" t="s">
        <v>308</v>
      </c>
      <c r="M47" t="s">
        <v>309</v>
      </c>
    </row>
    <row r="48" spans="1:13">
      <c r="A48" t="s">
        <v>292</v>
      </c>
      <c r="B48" t="s">
        <v>310</v>
      </c>
      <c r="C48">
        <v>2024</v>
      </c>
      <c r="D48" t="s">
        <v>311</v>
      </c>
      <c r="E48" t="s">
        <v>312</v>
      </c>
      <c r="F48">
        <v>10</v>
      </c>
      <c r="G48" t="s">
        <v>20</v>
      </c>
      <c r="H48" t="s">
        <v>49</v>
      </c>
      <c r="I48" t="s">
        <v>77</v>
      </c>
      <c r="J48" t="s">
        <v>176</v>
      </c>
      <c r="K48" t="s">
        <v>313</v>
      </c>
      <c r="L48" t="s">
        <v>308</v>
      </c>
      <c r="M48" t="s">
        <v>314</v>
      </c>
    </row>
    <row r="49" spans="1:13">
      <c r="A49" t="s">
        <v>293</v>
      </c>
      <c r="B49" t="s">
        <v>315</v>
      </c>
      <c r="C49">
        <v>2023</v>
      </c>
      <c r="D49" t="s">
        <v>316</v>
      </c>
      <c r="E49" t="s">
        <v>317</v>
      </c>
      <c r="F49">
        <v>6</v>
      </c>
      <c r="G49" t="s">
        <v>20</v>
      </c>
      <c r="H49" t="s">
        <v>29</v>
      </c>
      <c r="I49" t="s">
        <v>21</v>
      </c>
      <c r="J49" t="s">
        <v>78</v>
      </c>
      <c r="K49" t="s">
        <v>318</v>
      </c>
      <c r="L49" t="s">
        <v>171</v>
      </c>
      <c r="M49" t="s">
        <v>319</v>
      </c>
    </row>
    <row r="50" spans="1:13">
      <c r="A50" t="s">
        <v>294</v>
      </c>
      <c r="B50" t="s">
        <v>320</v>
      </c>
      <c r="C50">
        <v>2025</v>
      </c>
      <c r="D50" t="s">
        <v>321</v>
      </c>
      <c r="E50" t="s">
        <v>321</v>
      </c>
      <c r="F50">
        <v>2</v>
      </c>
      <c r="G50" t="s">
        <v>322</v>
      </c>
      <c r="H50" t="s">
        <v>49</v>
      </c>
      <c r="I50" t="s">
        <v>21</v>
      </c>
      <c r="J50" t="s">
        <v>176</v>
      </c>
      <c r="K50" t="s">
        <v>323</v>
      </c>
      <c r="L50" t="s">
        <v>308</v>
      </c>
      <c r="M50" t="s">
        <v>324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06A4-6F97-4B78-96B1-8465C8536330}">
  <dimension ref="A1:F50"/>
  <sheetViews>
    <sheetView workbookViewId="0">
      <selection activeCell="R20" sqref="R20"/>
    </sheetView>
  </sheetViews>
  <sheetFormatPr defaultRowHeight="14.4"/>
  <cols>
    <col min="1" max="1" width="6" customWidth="1"/>
    <col min="6" max="6" width="8.88671875" customWidth="1"/>
  </cols>
  <sheetData>
    <row r="1" spans="1:6">
      <c r="A1" s="2" t="s">
        <v>10</v>
      </c>
      <c r="B1" t="s">
        <v>1</v>
      </c>
    </row>
    <row r="2" spans="1:6">
      <c r="A2" s="1" t="s">
        <v>16</v>
      </c>
      <c r="B2">
        <v>2023</v>
      </c>
    </row>
    <row r="3" spans="1:6">
      <c r="A3" t="s">
        <v>26</v>
      </c>
      <c r="B3">
        <v>2024</v>
      </c>
    </row>
    <row r="4" spans="1:6">
      <c r="A4" t="s">
        <v>36</v>
      </c>
      <c r="B4">
        <v>2025</v>
      </c>
    </row>
    <row r="5" spans="1:6">
      <c r="A5" t="s">
        <v>42</v>
      </c>
      <c r="B5">
        <v>2024</v>
      </c>
      <c r="E5">
        <v>2020</v>
      </c>
      <c r="F5">
        <f>COUNTIF(B2:B50, "2020")</f>
        <v>5</v>
      </c>
    </row>
    <row r="6" spans="1:6">
      <c r="A6" t="s">
        <v>47</v>
      </c>
      <c r="B6">
        <v>2024</v>
      </c>
      <c r="E6">
        <v>2021</v>
      </c>
      <c r="F6">
        <f>COUNTIF(B2:B50, "2021")</f>
        <v>3</v>
      </c>
    </row>
    <row r="7" spans="1:6">
      <c r="A7" t="s">
        <v>53</v>
      </c>
      <c r="B7">
        <v>2023</v>
      </c>
      <c r="E7">
        <v>2022</v>
      </c>
      <c r="F7">
        <f>COUNTIF(B2:B50, "2022")</f>
        <v>10</v>
      </c>
    </row>
    <row r="8" spans="1:6">
      <c r="A8" t="s">
        <v>60</v>
      </c>
      <c r="B8">
        <v>2024</v>
      </c>
      <c r="E8">
        <v>2023</v>
      </c>
      <c r="F8">
        <f>COUNTIF(B2:B50, "2023")</f>
        <v>11</v>
      </c>
    </row>
    <row r="9" spans="1:6">
      <c r="A9" t="s">
        <v>61</v>
      </c>
      <c r="B9">
        <v>2022</v>
      </c>
      <c r="E9">
        <v>2024</v>
      </c>
      <c r="F9">
        <f>COUNTIF(B2:B50, "2024")</f>
        <v>16</v>
      </c>
    </row>
    <row r="10" spans="1:6">
      <c r="A10" t="s">
        <v>62</v>
      </c>
      <c r="B10">
        <v>2023</v>
      </c>
      <c r="E10">
        <v>2025</v>
      </c>
      <c r="F10">
        <f>COUNTIF(B2:B50, "2025")</f>
        <v>4</v>
      </c>
    </row>
    <row r="11" spans="1:6">
      <c r="A11" t="s">
        <v>63</v>
      </c>
      <c r="B11">
        <v>2022</v>
      </c>
    </row>
    <row r="12" spans="1:6">
      <c r="A12" t="s">
        <v>64</v>
      </c>
      <c r="B12">
        <v>2022</v>
      </c>
    </row>
    <row r="13" spans="1:6">
      <c r="A13" t="s">
        <v>65</v>
      </c>
      <c r="B13">
        <v>2024</v>
      </c>
    </row>
    <row r="14" spans="1:6">
      <c r="A14" t="s">
        <v>66</v>
      </c>
      <c r="B14">
        <v>2020</v>
      </c>
    </row>
    <row r="15" spans="1:6">
      <c r="A15" t="s">
        <v>67</v>
      </c>
      <c r="B15">
        <v>2024</v>
      </c>
    </row>
    <row r="16" spans="1:6">
      <c r="A16" t="s">
        <v>68</v>
      </c>
      <c r="B16">
        <v>2022</v>
      </c>
    </row>
    <row r="17" spans="1:2">
      <c r="A17" t="s">
        <v>69</v>
      </c>
      <c r="B17">
        <v>2022</v>
      </c>
    </row>
    <row r="18" spans="1:2">
      <c r="A18" t="s">
        <v>70</v>
      </c>
      <c r="B18">
        <v>2022</v>
      </c>
    </row>
    <row r="19" spans="1:2">
      <c r="A19" t="s">
        <v>71</v>
      </c>
      <c r="B19">
        <v>2021</v>
      </c>
    </row>
    <row r="20" spans="1:2">
      <c r="A20" t="s">
        <v>72</v>
      </c>
      <c r="B20">
        <v>2023</v>
      </c>
    </row>
    <row r="21" spans="1:2">
      <c r="A21" t="s">
        <v>73</v>
      </c>
      <c r="B21">
        <v>2020</v>
      </c>
    </row>
    <row r="22" spans="1:2">
      <c r="A22" t="s">
        <v>74</v>
      </c>
      <c r="B22">
        <v>2023</v>
      </c>
    </row>
    <row r="23" spans="1:2">
      <c r="A23" t="s">
        <v>145</v>
      </c>
      <c r="B23">
        <v>2022</v>
      </c>
    </row>
    <row r="24" spans="1:2">
      <c r="A24" t="s">
        <v>146</v>
      </c>
      <c r="B24">
        <v>2020</v>
      </c>
    </row>
    <row r="25" spans="1:2">
      <c r="A25" t="s">
        <v>147</v>
      </c>
      <c r="B25">
        <v>2024</v>
      </c>
    </row>
    <row r="26" spans="1:2">
      <c r="A26" t="s">
        <v>148</v>
      </c>
      <c r="B26">
        <v>2022</v>
      </c>
    </row>
    <row r="27" spans="1:2">
      <c r="A27" t="s">
        <v>149</v>
      </c>
      <c r="B27">
        <v>2024</v>
      </c>
    </row>
    <row r="28" spans="1:2">
      <c r="A28" t="s">
        <v>150</v>
      </c>
      <c r="B28">
        <v>2023</v>
      </c>
    </row>
    <row r="29" spans="1:2">
      <c r="A29" t="s">
        <v>151</v>
      </c>
      <c r="B29">
        <v>2024</v>
      </c>
    </row>
    <row r="30" spans="1:2">
      <c r="A30" t="s">
        <v>152</v>
      </c>
      <c r="B30">
        <v>2023</v>
      </c>
    </row>
    <row r="31" spans="1:2">
      <c r="A31" t="s">
        <v>153</v>
      </c>
      <c r="B31">
        <v>2025</v>
      </c>
    </row>
    <row r="32" spans="1:2">
      <c r="A32" t="s">
        <v>154</v>
      </c>
      <c r="B32">
        <v>2021</v>
      </c>
    </row>
    <row r="33" spans="1:2">
      <c r="A33" t="s">
        <v>155</v>
      </c>
      <c r="B33">
        <v>2024</v>
      </c>
    </row>
    <row r="34" spans="1:2">
      <c r="A34" t="s">
        <v>156</v>
      </c>
      <c r="B34">
        <v>2024</v>
      </c>
    </row>
    <row r="35" spans="1:2">
      <c r="A35" t="s">
        <v>157</v>
      </c>
      <c r="B35">
        <v>2020</v>
      </c>
    </row>
    <row r="36" spans="1:2">
      <c r="A36" t="s">
        <v>158</v>
      </c>
      <c r="B36">
        <v>2021</v>
      </c>
    </row>
    <row r="37" spans="1:2">
      <c r="A37" t="s">
        <v>159</v>
      </c>
      <c r="B37">
        <v>2024</v>
      </c>
    </row>
    <row r="38" spans="1:2">
      <c r="A38" t="s">
        <v>160</v>
      </c>
      <c r="B38">
        <v>2024</v>
      </c>
    </row>
    <row r="39" spans="1:2">
      <c r="A39" t="s">
        <v>161</v>
      </c>
      <c r="B39">
        <v>2022</v>
      </c>
    </row>
    <row r="40" spans="1:2">
      <c r="A40" t="s">
        <v>162</v>
      </c>
      <c r="B40">
        <v>2025</v>
      </c>
    </row>
    <row r="41" spans="1:2">
      <c r="A41" t="s">
        <v>163</v>
      </c>
      <c r="B41">
        <v>2024</v>
      </c>
    </row>
    <row r="42" spans="1:2">
      <c r="A42" t="s">
        <v>164</v>
      </c>
      <c r="B42">
        <v>2020</v>
      </c>
    </row>
    <row r="43" spans="1:2">
      <c r="A43" t="s">
        <v>165</v>
      </c>
      <c r="B43">
        <v>2023</v>
      </c>
    </row>
    <row r="44" spans="1:2">
      <c r="A44" t="s">
        <v>166</v>
      </c>
      <c r="B44">
        <v>2022</v>
      </c>
    </row>
    <row r="45" spans="1:2">
      <c r="A45" t="s">
        <v>289</v>
      </c>
      <c r="B45">
        <v>2023</v>
      </c>
    </row>
    <row r="46" spans="1:2">
      <c r="A46" t="s">
        <v>290</v>
      </c>
      <c r="B46">
        <v>2023</v>
      </c>
    </row>
    <row r="47" spans="1:2">
      <c r="A47" t="s">
        <v>291</v>
      </c>
      <c r="B47">
        <v>2024</v>
      </c>
    </row>
    <row r="48" spans="1:2">
      <c r="A48" t="s">
        <v>292</v>
      </c>
      <c r="B48">
        <v>2024</v>
      </c>
    </row>
    <row r="49" spans="1:2">
      <c r="A49" t="s">
        <v>293</v>
      </c>
      <c r="B49">
        <v>2023</v>
      </c>
    </row>
    <row r="50" spans="1:2">
      <c r="A50" t="s">
        <v>294</v>
      </c>
      <c r="B50">
        <v>2025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3A93-4751-40C3-9C0D-2FDCC09A6022}">
  <dimension ref="A1:C50"/>
  <sheetViews>
    <sheetView workbookViewId="0">
      <selection activeCell="E18" sqref="E18"/>
    </sheetView>
  </sheetViews>
  <sheetFormatPr defaultRowHeight="14.4"/>
  <cols>
    <col min="1" max="1" width="6" customWidth="1"/>
    <col min="2" max="2" width="74.33203125" customWidth="1"/>
    <col min="3" max="3" width="96" customWidth="1"/>
  </cols>
  <sheetData>
    <row r="1" spans="1:3">
      <c r="A1" s="2" t="s">
        <v>10</v>
      </c>
      <c r="B1" t="s">
        <v>2</v>
      </c>
      <c r="C1" t="s">
        <v>15</v>
      </c>
    </row>
    <row r="2" spans="1:3">
      <c r="A2" s="1" t="s">
        <v>16</v>
      </c>
      <c r="B2" t="s">
        <v>19</v>
      </c>
      <c r="C2" t="s">
        <v>18</v>
      </c>
    </row>
    <row r="3" spans="1:3">
      <c r="A3" t="s">
        <v>26</v>
      </c>
      <c r="B3" t="s">
        <v>19</v>
      </c>
      <c r="C3" t="s">
        <v>28</v>
      </c>
    </row>
    <row r="4" spans="1:3">
      <c r="A4" t="s">
        <v>36</v>
      </c>
      <c r="B4" t="s">
        <v>19</v>
      </c>
      <c r="C4" t="s">
        <v>38</v>
      </c>
    </row>
    <row r="5" spans="1:3">
      <c r="A5" t="s">
        <v>42</v>
      </c>
      <c r="B5" t="s">
        <v>19</v>
      </c>
      <c r="C5" t="s">
        <v>44</v>
      </c>
    </row>
    <row r="6" spans="1:3">
      <c r="A6" t="s">
        <v>47</v>
      </c>
      <c r="B6" t="s">
        <v>19</v>
      </c>
      <c r="C6" t="s">
        <v>48</v>
      </c>
    </row>
    <row r="7" spans="1:3">
      <c r="A7" t="s">
        <v>53</v>
      </c>
      <c r="B7" t="s">
        <v>19</v>
      </c>
      <c r="C7" t="s">
        <v>56</v>
      </c>
    </row>
    <row r="8" spans="1:3">
      <c r="A8" t="s">
        <v>60</v>
      </c>
      <c r="B8" t="s">
        <v>19</v>
      </c>
      <c r="C8" t="s">
        <v>76</v>
      </c>
    </row>
    <row r="9" spans="1:3">
      <c r="A9" t="s">
        <v>61</v>
      </c>
      <c r="B9" t="s">
        <v>19</v>
      </c>
      <c r="C9" t="s">
        <v>82</v>
      </c>
    </row>
    <row r="10" spans="1:3">
      <c r="A10" t="s">
        <v>62</v>
      </c>
      <c r="B10" t="s">
        <v>19</v>
      </c>
      <c r="C10" t="s">
        <v>88</v>
      </c>
    </row>
    <row r="11" spans="1:3">
      <c r="A11" t="s">
        <v>63</v>
      </c>
      <c r="B11" t="s">
        <v>93</v>
      </c>
      <c r="C11" t="s">
        <v>94</v>
      </c>
    </row>
    <row r="12" spans="1:3">
      <c r="A12" t="s">
        <v>64</v>
      </c>
      <c r="B12" t="s">
        <v>93</v>
      </c>
      <c r="C12" t="s">
        <v>94</v>
      </c>
    </row>
    <row r="13" spans="1:3">
      <c r="A13" t="s">
        <v>65</v>
      </c>
      <c r="B13" t="s">
        <v>93</v>
      </c>
      <c r="C13" t="s">
        <v>101</v>
      </c>
    </row>
    <row r="14" spans="1:3">
      <c r="A14" t="s">
        <v>66</v>
      </c>
      <c r="B14" t="s">
        <v>93</v>
      </c>
      <c r="C14" t="s">
        <v>105</v>
      </c>
    </row>
    <row r="15" spans="1:3">
      <c r="A15" t="s">
        <v>67</v>
      </c>
      <c r="B15" t="s">
        <v>109</v>
      </c>
      <c r="C15" t="s">
        <v>110</v>
      </c>
    </row>
    <row r="16" spans="1:3">
      <c r="A16" t="s">
        <v>68</v>
      </c>
      <c r="B16" t="s">
        <v>109</v>
      </c>
      <c r="C16" t="s">
        <v>110</v>
      </c>
    </row>
    <row r="17" spans="1:3">
      <c r="A17" t="s">
        <v>69</v>
      </c>
      <c r="B17" t="s">
        <v>116</v>
      </c>
      <c r="C17" t="s">
        <v>117</v>
      </c>
    </row>
    <row r="18" spans="1:3">
      <c r="A18" t="s">
        <v>70</v>
      </c>
      <c r="B18" t="s">
        <v>127</v>
      </c>
      <c r="C18" t="s">
        <v>129</v>
      </c>
    </row>
    <row r="19" spans="1:3">
      <c r="A19" t="s">
        <v>71</v>
      </c>
      <c r="B19" t="s">
        <v>135</v>
      </c>
      <c r="C19" t="s">
        <v>136</v>
      </c>
    </row>
    <row r="20" spans="1:3">
      <c r="A20" t="s">
        <v>72</v>
      </c>
      <c r="B20" t="s">
        <v>140</v>
      </c>
      <c r="C20" t="s">
        <v>141</v>
      </c>
    </row>
    <row r="21" spans="1:3">
      <c r="A21" t="s">
        <v>73</v>
      </c>
      <c r="B21" t="s">
        <v>19</v>
      </c>
      <c r="C21" t="s">
        <v>168</v>
      </c>
    </row>
    <row r="22" spans="1:3">
      <c r="A22" t="s">
        <v>74</v>
      </c>
      <c r="B22" t="s">
        <v>19</v>
      </c>
      <c r="C22" t="s">
        <v>174</v>
      </c>
    </row>
    <row r="23" spans="1:3">
      <c r="A23" t="s">
        <v>145</v>
      </c>
      <c r="B23" t="s">
        <v>19</v>
      </c>
      <c r="C23" t="s">
        <v>180</v>
      </c>
    </row>
    <row r="24" spans="1:3">
      <c r="A24" t="s">
        <v>146</v>
      </c>
      <c r="B24" t="s">
        <v>109</v>
      </c>
      <c r="C24" t="s">
        <v>184</v>
      </c>
    </row>
    <row r="25" spans="1:3">
      <c r="A25" t="s">
        <v>147</v>
      </c>
      <c r="B25" t="s">
        <v>19</v>
      </c>
      <c r="C25" t="s">
        <v>188</v>
      </c>
    </row>
    <row r="26" spans="1:3">
      <c r="A26" t="s">
        <v>148</v>
      </c>
      <c r="B26" t="s">
        <v>192</v>
      </c>
      <c r="C26" t="s">
        <v>193</v>
      </c>
    </row>
    <row r="27" spans="1:3">
      <c r="A27" t="s">
        <v>149</v>
      </c>
      <c r="B27" t="s">
        <v>197</v>
      </c>
      <c r="C27" t="s">
        <v>198</v>
      </c>
    </row>
    <row r="28" spans="1:3">
      <c r="A28" t="s">
        <v>150</v>
      </c>
      <c r="B28" t="s">
        <v>202</v>
      </c>
      <c r="C28" t="s">
        <v>203</v>
      </c>
    </row>
    <row r="29" spans="1:3">
      <c r="A29" t="s">
        <v>151</v>
      </c>
      <c r="B29" t="s">
        <v>209</v>
      </c>
      <c r="C29" t="s">
        <v>210</v>
      </c>
    </row>
    <row r="30" spans="1:3">
      <c r="A30" t="s">
        <v>152</v>
      </c>
      <c r="B30" t="s">
        <v>214</v>
      </c>
      <c r="C30" t="s">
        <v>215</v>
      </c>
    </row>
    <row r="31" spans="1:3">
      <c r="A31" t="s">
        <v>153</v>
      </c>
      <c r="B31" t="s">
        <v>220</v>
      </c>
      <c r="C31" t="s">
        <v>221</v>
      </c>
    </row>
    <row r="32" spans="1:3">
      <c r="A32" t="s">
        <v>154</v>
      </c>
      <c r="B32" t="s">
        <v>226</v>
      </c>
      <c r="C32" t="s">
        <v>227</v>
      </c>
    </row>
    <row r="33" spans="1:3">
      <c r="A33" t="s">
        <v>155</v>
      </c>
      <c r="B33" t="s">
        <v>232</v>
      </c>
      <c r="C33" t="s">
        <v>233</v>
      </c>
    </row>
    <row r="34" spans="1:3">
      <c r="A34" t="s">
        <v>156</v>
      </c>
      <c r="B34" t="s">
        <v>237</v>
      </c>
      <c r="C34" t="s">
        <v>209</v>
      </c>
    </row>
    <row r="35" spans="1:3">
      <c r="A35" t="s">
        <v>157</v>
      </c>
      <c r="B35" t="s">
        <v>243</v>
      </c>
      <c r="C35" t="s">
        <v>244</v>
      </c>
    </row>
    <row r="36" spans="1:3">
      <c r="A36" t="s">
        <v>158</v>
      </c>
      <c r="B36" t="s">
        <v>248</v>
      </c>
      <c r="C36" t="s">
        <v>249</v>
      </c>
    </row>
    <row r="37" spans="1:3">
      <c r="A37" t="s">
        <v>159</v>
      </c>
      <c r="B37" t="s">
        <v>209</v>
      </c>
      <c r="C37" t="s">
        <v>253</v>
      </c>
    </row>
    <row r="38" spans="1:3">
      <c r="A38" t="s">
        <v>160</v>
      </c>
      <c r="B38" t="s">
        <v>209</v>
      </c>
      <c r="C38" t="s">
        <v>256</v>
      </c>
    </row>
    <row r="39" spans="1:3">
      <c r="A39" t="s">
        <v>161</v>
      </c>
      <c r="B39" t="s">
        <v>261</v>
      </c>
      <c r="C39" t="s">
        <v>262</v>
      </c>
    </row>
    <row r="40" spans="1:3">
      <c r="A40" t="s">
        <v>162</v>
      </c>
      <c r="B40" t="s">
        <v>266</v>
      </c>
      <c r="C40" t="s">
        <v>267</v>
      </c>
    </row>
    <row r="41" spans="1:3">
      <c r="A41" t="s">
        <v>163</v>
      </c>
      <c r="B41" t="s">
        <v>271</v>
      </c>
      <c r="C41" t="s">
        <v>272</v>
      </c>
    </row>
    <row r="42" spans="1:3">
      <c r="A42" t="s">
        <v>164</v>
      </c>
      <c r="B42" t="s">
        <v>276</v>
      </c>
      <c r="C42" t="s">
        <v>277</v>
      </c>
    </row>
    <row r="43" spans="1:3">
      <c r="A43" t="s">
        <v>165</v>
      </c>
      <c r="B43" t="s">
        <v>127</v>
      </c>
      <c r="C43" t="s">
        <v>256</v>
      </c>
    </row>
    <row r="44" spans="1:3">
      <c r="A44" t="s">
        <v>166</v>
      </c>
      <c r="B44" t="s">
        <v>284</v>
      </c>
      <c r="C44" t="s">
        <v>285</v>
      </c>
    </row>
    <row r="45" spans="1:3">
      <c r="A45" t="s">
        <v>289</v>
      </c>
      <c r="B45" t="s">
        <v>141</v>
      </c>
      <c r="C45" t="s">
        <v>295</v>
      </c>
    </row>
    <row r="46" spans="1:3">
      <c r="A46" t="s">
        <v>290</v>
      </c>
      <c r="B46" t="s">
        <v>300</v>
      </c>
      <c r="C46" t="s">
        <v>301</v>
      </c>
    </row>
    <row r="47" spans="1:3">
      <c r="A47" t="s">
        <v>291</v>
      </c>
      <c r="B47" t="s">
        <v>305</v>
      </c>
      <c r="C47" t="s">
        <v>306</v>
      </c>
    </row>
    <row r="48" spans="1:3">
      <c r="A48" t="s">
        <v>292</v>
      </c>
      <c r="B48" t="s">
        <v>311</v>
      </c>
      <c r="C48" t="s">
        <v>312</v>
      </c>
    </row>
    <row r="49" spans="1:3">
      <c r="A49" t="s">
        <v>293</v>
      </c>
      <c r="B49" t="s">
        <v>316</v>
      </c>
      <c r="C49" t="s">
        <v>317</v>
      </c>
    </row>
    <row r="50" spans="1:3">
      <c r="A50" t="s">
        <v>294</v>
      </c>
      <c r="B50" t="s">
        <v>321</v>
      </c>
      <c r="C50" t="s">
        <v>321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CDE2-9ECE-455C-82C2-0165B4EDD593}">
  <dimension ref="A1:H50"/>
  <sheetViews>
    <sheetView workbookViewId="0">
      <selection activeCell="M25" sqref="M25"/>
    </sheetView>
  </sheetViews>
  <sheetFormatPr defaultRowHeight="14.4"/>
  <cols>
    <col min="1" max="1" width="6" customWidth="1"/>
    <col min="2" max="2" width="17.77734375" customWidth="1"/>
    <col min="7" max="7" width="17.88671875" customWidth="1"/>
    <col min="8" max="8" width="11.44140625" customWidth="1"/>
  </cols>
  <sheetData>
    <row r="1" spans="1:8">
      <c r="A1" s="2" t="s">
        <v>10</v>
      </c>
      <c r="B1" t="s">
        <v>3</v>
      </c>
    </row>
    <row r="2" spans="1:8">
      <c r="A2" s="1" t="s">
        <v>16</v>
      </c>
      <c r="B2" t="s">
        <v>20</v>
      </c>
    </row>
    <row r="3" spans="1:8">
      <c r="A3" t="s">
        <v>26</v>
      </c>
      <c r="B3" t="s">
        <v>20</v>
      </c>
    </row>
    <row r="4" spans="1:8">
      <c r="A4" t="s">
        <v>36</v>
      </c>
      <c r="B4" t="s">
        <v>20</v>
      </c>
    </row>
    <row r="5" spans="1:8">
      <c r="A5" t="s">
        <v>42</v>
      </c>
      <c r="B5" t="s">
        <v>20</v>
      </c>
      <c r="G5" t="s">
        <v>327</v>
      </c>
      <c r="H5" t="s">
        <v>12</v>
      </c>
    </row>
    <row r="6" spans="1:8">
      <c r="A6" t="s">
        <v>47</v>
      </c>
      <c r="B6" t="s">
        <v>49</v>
      </c>
      <c r="G6" t="s">
        <v>20</v>
      </c>
      <c r="H6" s="1">
        <v>34</v>
      </c>
    </row>
    <row r="7" spans="1:8">
      <c r="A7" t="s">
        <v>53</v>
      </c>
      <c r="B7" t="s">
        <v>55</v>
      </c>
      <c r="G7" t="s">
        <v>49</v>
      </c>
      <c r="H7" s="1">
        <v>6</v>
      </c>
    </row>
    <row r="8" spans="1:8">
      <c r="A8" t="s">
        <v>60</v>
      </c>
      <c r="B8" t="s">
        <v>55</v>
      </c>
      <c r="G8" t="s">
        <v>55</v>
      </c>
      <c r="H8">
        <v>2</v>
      </c>
    </row>
    <row r="9" spans="1:8">
      <c r="A9" t="s">
        <v>61</v>
      </c>
      <c r="B9" t="s">
        <v>83</v>
      </c>
      <c r="G9" t="s">
        <v>199</v>
      </c>
      <c r="H9">
        <v>2</v>
      </c>
    </row>
    <row r="10" spans="1:8">
      <c r="A10" t="s">
        <v>62</v>
      </c>
      <c r="B10" t="s">
        <v>20</v>
      </c>
      <c r="G10" t="s">
        <v>325</v>
      </c>
      <c r="H10">
        <v>1</v>
      </c>
    </row>
    <row r="11" spans="1:8">
      <c r="A11" t="s">
        <v>63</v>
      </c>
      <c r="B11" t="s">
        <v>49</v>
      </c>
      <c r="G11" t="s">
        <v>122</v>
      </c>
      <c r="H11">
        <v>1</v>
      </c>
    </row>
    <row r="12" spans="1:8">
      <c r="A12" t="s">
        <v>64</v>
      </c>
      <c r="B12" t="s">
        <v>49</v>
      </c>
      <c r="G12" t="s">
        <v>326</v>
      </c>
      <c r="H12">
        <v>1</v>
      </c>
    </row>
    <row r="13" spans="1:8">
      <c r="A13" t="s">
        <v>65</v>
      </c>
      <c r="B13" t="s">
        <v>20</v>
      </c>
      <c r="G13" t="s">
        <v>238</v>
      </c>
      <c r="H13">
        <v>1</v>
      </c>
    </row>
    <row r="14" spans="1:8">
      <c r="A14" t="s">
        <v>66</v>
      </c>
      <c r="B14" t="s">
        <v>49</v>
      </c>
    </row>
    <row r="15" spans="1:8">
      <c r="A15" t="s">
        <v>67</v>
      </c>
      <c r="B15" t="s">
        <v>20</v>
      </c>
    </row>
    <row r="16" spans="1:8">
      <c r="A16" t="s">
        <v>68</v>
      </c>
      <c r="B16" t="s">
        <v>122</v>
      </c>
    </row>
    <row r="17" spans="1:2">
      <c r="A17" t="s">
        <v>69</v>
      </c>
      <c r="B17" t="s">
        <v>114</v>
      </c>
    </row>
    <row r="18" spans="1:2">
      <c r="A18" t="s">
        <v>70</v>
      </c>
      <c r="B18" t="s">
        <v>130</v>
      </c>
    </row>
    <row r="19" spans="1:2">
      <c r="A19" t="s">
        <v>71</v>
      </c>
      <c r="B19" t="s">
        <v>114</v>
      </c>
    </row>
    <row r="20" spans="1:2">
      <c r="A20" t="s">
        <v>72</v>
      </c>
      <c r="B20" t="s">
        <v>114</v>
      </c>
    </row>
    <row r="21" spans="1:2">
      <c r="A21" t="s">
        <v>73</v>
      </c>
      <c r="B21" t="s">
        <v>114</v>
      </c>
    </row>
    <row r="22" spans="1:2">
      <c r="A22" t="s">
        <v>74</v>
      </c>
      <c r="B22" t="s">
        <v>114</v>
      </c>
    </row>
    <row r="23" spans="1:2">
      <c r="A23" t="s">
        <v>145</v>
      </c>
      <c r="B23" t="s">
        <v>20</v>
      </c>
    </row>
    <row r="24" spans="1:2">
      <c r="A24" t="s">
        <v>146</v>
      </c>
      <c r="B24" t="s">
        <v>49</v>
      </c>
    </row>
    <row r="25" spans="1:2">
      <c r="A25" t="s">
        <v>147</v>
      </c>
      <c r="B25" t="s">
        <v>20</v>
      </c>
    </row>
    <row r="26" spans="1:2">
      <c r="A26" t="s">
        <v>148</v>
      </c>
      <c r="B26" t="s">
        <v>20</v>
      </c>
    </row>
    <row r="27" spans="1:2">
      <c r="A27" t="s">
        <v>149</v>
      </c>
      <c r="B27" t="s">
        <v>199</v>
      </c>
    </row>
    <row r="28" spans="1:2">
      <c r="A28" t="s">
        <v>150</v>
      </c>
      <c r="B28" t="s">
        <v>20</v>
      </c>
    </row>
    <row r="29" spans="1:2">
      <c r="A29" t="s">
        <v>151</v>
      </c>
      <c r="B29" t="s">
        <v>20</v>
      </c>
    </row>
    <row r="30" spans="1:2">
      <c r="A30" t="s">
        <v>152</v>
      </c>
      <c r="B30" t="s">
        <v>20</v>
      </c>
    </row>
    <row r="31" spans="1:2">
      <c r="A31" t="s">
        <v>153</v>
      </c>
      <c r="B31" t="s">
        <v>222</v>
      </c>
    </row>
    <row r="32" spans="1:2">
      <c r="A32" t="s">
        <v>154</v>
      </c>
      <c r="B32" t="s">
        <v>222</v>
      </c>
    </row>
    <row r="33" spans="1:2">
      <c r="A33" t="s">
        <v>155</v>
      </c>
      <c r="B33" t="s">
        <v>222</v>
      </c>
    </row>
    <row r="34" spans="1:2">
      <c r="A34" t="s">
        <v>156</v>
      </c>
      <c r="B34" t="s">
        <v>238</v>
      </c>
    </row>
    <row r="35" spans="1:2">
      <c r="A35" t="s">
        <v>157</v>
      </c>
      <c r="B35" t="s">
        <v>222</v>
      </c>
    </row>
    <row r="36" spans="1:2">
      <c r="A36" t="s">
        <v>158</v>
      </c>
      <c r="B36" t="s">
        <v>49</v>
      </c>
    </row>
    <row r="37" spans="1:2">
      <c r="A37" t="s">
        <v>159</v>
      </c>
      <c r="B37" t="s">
        <v>222</v>
      </c>
    </row>
    <row r="38" spans="1:2">
      <c r="A38" t="s">
        <v>160</v>
      </c>
      <c r="B38" t="s">
        <v>20</v>
      </c>
    </row>
    <row r="39" spans="1:2">
      <c r="A39" t="s">
        <v>161</v>
      </c>
      <c r="B39" t="s">
        <v>20</v>
      </c>
    </row>
    <row r="40" spans="1:2">
      <c r="A40" t="s">
        <v>162</v>
      </c>
      <c r="B40" t="s">
        <v>222</v>
      </c>
    </row>
    <row r="41" spans="1:2">
      <c r="A41" t="s">
        <v>163</v>
      </c>
      <c r="B41" t="s">
        <v>222</v>
      </c>
    </row>
    <row r="42" spans="1:2">
      <c r="A42" t="s">
        <v>164</v>
      </c>
      <c r="B42" t="s">
        <v>199</v>
      </c>
    </row>
    <row r="43" spans="1:2">
      <c r="A43" t="s">
        <v>165</v>
      </c>
      <c r="B43" t="s">
        <v>20</v>
      </c>
    </row>
    <row r="44" spans="1:2">
      <c r="A44" t="s">
        <v>166</v>
      </c>
      <c r="B44" t="s">
        <v>20</v>
      </c>
    </row>
    <row r="45" spans="1:2">
      <c r="A45" t="s">
        <v>289</v>
      </c>
      <c r="B45" t="s">
        <v>114</v>
      </c>
    </row>
    <row r="46" spans="1:2">
      <c r="A46" t="s">
        <v>290</v>
      </c>
      <c r="B46" t="s">
        <v>49</v>
      </c>
    </row>
    <row r="47" spans="1:2">
      <c r="A47" t="s">
        <v>291</v>
      </c>
      <c r="B47" t="s">
        <v>20</v>
      </c>
    </row>
    <row r="48" spans="1:2">
      <c r="A48" t="s">
        <v>292</v>
      </c>
      <c r="B48" t="s">
        <v>20</v>
      </c>
    </row>
    <row r="49" spans="1:2">
      <c r="A49" t="s">
        <v>293</v>
      </c>
      <c r="B49" t="s">
        <v>20</v>
      </c>
    </row>
    <row r="50" spans="1:2">
      <c r="A50" t="s">
        <v>294</v>
      </c>
      <c r="B50" t="s">
        <v>322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A41C-6576-4F8E-8C79-5B990F57219E}">
  <dimension ref="A1:F50"/>
  <sheetViews>
    <sheetView workbookViewId="0">
      <selection activeCell="M23" sqref="M23"/>
    </sheetView>
  </sheetViews>
  <sheetFormatPr defaultRowHeight="14.4"/>
  <cols>
    <col min="1" max="1" width="6" customWidth="1"/>
    <col min="2" max="2" width="17.6640625" customWidth="1"/>
    <col min="5" max="5" width="17.44140625" customWidth="1"/>
  </cols>
  <sheetData>
    <row r="1" spans="1:6">
      <c r="A1" s="2" t="s">
        <v>10</v>
      </c>
      <c r="B1" t="s">
        <v>4</v>
      </c>
    </row>
    <row r="2" spans="1:6">
      <c r="A2" s="1" t="s">
        <v>16</v>
      </c>
      <c r="B2" t="s">
        <v>29</v>
      </c>
    </row>
    <row r="3" spans="1:6">
      <c r="A3" t="s">
        <v>26</v>
      </c>
      <c r="B3" t="s">
        <v>30</v>
      </c>
    </row>
    <row r="4" spans="1:6">
      <c r="A4" t="s">
        <v>36</v>
      </c>
      <c r="B4" t="s">
        <v>30</v>
      </c>
    </row>
    <row r="5" spans="1:6">
      <c r="A5" t="s">
        <v>42</v>
      </c>
      <c r="B5" t="s">
        <v>30</v>
      </c>
    </row>
    <row r="6" spans="1:6">
      <c r="A6" t="s">
        <v>47</v>
      </c>
      <c r="B6" t="s">
        <v>49</v>
      </c>
    </row>
    <row r="7" spans="1:6">
      <c r="A7" t="s">
        <v>53</v>
      </c>
      <c r="B7" t="s">
        <v>30</v>
      </c>
      <c r="E7" t="s">
        <v>11</v>
      </c>
      <c r="F7" t="s">
        <v>328</v>
      </c>
    </row>
    <row r="8" spans="1:6">
      <c r="A8" t="s">
        <v>60</v>
      </c>
      <c r="B8" t="s">
        <v>49</v>
      </c>
      <c r="E8" t="s">
        <v>49</v>
      </c>
      <c r="F8">
        <v>15</v>
      </c>
    </row>
    <row r="9" spans="1:6">
      <c r="A9" t="s">
        <v>61</v>
      </c>
      <c r="B9" t="s">
        <v>84</v>
      </c>
      <c r="E9" t="s">
        <v>30</v>
      </c>
      <c r="F9">
        <v>10</v>
      </c>
    </row>
    <row r="10" spans="1:6">
      <c r="A10" t="s">
        <v>62</v>
      </c>
      <c r="B10" t="s">
        <v>30</v>
      </c>
      <c r="E10" t="s">
        <v>29</v>
      </c>
      <c r="F10">
        <v>8</v>
      </c>
    </row>
    <row r="11" spans="1:6">
      <c r="A11" t="s">
        <v>63</v>
      </c>
      <c r="B11" t="s">
        <v>30</v>
      </c>
      <c r="E11" t="s">
        <v>142</v>
      </c>
      <c r="F11">
        <v>8</v>
      </c>
    </row>
    <row r="12" spans="1:6">
      <c r="A12" t="s">
        <v>64</v>
      </c>
      <c r="B12" t="s">
        <v>49</v>
      </c>
      <c r="E12" t="s">
        <v>111</v>
      </c>
      <c r="F12">
        <v>3</v>
      </c>
    </row>
    <row r="13" spans="1:6">
      <c r="A13" t="s">
        <v>65</v>
      </c>
      <c r="B13" t="s">
        <v>49</v>
      </c>
      <c r="E13" t="s">
        <v>329</v>
      </c>
      <c r="F13">
        <v>1</v>
      </c>
    </row>
    <row r="14" spans="1:6">
      <c r="A14" t="s">
        <v>66</v>
      </c>
      <c r="B14" t="s">
        <v>49</v>
      </c>
      <c r="E14" t="s">
        <v>118</v>
      </c>
      <c r="F14">
        <v>1</v>
      </c>
    </row>
    <row r="15" spans="1:6">
      <c r="A15" t="s">
        <v>67</v>
      </c>
      <c r="B15" t="s">
        <v>111</v>
      </c>
      <c r="E15" t="s">
        <v>169</v>
      </c>
      <c r="F15">
        <v>1</v>
      </c>
    </row>
    <row r="16" spans="1:6">
      <c r="A16" t="s">
        <v>68</v>
      </c>
      <c r="B16" t="s">
        <v>29</v>
      </c>
      <c r="E16" t="s">
        <v>175</v>
      </c>
      <c r="F16">
        <v>1</v>
      </c>
    </row>
    <row r="17" spans="1:6">
      <c r="A17" t="s">
        <v>69</v>
      </c>
      <c r="B17" t="s">
        <v>118</v>
      </c>
      <c r="E17" t="s">
        <v>296</v>
      </c>
      <c r="F17">
        <v>1</v>
      </c>
    </row>
    <row r="18" spans="1:6">
      <c r="A18" t="s">
        <v>70</v>
      </c>
      <c r="B18" t="s">
        <v>49</v>
      </c>
    </row>
    <row r="19" spans="1:6">
      <c r="A19" t="s">
        <v>71</v>
      </c>
      <c r="B19" t="s">
        <v>29</v>
      </c>
    </row>
    <row r="20" spans="1:6">
      <c r="A20" t="s">
        <v>72</v>
      </c>
      <c r="B20" t="s">
        <v>142</v>
      </c>
    </row>
    <row r="21" spans="1:6">
      <c r="A21" t="s">
        <v>73</v>
      </c>
      <c r="B21" t="s">
        <v>169</v>
      </c>
    </row>
    <row r="22" spans="1:6">
      <c r="A22" t="s">
        <v>74</v>
      </c>
      <c r="B22" t="s">
        <v>175</v>
      </c>
    </row>
    <row r="23" spans="1:6">
      <c r="A23" t="s">
        <v>145</v>
      </c>
      <c r="B23" t="s">
        <v>30</v>
      </c>
    </row>
    <row r="24" spans="1:6">
      <c r="A24" t="s">
        <v>146</v>
      </c>
      <c r="B24" t="s">
        <v>49</v>
      </c>
    </row>
    <row r="25" spans="1:6">
      <c r="A25" t="s">
        <v>147</v>
      </c>
      <c r="B25" t="s">
        <v>30</v>
      </c>
    </row>
    <row r="26" spans="1:6">
      <c r="A26" t="s">
        <v>148</v>
      </c>
      <c r="B26" t="s">
        <v>30</v>
      </c>
    </row>
    <row r="27" spans="1:6">
      <c r="A27" t="s">
        <v>149</v>
      </c>
      <c r="B27" t="s">
        <v>49</v>
      </c>
    </row>
    <row r="28" spans="1:6">
      <c r="A28" t="s">
        <v>150</v>
      </c>
      <c r="B28" t="s">
        <v>49</v>
      </c>
    </row>
    <row r="29" spans="1:6">
      <c r="A29" t="s">
        <v>151</v>
      </c>
      <c r="B29" t="s">
        <v>49</v>
      </c>
    </row>
    <row r="30" spans="1:6">
      <c r="A30" t="s">
        <v>152</v>
      </c>
      <c r="B30" t="s">
        <v>29</v>
      </c>
    </row>
    <row r="31" spans="1:6">
      <c r="A31" t="s">
        <v>153</v>
      </c>
      <c r="B31" t="s">
        <v>29</v>
      </c>
    </row>
    <row r="32" spans="1:6">
      <c r="A32" t="s">
        <v>154</v>
      </c>
      <c r="B32" t="s">
        <v>228</v>
      </c>
    </row>
    <row r="33" spans="1:2">
      <c r="A33" t="s">
        <v>155</v>
      </c>
      <c r="B33" t="s">
        <v>111</v>
      </c>
    </row>
    <row r="34" spans="1:2">
      <c r="A34" t="s">
        <v>156</v>
      </c>
      <c r="B34" t="s">
        <v>228</v>
      </c>
    </row>
    <row r="35" spans="1:2">
      <c r="A35" t="s">
        <v>157</v>
      </c>
      <c r="B35" t="s">
        <v>29</v>
      </c>
    </row>
    <row r="36" spans="1:2">
      <c r="A36" t="s">
        <v>158</v>
      </c>
      <c r="B36" t="s">
        <v>111</v>
      </c>
    </row>
    <row r="37" spans="1:2">
      <c r="A37" t="s">
        <v>159</v>
      </c>
      <c r="B37" t="s">
        <v>228</v>
      </c>
    </row>
    <row r="38" spans="1:2">
      <c r="A38" t="s">
        <v>160</v>
      </c>
      <c r="B38" t="s">
        <v>228</v>
      </c>
    </row>
    <row r="39" spans="1:2">
      <c r="A39" t="s">
        <v>161</v>
      </c>
      <c r="B39" t="s">
        <v>228</v>
      </c>
    </row>
    <row r="40" spans="1:2">
      <c r="A40" t="s">
        <v>162</v>
      </c>
      <c r="B40" t="s">
        <v>49</v>
      </c>
    </row>
    <row r="41" spans="1:2">
      <c r="A41" t="s">
        <v>163</v>
      </c>
      <c r="B41" t="s">
        <v>228</v>
      </c>
    </row>
    <row r="42" spans="1:2">
      <c r="A42" t="s">
        <v>164</v>
      </c>
      <c r="B42" t="s">
        <v>49</v>
      </c>
    </row>
    <row r="43" spans="1:2">
      <c r="A43" t="s">
        <v>165</v>
      </c>
      <c r="B43" t="s">
        <v>29</v>
      </c>
    </row>
    <row r="44" spans="1:2">
      <c r="A44" t="s">
        <v>166</v>
      </c>
      <c r="B44" t="s">
        <v>228</v>
      </c>
    </row>
    <row r="45" spans="1:2">
      <c r="A45" t="s">
        <v>289</v>
      </c>
      <c r="B45" t="s">
        <v>296</v>
      </c>
    </row>
    <row r="46" spans="1:2">
      <c r="A46" t="s">
        <v>290</v>
      </c>
      <c r="B46" t="s">
        <v>49</v>
      </c>
    </row>
    <row r="47" spans="1:2">
      <c r="A47" t="s">
        <v>291</v>
      </c>
      <c r="B47" t="s">
        <v>30</v>
      </c>
    </row>
    <row r="48" spans="1:2">
      <c r="A48" t="s">
        <v>292</v>
      </c>
      <c r="B48" t="s">
        <v>49</v>
      </c>
    </row>
    <row r="49" spans="1:2">
      <c r="A49" t="s">
        <v>293</v>
      </c>
      <c r="B49" t="s">
        <v>29</v>
      </c>
    </row>
    <row r="50" spans="1:2">
      <c r="A50" t="s">
        <v>294</v>
      </c>
      <c r="B50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C3DC-9F4E-4EDF-8D2F-8F595B6880D6}">
  <dimension ref="A1:F50"/>
  <sheetViews>
    <sheetView workbookViewId="0">
      <selection activeCell="N24" sqref="N24"/>
    </sheetView>
  </sheetViews>
  <sheetFormatPr defaultRowHeight="14.4"/>
  <cols>
    <col min="1" max="1" width="6" customWidth="1"/>
    <col min="2" max="2" width="36.44140625" customWidth="1"/>
    <col min="5" max="5" width="24.77734375" customWidth="1"/>
    <col min="6" max="6" width="10.88671875" customWidth="1"/>
  </cols>
  <sheetData>
    <row r="1" spans="1:6">
      <c r="A1" s="2" t="s">
        <v>10</v>
      </c>
      <c r="B1" t="s">
        <v>5</v>
      </c>
    </row>
    <row r="2" spans="1:6">
      <c r="A2" s="1" t="s">
        <v>16</v>
      </c>
      <c r="B2" t="s">
        <v>21</v>
      </c>
    </row>
    <row r="3" spans="1:6">
      <c r="A3" t="s">
        <v>26</v>
      </c>
      <c r="B3" t="s">
        <v>31</v>
      </c>
    </row>
    <row r="4" spans="1:6">
      <c r="A4" t="s">
        <v>36</v>
      </c>
      <c r="B4" t="s">
        <v>31</v>
      </c>
    </row>
    <row r="5" spans="1:6">
      <c r="A5" t="s">
        <v>42</v>
      </c>
      <c r="B5" t="s">
        <v>31</v>
      </c>
    </row>
    <row r="6" spans="1:6">
      <c r="A6" t="s">
        <v>47</v>
      </c>
      <c r="B6" t="s">
        <v>21</v>
      </c>
    </row>
    <row r="7" spans="1:6">
      <c r="A7" t="s">
        <v>53</v>
      </c>
      <c r="B7" t="s">
        <v>31</v>
      </c>
      <c r="E7" t="s">
        <v>332</v>
      </c>
      <c r="F7" t="s">
        <v>333</v>
      </c>
    </row>
    <row r="8" spans="1:6">
      <c r="A8" t="s">
        <v>60</v>
      </c>
      <c r="B8" t="s">
        <v>77</v>
      </c>
      <c r="E8" t="s">
        <v>21</v>
      </c>
      <c r="F8" s="5">
        <v>0.38779999999999998</v>
      </c>
    </row>
    <row r="9" spans="1:6">
      <c r="A9" t="s">
        <v>61</v>
      </c>
      <c r="B9" t="s">
        <v>77</v>
      </c>
      <c r="E9" t="s">
        <v>31</v>
      </c>
      <c r="F9" s="5">
        <v>0.2041</v>
      </c>
    </row>
    <row r="10" spans="1:6">
      <c r="A10" t="s">
        <v>62</v>
      </c>
      <c r="B10" t="s">
        <v>77</v>
      </c>
      <c r="E10" t="s">
        <v>77</v>
      </c>
      <c r="F10" s="5">
        <v>0.22450000000000001</v>
      </c>
    </row>
    <row r="11" spans="1:6">
      <c r="A11" t="s">
        <v>63</v>
      </c>
      <c r="B11" t="s">
        <v>21</v>
      </c>
      <c r="E11" t="s">
        <v>123</v>
      </c>
      <c r="F11" s="5">
        <v>2.0400000000000001E-2</v>
      </c>
    </row>
    <row r="12" spans="1:6">
      <c r="A12" t="s">
        <v>64</v>
      </c>
      <c r="B12" t="s">
        <v>21</v>
      </c>
      <c r="E12" t="s">
        <v>331</v>
      </c>
      <c r="F12" s="5">
        <v>8.1600000000000006E-2</v>
      </c>
    </row>
    <row r="13" spans="1:6">
      <c r="A13" t="s">
        <v>65</v>
      </c>
      <c r="B13" t="s">
        <v>31</v>
      </c>
      <c r="E13" t="s">
        <v>206</v>
      </c>
      <c r="F13" s="5">
        <v>8.1600000000000006E-2</v>
      </c>
    </row>
    <row r="14" spans="1:6">
      <c r="A14" t="s">
        <v>66</v>
      </c>
      <c r="B14" t="s">
        <v>31</v>
      </c>
    </row>
    <row r="15" spans="1:6">
      <c r="A15" t="s">
        <v>67</v>
      </c>
      <c r="B15" t="s">
        <v>21</v>
      </c>
    </row>
    <row r="16" spans="1:6">
      <c r="A16" t="s">
        <v>68</v>
      </c>
      <c r="B16" t="s">
        <v>123</v>
      </c>
    </row>
    <row r="17" spans="1:2">
      <c r="A17" t="s">
        <v>69</v>
      </c>
      <c r="B17" t="s">
        <v>77</v>
      </c>
    </row>
    <row r="18" spans="1:2">
      <c r="A18" t="s">
        <v>70</v>
      </c>
      <c r="B18" t="s">
        <v>131</v>
      </c>
    </row>
    <row r="19" spans="1:2">
      <c r="A19" t="s">
        <v>71</v>
      </c>
      <c r="B19" t="s">
        <v>131</v>
      </c>
    </row>
    <row r="20" spans="1:2">
      <c r="A20" t="s">
        <v>72</v>
      </c>
      <c r="B20" t="s">
        <v>131</v>
      </c>
    </row>
    <row r="21" spans="1:2">
      <c r="A21" t="s">
        <v>73</v>
      </c>
      <c r="B21" t="s">
        <v>31</v>
      </c>
    </row>
    <row r="22" spans="1:2">
      <c r="A22" t="s">
        <v>74</v>
      </c>
      <c r="B22" t="s">
        <v>21</v>
      </c>
    </row>
    <row r="23" spans="1:2">
      <c r="A23" t="s">
        <v>145</v>
      </c>
      <c r="B23" t="s">
        <v>31</v>
      </c>
    </row>
    <row r="24" spans="1:2">
      <c r="A24" t="s">
        <v>146</v>
      </c>
      <c r="B24" t="s">
        <v>21</v>
      </c>
    </row>
    <row r="25" spans="1:2">
      <c r="A25" t="s">
        <v>147</v>
      </c>
      <c r="B25" t="s">
        <v>31</v>
      </c>
    </row>
    <row r="26" spans="1:2">
      <c r="A26" t="s">
        <v>148</v>
      </c>
      <c r="B26" t="s">
        <v>21</v>
      </c>
    </row>
    <row r="27" spans="1:2">
      <c r="A27" t="s">
        <v>149</v>
      </c>
      <c r="B27" t="s">
        <v>77</v>
      </c>
    </row>
    <row r="28" spans="1:2">
      <c r="A28" t="s">
        <v>150</v>
      </c>
      <c r="B28" t="s">
        <v>330</v>
      </c>
    </row>
    <row r="29" spans="1:2">
      <c r="A29" t="s">
        <v>151</v>
      </c>
      <c r="B29" t="s">
        <v>21</v>
      </c>
    </row>
    <row r="30" spans="1:2">
      <c r="A30" t="s">
        <v>152</v>
      </c>
      <c r="B30" t="s">
        <v>77</v>
      </c>
    </row>
    <row r="31" spans="1:2">
      <c r="A31" t="s">
        <v>153</v>
      </c>
      <c r="B31" t="s">
        <v>77</v>
      </c>
    </row>
    <row r="32" spans="1:2">
      <c r="A32" t="s">
        <v>154</v>
      </c>
      <c r="B32" t="s">
        <v>21</v>
      </c>
    </row>
    <row r="33" spans="1:2">
      <c r="A33" t="s">
        <v>155</v>
      </c>
      <c r="B33" t="s">
        <v>21</v>
      </c>
    </row>
    <row r="34" spans="1:2">
      <c r="A34" t="s">
        <v>156</v>
      </c>
      <c r="B34" t="s">
        <v>239</v>
      </c>
    </row>
    <row r="35" spans="1:2">
      <c r="A35" t="s">
        <v>157</v>
      </c>
      <c r="B35" t="s">
        <v>21</v>
      </c>
    </row>
    <row r="36" spans="1:2">
      <c r="A36" t="s">
        <v>158</v>
      </c>
      <c r="B36" t="s">
        <v>21</v>
      </c>
    </row>
    <row r="37" spans="1:2">
      <c r="A37" t="s">
        <v>159</v>
      </c>
      <c r="B37" t="s">
        <v>239</v>
      </c>
    </row>
    <row r="38" spans="1:2">
      <c r="A38" t="s">
        <v>160</v>
      </c>
      <c r="B38" t="s">
        <v>21</v>
      </c>
    </row>
    <row r="39" spans="1:2">
      <c r="A39" t="s">
        <v>161</v>
      </c>
      <c r="B39" t="s">
        <v>21</v>
      </c>
    </row>
    <row r="40" spans="1:2">
      <c r="A40" t="s">
        <v>162</v>
      </c>
      <c r="B40" t="s">
        <v>131</v>
      </c>
    </row>
    <row r="41" spans="1:2">
      <c r="A41" t="s">
        <v>163</v>
      </c>
      <c r="B41" t="s">
        <v>31</v>
      </c>
    </row>
    <row r="42" spans="1:2">
      <c r="A42" t="s">
        <v>164</v>
      </c>
      <c r="B42" t="s">
        <v>77</v>
      </c>
    </row>
    <row r="43" spans="1:2">
      <c r="A43" t="s">
        <v>165</v>
      </c>
      <c r="B43" t="s">
        <v>239</v>
      </c>
    </row>
    <row r="44" spans="1:2">
      <c r="A44" t="s">
        <v>166</v>
      </c>
      <c r="B44" t="s">
        <v>77</v>
      </c>
    </row>
    <row r="45" spans="1:2">
      <c r="A45" t="s">
        <v>289</v>
      </c>
      <c r="B45" t="s">
        <v>21</v>
      </c>
    </row>
    <row r="46" spans="1:2">
      <c r="A46" t="s">
        <v>290</v>
      </c>
      <c r="B46" t="s">
        <v>21</v>
      </c>
    </row>
    <row r="47" spans="1:2">
      <c r="A47" t="s">
        <v>291</v>
      </c>
      <c r="B47" t="s">
        <v>77</v>
      </c>
    </row>
    <row r="48" spans="1:2">
      <c r="A48" t="s">
        <v>292</v>
      </c>
      <c r="B48" t="s">
        <v>77</v>
      </c>
    </row>
    <row r="49" spans="1:2">
      <c r="A49" t="s">
        <v>293</v>
      </c>
      <c r="B49" t="s">
        <v>21</v>
      </c>
    </row>
    <row r="50" spans="1:2">
      <c r="A50" t="s">
        <v>294</v>
      </c>
      <c r="B50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99E3-60DA-4813-BFC8-299513267834}">
  <dimension ref="A1:H50"/>
  <sheetViews>
    <sheetView workbookViewId="0">
      <selection sqref="A1:A1048576"/>
    </sheetView>
  </sheetViews>
  <sheetFormatPr defaultRowHeight="14.4"/>
  <cols>
    <col min="1" max="1" width="6" customWidth="1"/>
    <col min="2" max="2" width="35.77734375" customWidth="1"/>
    <col min="7" max="7" width="27.88671875" customWidth="1"/>
  </cols>
  <sheetData>
    <row r="1" spans="1:8">
      <c r="A1" s="2" t="s">
        <v>10</v>
      </c>
      <c r="B1" t="s">
        <v>6</v>
      </c>
    </row>
    <row r="2" spans="1:8">
      <c r="A2" s="1" t="s">
        <v>16</v>
      </c>
      <c r="B2" t="s">
        <v>22</v>
      </c>
    </row>
    <row r="3" spans="1:8">
      <c r="A3" t="s">
        <v>26</v>
      </c>
      <c r="B3" t="s">
        <v>32</v>
      </c>
      <c r="G3" t="s">
        <v>337</v>
      </c>
      <c r="H3" t="s">
        <v>328</v>
      </c>
    </row>
    <row r="4" spans="1:8">
      <c r="A4" t="s">
        <v>36</v>
      </c>
      <c r="B4" t="s">
        <v>78</v>
      </c>
      <c r="G4" t="s">
        <v>78</v>
      </c>
      <c r="H4">
        <v>25</v>
      </c>
    </row>
    <row r="5" spans="1:8">
      <c r="A5" t="s">
        <v>42</v>
      </c>
      <c r="B5" t="s">
        <v>32</v>
      </c>
      <c r="G5" t="s">
        <v>32</v>
      </c>
      <c r="H5">
        <v>10</v>
      </c>
    </row>
    <row r="6" spans="1:8">
      <c r="A6" t="s">
        <v>47</v>
      </c>
      <c r="B6" t="s">
        <v>32</v>
      </c>
      <c r="G6" t="s">
        <v>22</v>
      </c>
      <c r="H6">
        <v>6</v>
      </c>
    </row>
    <row r="7" spans="1:8">
      <c r="A7" t="s">
        <v>53</v>
      </c>
      <c r="B7" t="s">
        <v>22</v>
      </c>
      <c r="G7" t="s">
        <v>176</v>
      </c>
      <c r="H7">
        <v>7</v>
      </c>
    </row>
    <row r="8" spans="1:8">
      <c r="A8" t="s">
        <v>60</v>
      </c>
      <c r="B8" t="s">
        <v>78</v>
      </c>
      <c r="G8" t="s">
        <v>85</v>
      </c>
      <c r="H8">
        <v>1</v>
      </c>
    </row>
    <row r="9" spans="1:8">
      <c r="A9" t="s">
        <v>61</v>
      </c>
      <c r="B9" t="s">
        <v>85</v>
      </c>
    </row>
    <row r="10" spans="1:8">
      <c r="A10" t="s">
        <v>62</v>
      </c>
      <c r="B10" t="s">
        <v>32</v>
      </c>
    </row>
    <row r="11" spans="1:8">
      <c r="A11" t="s">
        <v>63</v>
      </c>
      <c r="B11" t="s">
        <v>32</v>
      </c>
    </row>
    <row r="12" spans="1:8">
      <c r="A12" t="s">
        <v>64</v>
      </c>
      <c r="B12" t="s">
        <v>32</v>
      </c>
    </row>
    <row r="13" spans="1:8">
      <c r="A13" t="s">
        <v>65</v>
      </c>
      <c r="B13" t="s">
        <v>32</v>
      </c>
    </row>
    <row r="14" spans="1:8">
      <c r="A14" t="s">
        <v>66</v>
      </c>
      <c r="B14" t="s">
        <v>32</v>
      </c>
    </row>
    <row r="15" spans="1:8">
      <c r="A15" t="s">
        <v>67</v>
      </c>
      <c r="B15" t="s">
        <v>78</v>
      </c>
    </row>
    <row r="16" spans="1:8">
      <c r="A16" t="s">
        <v>68</v>
      </c>
      <c r="B16" t="s">
        <v>78</v>
      </c>
    </row>
    <row r="17" spans="1:2">
      <c r="A17" t="s">
        <v>69</v>
      </c>
      <c r="B17" t="s">
        <v>78</v>
      </c>
    </row>
    <row r="18" spans="1:2">
      <c r="A18" t="s">
        <v>70</v>
      </c>
      <c r="B18" t="s">
        <v>22</v>
      </c>
    </row>
    <row r="19" spans="1:2">
      <c r="A19" t="s">
        <v>71</v>
      </c>
      <c r="B19" t="s">
        <v>78</v>
      </c>
    </row>
    <row r="20" spans="1:2">
      <c r="A20" t="s">
        <v>72</v>
      </c>
      <c r="B20" t="s">
        <v>78</v>
      </c>
    </row>
    <row r="21" spans="1:2">
      <c r="A21" t="s">
        <v>73</v>
      </c>
      <c r="B21" t="s">
        <v>78</v>
      </c>
    </row>
    <row r="22" spans="1:2">
      <c r="A22" t="s">
        <v>74</v>
      </c>
      <c r="B22" t="s">
        <v>176</v>
      </c>
    </row>
    <row r="23" spans="1:2">
      <c r="A23" t="s">
        <v>145</v>
      </c>
      <c r="B23" t="s">
        <v>176</v>
      </c>
    </row>
    <row r="24" spans="1:2">
      <c r="A24" t="s">
        <v>146</v>
      </c>
      <c r="B24" t="s">
        <v>176</v>
      </c>
    </row>
    <row r="25" spans="1:2">
      <c r="A25" t="s">
        <v>147</v>
      </c>
      <c r="B25" t="s">
        <v>176</v>
      </c>
    </row>
    <row r="26" spans="1:2">
      <c r="A26" t="s">
        <v>148</v>
      </c>
      <c r="B26" t="s">
        <v>78</v>
      </c>
    </row>
    <row r="27" spans="1:2">
      <c r="A27" t="s">
        <v>149</v>
      </c>
      <c r="B27" t="s">
        <v>78</v>
      </c>
    </row>
    <row r="28" spans="1:2">
      <c r="A28" t="s">
        <v>150</v>
      </c>
      <c r="B28" t="s">
        <v>78</v>
      </c>
    </row>
    <row r="29" spans="1:2">
      <c r="A29" t="s">
        <v>151</v>
      </c>
      <c r="B29" t="s">
        <v>78</v>
      </c>
    </row>
    <row r="30" spans="1:2">
      <c r="A30" t="s">
        <v>152</v>
      </c>
      <c r="B30" t="s">
        <v>78</v>
      </c>
    </row>
    <row r="31" spans="1:2">
      <c r="A31" t="s">
        <v>153</v>
      </c>
      <c r="B31" t="s">
        <v>78</v>
      </c>
    </row>
    <row r="32" spans="1:2">
      <c r="A32" t="s">
        <v>154</v>
      </c>
      <c r="B32" t="s">
        <v>32</v>
      </c>
    </row>
    <row r="33" spans="1:2">
      <c r="A33" t="s">
        <v>155</v>
      </c>
      <c r="B33" t="s">
        <v>78</v>
      </c>
    </row>
    <row r="34" spans="1:2">
      <c r="A34" t="s">
        <v>156</v>
      </c>
      <c r="B34" t="s">
        <v>78</v>
      </c>
    </row>
    <row r="35" spans="1:2">
      <c r="A35" t="s">
        <v>157</v>
      </c>
      <c r="B35" t="s">
        <v>78</v>
      </c>
    </row>
    <row r="36" spans="1:2">
      <c r="A36" t="s">
        <v>158</v>
      </c>
      <c r="B36" t="s">
        <v>78</v>
      </c>
    </row>
    <row r="37" spans="1:2">
      <c r="A37" t="s">
        <v>159</v>
      </c>
      <c r="B37" t="s">
        <v>78</v>
      </c>
    </row>
    <row r="38" spans="1:2">
      <c r="A38" t="s">
        <v>160</v>
      </c>
      <c r="B38" t="s">
        <v>78</v>
      </c>
    </row>
    <row r="39" spans="1:2">
      <c r="A39" t="s">
        <v>161</v>
      </c>
      <c r="B39" t="s">
        <v>22</v>
      </c>
    </row>
    <row r="40" spans="1:2">
      <c r="A40" t="s">
        <v>162</v>
      </c>
      <c r="B40" t="s">
        <v>78</v>
      </c>
    </row>
    <row r="41" spans="1:2">
      <c r="A41" t="s">
        <v>163</v>
      </c>
      <c r="B41" t="s">
        <v>22</v>
      </c>
    </row>
    <row r="42" spans="1:2">
      <c r="A42" t="s">
        <v>164</v>
      </c>
      <c r="B42" t="s">
        <v>22</v>
      </c>
    </row>
    <row r="43" spans="1:2">
      <c r="A43" t="s">
        <v>165</v>
      </c>
      <c r="B43" t="s">
        <v>78</v>
      </c>
    </row>
    <row r="44" spans="1:2">
      <c r="A44" t="s">
        <v>166</v>
      </c>
      <c r="B44" t="s">
        <v>78</v>
      </c>
    </row>
    <row r="45" spans="1:2">
      <c r="A45" t="s">
        <v>289</v>
      </c>
      <c r="B45" t="s">
        <v>78</v>
      </c>
    </row>
    <row r="46" spans="1:2">
      <c r="A46" t="s">
        <v>290</v>
      </c>
      <c r="B46" t="s">
        <v>32</v>
      </c>
    </row>
    <row r="47" spans="1:2">
      <c r="A47" t="s">
        <v>291</v>
      </c>
      <c r="B47" t="s">
        <v>176</v>
      </c>
    </row>
    <row r="48" spans="1:2">
      <c r="A48" t="s">
        <v>292</v>
      </c>
      <c r="B48" t="s">
        <v>176</v>
      </c>
    </row>
    <row r="49" spans="1:2">
      <c r="A49" t="s">
        <v>293</v>
      </c>
      <c r="B49" t="s">
        <v>78</v>
      </c>
    </row>
    <row r="50" spans="1:2">
      <c r="A50" t="s">
        <v>294</v>
      </c>
      <c r="B50" t="s">
        <v>176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EEE1-DDC2-4A9E-8343-B3C78F056136}">
  <dimension ref="A1:T50"/>
  <sheetViews>
    <sheetView topLeftCell="A14" workbookViewId="0">
      <selection activeCell="A14" sqref="A1:A1048576"/>
    </sheetView>
  </sheetViews>
  <sheetFormatPr defaultRowHeight="14.4"/>
  <cols>
    <col min="1" max="1" width="6" customWidth="1"/>
    <col min="2" max="2" width="69.88671875" customWidth="1"/>
    <col min="19" max="19" width="25.6640625" customWidth="1"/>
  </cols>
  <sheetData>
    <row r="1" spans="1:20">
      <c r="A1" s="2" t="s">
        <v>10</v>
      </c>
      <c r="B1" t="s">
        <v>7</v>
      </c>
      <c r="S1" t="s">
        <v>338</v>
      </c>
      <c r="T1" t="s">
        <v>12</v>
      </c>
    </row>
    <row r="2" spans="1:20">
      <c r="A2" s="1" t="s">
        <v>16</v>
      </c>
      <c r="B2" t="s">
        <v>23</v>
      </c>
      <c r="S2" t="s">
        <v>339</v>
      </c>
      <c r="T2">
        <v>9</v>
      </c>
    </row>
    <row r="3" spans="1:20">
      <c r="A3" t="s">
        <v>26</v>
      </c>
      <c r="B3" t="s">
        <v>33</v>
      </c>
      <c r="S3" t="s">
        <v>340</v>
      </c>
      <c r="T3">
        <v>5</v>
      </c>
    </row>
    <row r="4" spans="1:20">
      <c r="A4" t="s">
        <v>36</v>
      </c>
      <c r="B4" t="s">
        <v>39</v>
      </c>
      <c r="S4" t="s">
        <v>341</v>
      </c>
      <c r="T4">
        <v>5</v>
      </c>
    </row>
    <row r="5" spans="1:20">
      <c r="A5" t="s">
        <v>42</v>
      </c>
      <c r="B5" t="s">
        <v>45</v>
      </c>
      <c r="S5" t="s">
        <v>366</v>
      </c>
      <c r="T5">
        <v>5</v>
      </c>
    </row>
    <row r="6" spans="1:20">
      <c r="A6" t="s">
        <v>47</v>
      </c>
      <c r="B6" t="s">
        <v>50</v>
      </c>
      <c r="S6" t="s">
        <v>365</v>
      </c>
      <c r="T6">
        <v>4</v>
      </c>
    </row>
    <row r="7" spans="1:20">
      <c r="A7" t="s">
        <v>53</v>
      </c>
      <c r="B7" t="s">
        <v>57</v>
      </c>
      <c r="S7" t="s">
        <v>364</v>
      </c>
      <c r="T7">
        <v>3</v>
      </c>
    </row>
    <row r="8" spans="1:20">
      <c r="A8" t="s">
        <v>60</v>
      </c>
      <c r="B8" t="s">
        <v>79</v>
      </c>
      <c r="S8" t="s">
        <v>363</v>
      </c>
      <c r="T8">
        <v>3</v>
      </c>
    </row>
    <row r="9" spans="1:20">
      <c r="A9" t="s">
        <v>61</v>
      </c>
      <c r="B9" t="s">
        <v>86</v>
      </c>
      <c r="S9" t="s">
        <v>362</v>
      </c>
      <c r="T9">
        <v>3</v>
      </c>
    </row>
    <row r="10" spans="1:20">
      <c r="A10" t="s">
        <v>62</v>
      </c>
      <c r="B10" t="s">
        <v>90</v>
      </c>
      <c r="S10" t="s">
        <v>361</v>
      </c>
      <c r="T10">
        <v>3</v>
      </c>
    </row>
    <row r="11" spans="1:20">
      <c r="A11" t="s">
        <v>63</v>
      </c>
      <c r="B11" t="s">
        <v>95</v>
      </c>
      <c r="S11" t="s">
        <v>360</v>
      </c>
      <c r="T11">
        <v>3</v>
      </c>
    </row>
    <row r="12" spans="1:20">
      <c r="A12" t="s">
        <v>64</v>
      </c>
      <c r="B12" t="s">
        <v>98</v>
      </c>
      <c r="S12" t="s">
        <v>359</v>
      </c>
      <c r="T12">
        <v>3</v>
      </c>
    </row>
    <row r="13" spans="1:20">
      <c r="A13" t="s">
        <v>65</v>
      </c>
      <c r="B13" t="s">
        <v>102</v>
      </c>
      <c r="S13" t="s">
        <v>358</v>
      </c>
      <c r="T13">
        <v>3</v>
      </c>
    </row>
    <row r="14" spans="1:20">
      <c r="A14" t="s">
        <v>66</v>
      </c>
      <c r="B14" t="s">
        <v>106</v>
      </c>
      <c r="S14" t="s">
        <v>357</v>
      </c>
      <c r="T14">
        <v>3</v>
      </c>
    </row>
    <row r="15" spans="1:20">
      <c r="A15" t="s">
        <v>67</v>
      </c>
      <c r="B15" t="s">
        <v>112</v>
      </c>
      <c r="S15" t="s">
        <v>356</v>
      </c>
      <c r="T15">
        <v>3</v>
      </c>
    </row>
    <row r="16" spans="1:20">
      <c r="A16" t="s">
        <v>68</v>
      </c>
      <c r="B16" t="s">
        <v>124</v>
      </c>
      <c r="S16" t="s">
        <v>355</v>
      </c>
      <c r="T16">
        <v>2</v>
      </c>
    </row>
    <row r="17" spans="1:20">
      <c r="A17" t="s">
        <v>69</v>
      </c>
      <c r="B17" t="s">
        <v>119</v>
      </c>
      <c r="S17" t="s">
        <v>354</v>
      </c>
      <c r="T17">
        <v>2</v>
      </c>
    </row>
    <row r="18" spans="1:20">
      <c r="A18" t="s">
        <v>70</v>
      </c>
      <c r="B18" t="s">
        <v>132</v>
      </c>
      <c r="S18" t="s">
        <v>353</v>
      </c>
      <c r="T18">
        <v>2</v>
      </c>
    </row>
    <row r="19" spans="1:20">
      <c r="A19" t="s">
        <v>71</v>
      </c>
      <c r="B19" t="s">
        <v>137</v>
      </c>
      <c r="S19" t="s">
        <v>352</v>
      </c>
      <c r="T19">
        <v>2</v>
      </c>
    </row>
    <row r="20" spans="1:20">
      <c r="A20" t="s">
        <v>72</v>
      </c>
      <c r="B20" t="s">
        <v>143</v>
      </c>
      <c r="S20" t="s">
        <v>351</v>
      </c>
      <c r="T20">
        <v>2</v>
      </c>
    </row>
    <row r="21" spans="1:20">
      <c r="A21" t="s">
        <v>73</v>
      </c>
      <c r="B21" t="s">
        <v>170</v>
      </c>
      <c r="S21" t="s">
        <v>350</v>
      </c>
      <c r="T21">
        <v>2</v>
      </c>
    </row>
    <row r="22" spans="1:20">
      <c r="A22" t="s">
        <v>74</v>
      </c>
      <c r="B22" t="s">
        <v>177</v>
      </c>
      <c r="S22" t="s">
        <v>349</v>
      </c>
      <c r="T22">
        <v>2</v>
      </c>
    </row>
    <row r="23" spans="1:20">
      <c r="A23" t="s">
        <v>145</v>
      </c>
      <c r="B23" t="s">
        <v>181</v>
      </c>
      <c r="S23" t="s">
        <v>348</v>
      </c>
      <c r="T23">
        <v>2</v>
      </c>
    </row>
    <row r="24" spans="1:20">
      <c r="A24" t="s">
        <v>146</v>
      </c>
      <c r="B24" t="s">
        <v>185</v>
      </c>
      <c r="S24" t="s">
        <v>347</v>
      </c>
      <c r="T24">
        <v>2</v>
      </c>
    </row>
    <row r="25" spans="1:20">
      <c r="A25" t="s">
        <v>147</v>
      </c>
      <c r="B25" t="s">
        <v>189</v>
      </c>
      <c r="S25" t="s">
        <v>346</v>
      </c>
      <c r="T25">
        <v>2</v>
      </c>
    </row>
    <row r="26" spans="1:20">
      <c r="A26" t="s">
        <v>148</v>
      </c>
      <c r="B26" t="s">
        <v>194</v>
      </c>
      <c r="S26" t="s">
        <v>345</v>
      </c>
      <c r="T26">
        <v>2</v>
      </c>
    </row>
    <row r="27" spans="1:20">
      <c r="A27" t="s">
        <v>149</v>
      </c>
      <c r="B27" t="s">
        <v>200</v>
      </c>
      <c r="S27" t="s">
        <v>344</v>
      </c>
      <c r="T27">
        <v>2</v>
      </c>
    </row>
    <row r="28" spans="1:20">
      <c r="A28" t="s">
        <v>150</v>
      </c>
      <c r="B28" t="s">
        <v>205</v>
      </c>
      <c r="S28" t="s">
        <v>343</v>
      </c>
      <c r="T28">
        <v>2</v>
      </c>
    </row>
    <row r="29" spans="1:20">
      <c r="A29" t="s">
        <v>151</v>
      </c>
      <c r="B29" t="s">
        <v>211</v>
      </c>
      <c r="S29" t="s">
        <v>342</v>
      </c>
      <c r="T29">
        <v>2</v>
      </c>
    </row>
    <row r="30" spans="1:20">
      <c r="A30" t="s">
        <v>152</v>
      </c>
      <c r="B30" t="s">
        <v>216</v>
      </c>
    </row>
    <row r="31" spans="1:20">
      <c r="A31" t="s">
        <v>153</v>
      </c>
      <c r="B31" t="s">
        <v>223</v>
      </c>
    </row>
    <row r="32" spans="1:20">
      <c r="A32" t="s">
        <v>154</v>
      </c>
      <c r="B32" t="s">
        <v>229</v>
      </c>
    </row>
    <row r="33" spans="1:2">
      <c r="A33" t="s">
        <v>155</v>
      </c>
      <c r="B33" t="s">
        <v>234</v>
      </c>
    </row>
    <row r="34" spans="1:2">
      <c r="A34" t="s">
        <v>156</v>
      </c>
      <c r="B34" t="s">
        <v>240</v>
      </c>
    </row>
    <row r="35" spans="1:2">
      <c r="A35" t="s">
        <v>157</v>
      </c>
      <c r="B35" t="s">
        <v>245</v>
      </c>
    </row>
    <row r="36" spans="1:2">
      <c r="A36" t="s">
        <v>158</v>
      </c>
      <c r="B36" t="s">
        <v>250</v>
      </c>
    </row>
    <row r="37" spans="1:2">
      <c r="A37" t="s">
        <v>159</v>
      </c>
      <c r="B37" t="s">
        <v>254</v>
      </c>
    </row>
    <row r="38" spans="1:2">
      <c r="A38" t="s">
        <v>160</v>
      </c>
      <c r="B38" t="s">
        <v>257</v>
      </c>
    </row>
    <row r="39" spans="1:2">
      <c r="A39" t="s">
        <v>161</v>
      </c>
      <c r="B39" t="s">
        <v>263</v>
      </c>
    </row>
    <row r="40" spans="1:2">
      <c r="A40" t="s">
        <v>162</v>
      </c>
      <c r="B40" t="s">
        <v>268</v>
      </c>
    </row>
    <row r="41" spans="1:2">
      <c r="A41" t="s">
        <v>163</v>
      </c>
      <c r="B41" t="s">
        <v>273</v>
      </c>
    </row>
    <row r="42" spans="1:2">
      <c r="A42" t="s">
        <v>164</v>
      </c>
      <c r="B42" t="s">
        <v>278</v>
      </c>
    </row>
    <row r="43" spans="1:2">
      <c r="A43" t="s">
        <v>165</v>
      </c>
      <c r="B43" t="s">
        <v>281</v>
      </c>
    </row>
    <row r="44" spans="1:2">
      <c r="A44" t="s">
        <v>166</v>
      </c>
      <c r="B44" t="s">
        <v>286</v>
      </c>
    </row>
    <row r="45" spans="1:2">
      <c r="A45" t="s">
        <v>289</v>
      </c>
      <c r="B45" t="s">
        <v>297</v>
      </c>
    </row>
    <row r="46" spans="1:2">
      <c r="A46" t="s">
        <v>290</v>
      </c>
      <c r="B46" t="s">
        <v>302</v>
      </c>
    </row>
    <row r="47" spans="1:2">
      <c r="A47" t="s">
        <v>291</v>
      </c>
      <c r="B47" t="s">
        <v>307</v>
      </c>
    </row>
    <row r="48" spans="1:2">
      <c r="A48" t="s">
        <v>292</v>
      </c>
      <c r="B48" t="s">
        <v>313</v>
      </c>
    </row>
    <row r="49" spans="1:2">
      <c r="A49" t="s">
        <v>293</v>
      </c>
      <c r="B49" t="s">
        <v>318</v>
      </c>
    </row>
    <row r="50" spans="1:2">
      <c r="A50" t="s">
        <v>294</v>
      </c>
      <c r="B50" t="s">
        <v>323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B962-1B5E-4A3F-A25C-0E7AC657C70C}">
  <dimension ref="A1:G50"/>
  <sheetViews>
    <sheetView tabSelected="1" workbookViewId="0">
      <selection activeCell="O27" sqref="O27"/>
    </sheetView>
  </sheetViews>
  <sheetFormatPr defaultRowHeight="14.4"/>
  <cols>
    <col min="1" max="1" width="6" customWidth="1"/>
    <col min="2" max="2" width="34.21875" customWidth="1"/>
    <col min="6" max="6" width="25.33203125" customWidth="1"/>
  </cols>
  <sheetData>
    <row r="1" spans="1:7">
      <c r="A1" s="2" t="s">
        <v>10</v>
      </c>
      <c r="B1" t="s">
        <v>8</v>
      </c>
    </row>
    <row r="2" spans="1:7">
      <c r="A2" s="1" t="s">
        <v>16</v>
      </c>
      <c r="B2" t="s">
        <v>24</v>
      </c>
    </row>
    <row r="3" spans="1:7">
      <c r="A3" t="s">
        <v>26</v>
      </c>
      <c r="B3" t="s">
        <v>34</v>
      </c>
    </row>
    <row r="4" spans="1:7">
      <c r="A4" t="s">
        <v>36</v>
      </c>
      <c r="B4" t="s">
        <v>40</v>
      </c>
    </row>
    <row r="5" spans="1:7">
      <c r="A5" t="s">
        <v>42</v>
      </c>
      <c r="B5" t="s">
        <v>58</v>
      </c>
    </row>
    <row r="6" spans="1:7">
      <c r="A6" t="s">
        <v>47</v>
      </c>
      <c r="B6" t="s">
        <v>24</v>
      </c>
    </row>
    <row r="7" spans="1:7">
      <c r="A7" t="s">
        <v>53</v>
      </c>
      <c r="B7" t="s">
        <v>58</v>
      </c>
      <c r="F7" s="6" t="s">
        <v>13</v>
      </c>
      <c r="G7" s="6" t="s">
        <v>328</v>
      </c>
    </row>
    <row r="8" spans="1:7">
      <c r="A8" t="s">
        <v>60</v>
      </c>
      <c r="B8" t="s">
        <v>24</v>
      </c>
      <c r="F8" t="s">
        <v>367</v>
      </c>
      <c r="G8">
        <v>18</v>
      </c>
    </row>
    <row r="9" spans="1:7">
      <c r="A9" t="s">
        <v>61</v>
      </c>
      <c r="B9" t="s">
        <v>24</v>
      </c>
      <c r="F9" t="s">
        <v>368</v>
      </c>
      <c r="G9">
        <v>11</v>
      </c>
    </row>
    <row r="10" spans="1:7">
      <c r="A10" t="s">
        <v>62</v>
      </c>
      <c r="B10" t="s">
        <v>58</v>
      </c>
      <c r="F10" t="s">
        <v>369</v>
      </c>
      <c r="G10">
        <v>7</v>
      </c>
    </row>
    <row r="11" spans="1:7">
      <c r="A11" t="s">
        <v>63</v>
      </c>
      <c r="B11" t="s">
        <v>24</v>
      </c>
      <c r="F11" t="s">
        <v>370</v>
      </c>
      <c r="G11">
        <v>4</v>
      </c>
    </row>
    <row r="12" spans="1:7">
      <c r="A12" t="s">
        <v>64</v>
      </c>
      <c r="B12" t="s">
        <v>24</v>
      </c>
      <c r="F12" t="s">
        <v>371</v>
      </c>
      <c r="G12">
        <v>3</v>
      </c>
    </row>
    <row r="13" spans="1:7">
      <c r="A13" t="s">
        <v>65</v>
      </c>
      <c r="B13" t="s">
        <v>58</v>
      </c>
      <c r="F13" t="s">
        <v>372</v>
      </c>
      <c r="G13">
        <v>3</v>
      </c>
    </row>
    <row r="14" spans="1:7">
      <c r="A14" t="s">
        <v>66</v>
      </c>
      <c r="B14" t="s">
        <v>58</v>
      </c>
      <c r="F14" t="s">
        <v>373</v>
      </c>
      <c r="G14">
        <v>1</v>
      </c>
    </row>
    <row r="15" spans="1:7">
      <c r="A15" t="s">
        <v>67</v>
      </c>
      <c r="B15" t="s">
        <v>24</v>
      </c>
      <c r="F15" t="s">
        <v>374</v>
      </c>
      <c r="G15">
        <v>1</v>
      </c>
    </row>
    <row r="16" spans="1:7">
      <c r="A16" t="s">
        <v>68</v>
      </c>
      <c r="B16" t="s">
        <v>125</v>
      </c>
      <c r="F16" t="s">
        <v>375</v>
      </c>
      <c r="G16">
        <v>1</v>
      </c>
    </row>
    <row r="17" spans="1:2">
      <c r="A17" t="s">
        <v>69</v>
      </c>
      <c r="B17" t="s">
        <v>24</v>
      </c>
    </row>
    <row r="18" spans="1:2">
      <c r="A18" t="s">
        <v>70</v>
      </c>
      <c r="B18" t="s">
        <v>24</v>
      </c>
    </row>
    <row r="19" spans="1:2">
      <c r="A19" t="s">
        <v>71</v>
      </c>
      <c r="B19" t="s">
        <v>24</v>
      </c>
    </row>
    <row r="20" spans="1:2">
      <c r="A20" t="s">
        <v>72</v>
      </c>
      <c r="B20" t="s">
        <v>24</v>
      </c>
    </row>
    <row r="21" spans="1:2">
      <c r="A21" t="s">
        <v>73</v>
      </c>
      <c r="B21" t="s">
        <v>171</v>
      </c>
    </row>
    <row r="22" spans="1:2">
      <c r="A22" t="s">
        <v>74</v>
      </c>
      <c r="B22" t="s">
        <v>24</v>
      </c>
    </row>
    <row r="23" spans="1:2">
      <c r="A23" t="s">
        <v>145</v>
      </c>
      <c r="B23" t="s">
        <v>58</v>
      </c>
    </row>
    <row r="24" spans="1:2">
      <c r="A24" t="s">
        <v>146</v>
      </c>
      <c r="B24" t="s">
        <v>171</v>
      </c>
    </row>
    <row r="25" spans="1:2">
      <c r="A25" t="s">
        <v>147</v>
      </c>
      <c r="B25" t="s">
        <v>24</v>
      </c>
    </row>
    <row r="26" spans="1:2">
      <c r="A26" t="s">
        <v>148</v>
      </c>
      <c r="B26" t="s">
        <v>171</v>
      </c>
    </row>
    <row r="27" spans="1:2">
      <c r="A27" t="s">
        <v>149</v>
      </c>
      <c r="B27" t="s">
        <v>171</v>
      </c>
    </row>
    <row r="28" spans="1:2">
      <c r="A28" t="s">
        <v>150</v>
      </c>
      <c r="B28" t="s">
        <v>206</v>
      </c>
    </row>
    <row r="29" spans="1:2">
      <c r="A29" t="s">
        <v>151</v>
      </c>
      <c r="B29" t="s">
        <v>171</v>
      </c>
    </row>
    <row r="30" spans="1:2">
      <c r="A30" t="s">
        <v>152</v>
      </c>
      <c r="B30" t="s">
        <v>217</v>
      </c>
    </row>
    <row r="31" spans="1:2">
      <c r="A31" t="s">
        <v>153</v>
      </c>
      <c r="B31" t="s">
        <v>217</v>
      </c>
    </row>
    <row r="32" spans="1:2">
      <c r="A32" t="s">
        <v>154</v>
      </c>
      <c r="B32" t="s">
        <v>171</v>
      </c>
    </row>
    <row r="33" spans="1:2">
      <c r="A33" t="s">
        <v>155</v>
      </c>
      <c r="B33" t="s">
        <v>171</v>
      </c>
    </row>
    <row r="34" spans="1:2">
      <c r="A34" t="s">
        <v>156</v>
      </c>
      <c r="B34" t="s">
        <v>206</v>
      </c>
    </row>
    <row r="35" spans="1:2">
      <c r="A35" t="s">
        <v>157</v>
      </c>
      <c r="B35" t="s">
        <v>171</v>
      </c>
    </row>
    <row r="36" spans="1:2">
      <c r="A36" t="s">
        <v>158</v>
      </c>
      <c r="B36" t="s">
        <v>217</v>
      </c>
    </row>
    <row r="37" spans="1:2">
      <c r="A37" t="s">
        <v>159</v>
      </c>
      <c r="B37" t="s">
        <v>206</v>
      </c>
    </row>
    <row r="38" spans="1:2">
      <c r="A38" t="s">
        <v>160</v>
      </c>
      <c r="B38" t="s">
        <v>171</v>
      </c>
    </row>
    <row r="39" spans="1:2">
      <c r="A39" t="s">
        <v>161</v>
      </c>
      <c r="B39" t="s">
        <v>171</v>
      </c>
    </row>
    <row r="40" spans="1:2">
      <c r="A40" t="s">
        <v>162</v>
      </c>
      <c r="B40" t="s">
        <v>24</v>
      </c>
    </row>
    <row r="41" spans="1:2">
      <c r="A41" t="s">
        <v>163</v>
      </c>
      <c r="B41" t="s">
        <v>58</v>
      </c>
    </row>
    <row r="42" spans="1:2">
      <c r="A42" t="s">
        <v>164</v>
      </c>
      <c r="B42" t="s">
        <v>24</v>
      </c>
    </row>
    <row r="43" spans="1:2">
      <c r="A43" t="s">
        <v>165</v>
      </c>
      <c r="B43" t="s">
        <v>206</v>
      </c>
    </row>
    <row r="44" spans="1:2">
      <c r="A44" t="s">
        <v>166</v>
      </c>
      <c r="B44" t="s">
        <v>287</v>
      </c>
    </row>
    <row r="45" spans="1:2">
      <c r="A45" t="s">
        <v>289</v>
      </c>
      <c r="B45" t="s">
        <v>287</v>
      </c>
    </row>
    <row r="46" spans="1:2">
      <c r="A46" t="s">
        <v>290</v>
      </c>
      <c r="B46" t="s">
        <v>287</v>
      </c>
    </row>
    <row r="47" spans="1:2">
      <c r="A47" t="s">
        <v>291</v>
      </c>
      <c r="B47" t="s">
        <v>308</v>
      </c>
    </row>
    <row r="48" spans="1:2">
      <c r="A48" t="s">
        <v>292</v>
      </c>
      <c r="B48" t="s">
        <v>308</v>
      </c>
    </row>
    <row r="49" spans="1:2">
      <c r="A49" t="s">
        <v>293</v>
      </c>
      <c r="B49" t="s">
        <v>171</v>
      </c>
    </row>
    <row r="50" spans="1:2">
      <c r="A50" t="s">
        <v>294</v>
      </c>
      <c r="B50" t="s">
        <v>308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RQ1</vt:lpstr>
      <vt:lpstr>Publication Source + venue</vt:lpstr>
      <vt:lpstr>Blockchain Platform</vt:lpstr>
      <vt:lpstr>Token Standard</vt:lpstr>
      <vt:lpstr>Research Contributions</vt:lpstr>
      <vt:lpstr>Use Cases - RQ4</vt:lpstr>
      <vt:lpstr>RQ5- Challenges Addressed</vt:lpstr>
      <vt:lpstr>RQ6- Evaluation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CHOWDHURY MD TAHMID ASHRAF</dc:creator>
  <cp:lastModifiedBy>CHOWDHURY MD TAHMID ASHRAF</cp:lastModifiedBy>
  <dcterms:created xsi:type="dcterms:W3CDTF">2025-06-25T19:30:52Z</dcterms:created>
  <dcterms:modified xsi:type="dcterms:W3CDTF">2025-07-14T06:22:46Z</dcterms:modified>
</cp:coreProperties>
</file>