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<sst xmlns="http://schemas.openxmlformats.org/spreadsheetml/2006/main" count="47" uniqueCount="47">
  <si>
    <t>Zero-point magnitude (best)</t>
  </si>
  <si>
    <t>zp_quadr_err (best)</t>
  </si>
  <si>
    <t>Zero-point magnitude (aper8)</t>
  </si>
  <si>
    <t>zp_quadr_err (aper8)</t>
  </si>
  <si>
    <t>Zero-point magnitude (aper3)</t>
  </si>
  <si>
    <t>zp_quadr_err (aper3)</t>
  </si>
  <si>
    <t>Zero-point magnitude (psf)</t>
  </si>
  <si>
    <t>zp_quadr_err (psf)</t>
  </si>
  <si>
    <t>SDSS name</t>
  </si>
  <si>
    <t>SDSS RA</t>
  </si>
  <si>
    <t>SDSS Dec</t>
  </si>
  <si>
    <t>SDSS RA (deg)</t>
  </si>
  <si>
    <t>SDSS Dec (deg)</t>
  </si>
  <si>
    <t>SDSS Rmag_model</t>
  </si>
  <si>
    <t>SDSS Rmag_model_err</t>
  </si>
  <si>
    <t>SDSS Rmag_psf</t>
  </si>
  <si>
    <t>SDSS Rmag_psf_err</t>
  </si>
  <si>
    <t>SDSS Rmag_fiber</t>
  </si>
  <si>
    <t>SDSS Rmag_fiber_err</t>
  </si>
  <si>
    <t>Sextractor cat #</t>
  </si>
  <si>
    <t>Sextractor RA</t>
  </si>
  <si>
    <t>Sextractor Dec</t>
  </si>
  <si>
    <t>instrumental Rmag (ISOCOR)</t>
  </si>
  <si>
    <t>instrumental Rmag_err (ISOCOR)</t>
  </si>
  <si>
    <t>instrumental Rmag (APER8)</t>
  </si>
  <si>
    <t>instrumental Rmag_err (APER8)</t>
  </si>
  <si>
    <t>instrumental Rmag (APER3)</t>
  </si>
  <si>
    <t>instrumental Rmag_err (APER3)</t>
  </si>
  <si>
    <t>instrumrntal Rmag (AUTO)</t>
  </si>
  <si>
    <t>instrumental Rmag_err (AUTO)</t>
  </si>
  <si>
    <t>instrumental APER-AUTO</t>
  </si>
  <si>
    <t>instrumental APER-AUTO_err</t>
  </si>
  <si>
    <t>instrumental Rmag (BEST)</t>
  </si>
  <si>
    <t>instrumental Rmag_err (BEST)</t>
  </si>
  <si>
    <t>CLASS_STAR</t>
  </si>
  <si>
    <t>Notes</t>
  </si>
  <si>
    <t>SDSS J103303.97+590837.0</t>
  </si>
  <si>
    <t>SDSS J103240.95+590917.3</t>
  </si>
  <si>
    <t>SDSS J103243.20+591031.9</t>
  </si>
  <si>
    <t>SDSS J103245.96+591005.0</t>
  </si>
  <si>
    <t>SDSS J103242.62+590959.2</t>
  </si>
  <si>
    <t>SDSS J103321.13+590741.2</t>
  </si>
  <si>
    <t>SDSS J103234.97+590844.5</t>
  </si>
  <si>
    <t>SDSS J103235.32+590832.6</t>
  </si>
  <si>
    <t>SDSS J103316.31+590532.5</t>
  </si>
  <si>
    <t>SDSS J103324.00+591154.4</t>
  </si>
  <si>
    <t>SDSS J103312.47+591246.1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</si>
</sst>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/>
  <cols>
    <col collapsed="false" hidden="false" max="3" min="1" style="0" width="25.0102040816327"/>
    <col collapsed="false" hidden="false" max="4" min="4" style="0" width="18.2857142857143"/>
    <col collapsed="false" hidden="false" max="9" min="5" style="0" width="35.0816326530612"/>
    <col collapsed="false" hidden="false" max="11" min="10" style="0" width="11.5204081632653"/>
    <col collapsed="false" hidden="false" max="12" min="12" style="0" width="17.4744897959184"/>
    <col collapsed="false" hidden="false" max="13" min="13" style="0" width="18.2857142857143"/>
    <col collapsed="false" hidden="false" max="14" min="14" style="0" width="22.6887755102041"/>
    <col collapsed="false" hidden="false" max="15" min="15" style="0" width="22.8061224489796"/>
    <col collapsed="false" hidden="false" max="16" min="16" style="0" width="20.0255102040816"/>
    <col collapsed="false" hidden="false" max="17" min="17" style="0" width="24.4234693877551"/>
    <col collapsed="false" hidden="false" max="18" min="18" style="0" width="18.8724489795918"/>
    <col collapsed="false" hidden="false" max="19" min="19" style="0" width="21.3010204081633"/>
    <col collapsed="false" hidden="false" max="20" min="20" style="0" width="15.280612244898"/>
    <col collapsed="false" hidden="false" max="21" min="21" style="0" width="14.3520408163265"/>
    <col collapsed="false" hidden="false" max="22" min="22" style="0" width="16.6683673469388"/>
    <col collapsed="false" hidden="false" max="23" min="23" style="0" width="28.3673469387755"/>
    <col collapsed="false" hidden="false" max="24" min="24" style="0" width="31.2551020408163"/>
    <col collapsed="false" hidden="false" max="25" min="25" style="0" width="24.6581632653061"/>
    <col collapsed="false" hidden="false" max="26" min="26" style="0" width="28.015306122449"/>
    <col collapsed="false" hidden="false" max="29" min="27" style="0" width="27.8979591836735"/>
    <col collapsed="false" hidden="false" max="30" min="30" style="0" width="28.015306122449"/>
    <col collapsed="false" hidden="false" max="31" min="31" style="0" width="29.5204081632653"/>
    <col collapsed="false" hidden="false" max="33" min="32" style="0" width="25.9387755102041"/>
    <col collapsed="false" hidden="false" max="34" min="34" style="0" width="28.3673469387755"/>
    <col collapsed="false" hidden="false" max="35" min="35" style="0" width="21.1836734693878"/>
    <col collapsed="false" hidden="false" max="36" min="36" style="0" width="47.6989795918367"/>
    <col collapsed="false" hidden="false" max="37" min="37" style="0" width="29.5204081632653"/>
    <col collapsed="false" hidden="false" max="38" min="38" style="0" width="25.9387755102041"/>
    <col collapsed="false" hidden="false" max="1025" min="39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0"/>
      <c r="AL1" s="0"/>
    </row>
    <row r="2" s="2" customFormat="true" ht="13.05" hidden="false" customHeight="false" outlineLevel="0" collapsed="false">
      <c r="A2" s="2" t="n">
        <f aca="false">AG2-N2</f>
        <v>-32.749309</v>
      </c>
      <c r="B2" s="2" t="n">
        <f aca="false">(O2^2+AH2^2)^(1/2)</f>
        <v>0.00880952559135763</v>
      </c>
      <c r="C2" s="3" t="n">
        <f aca="false">Y2-N2</f>
        <v>-32.765447</v>
      </c>
      <c r="D2" s="3" t="n">
        <f aca="false">(O2^2+Z2^2)^(1/2)</f>
        <v>0.00886068166278271</v>
      </c>
      <c r="E2" s="3" t="n">
        <f aca="false">AA2-R2</f>
        <v>-32.768677</v>
      </c>
      <c r="F2" s="3" t="n">
        <f aca="false">(AB2^2+S2^2)^(1/2)</f>
        <v>0.00946039881408524</v>
      </c>
      <c r="G2" s="3" t="n">
        <f aca="false">W2-P2</f>
        <v>-32.780569</v>
      </c>
      <c r="H2" s="3" t="n">
        <f aca="false">(X2^2+Q2^2)^(1/2)</f>
        <v>0.0173643203552201</v>
      </c>
      <c r="I2" s="3" t="s">
        <v>36</v>
      </c>
      <c r="J2" s="3" t="n">
        <v>158.26654844</v>
      </c>
      <c r="K2" s="3" t="n">
        <v>59.1436154</v>
      </c>
      <c r="L2" s="3"/>
      <c r="M2" s="3"/>
      <c r="N2" s="3" t="n">
        <v>18.443838</v>
      </c>
      <c r="O2" s="3" t="n">
        <v>0.008565964</v>
      </c>
      <c r="P2" s="3" t="n">
        <v>18.4589</v>
      </c>
      <c r="Q2" s="3" t="n">
        <v>0.017231949</v>
      </c>
      <c r="R2" s="3" t="n">
        <v>18.788633</v>
      </c>
      <c r="S2" s="3" t="n">
        <v>0.009266247</v>
      </c>
      <c r="T2" s="3" t="n">
        <v>470</v>
      </c>
      <c r="U2" s="3" t="n">
        <v>158.266525282009</v>
      </c>
      <c r="V2" s="3" t="n">
        <v>59.1435815879815</v>
      </c>
      <c r="W2" s="3" t="n">
        <v>-14.321669</v>
      </c>
      <c r="X2" s="3" t="n">
        <v>0.0021399895</v>
      </c>
      <c r="Y2" s="3" t="n">
        <v>-14.321609</v>
      </c>
      <c r="Z2" s="3" t="n">
        <v>0.0022662613</v>
      </c>
      <c r="AA2" s="3" t="n">
        <v>-13.980044</v>
      </c>
      <c r="AB2" s="3" t="n">
        <v>0.0019067806</v>
      </c>
      <c r="AC2" s="3" t="n">
        <v>-14.305471</v>
      </c>
      <c r="AD2" s="3" t="n">
        <v>0.002057183</v>
      </c>
      <c r="AE2" s="3" t="n">
        <f aca="false">Y2-AC2</f>
        <v>-0.0161379999999998</v>
      </c>
      <c r="AF2" s="3" t="n">
        <f aca="false">(Z2^2+AD2^2)^(1/2)</f>
        <v>0.00306070942354329</v>
      </c>
      <c r="AG2" s="3" t="n">
        <v>-14.305471</v>
      </c>
      <c r="AH2" s="3" t="n">
        <v>0.002057183</v>
      </c>
      <c r="AI2" s="3" t="n">
        <v>0.9815488</v>
      </c>
      <c r="AJ2" s="3"/>
    </row>
    <row r="3" s="4" customFormat="true" ht="13.05" hidden="false" customHeight="false" outlineLevel="0" collapsed="false">
      <c r="A3" s="4" t="n">
        <f aca="false">AG3-N3</f>
        <v>-32.786665</v>
      </c>
      <c r="B3" s="4" t="n">
        <f aca="false">(O3^2+AH3^2)^(1/2)</f>
        <v>0.0042382701310773</v>
      </c>
      <c r="C3" s="5" t="n">
        <f aca="false">Y3-N3</f>
        <v>-32.794887</v>
      </c>
      <c r="D3" s="5" t="n">
        <f aca="false">(O3^2+Z3^2)^(1/2)</f>
        <v>0.00423997561900825</v>
      </c>
      <c r="E3" s="5" t="n">
        <f aca="false">AA3-R3</f>
        <v>-32.691161</v>
      </c>
      <c r="F3" s="5" t="n">
        <f aca="false">(AB3^2+S3^2)^(1/2)</f>
        <v>0.00334784780080864</v>
      </c>
      <c r="G3" s="5" t="n">
        <f aca="false">W3-P3</f>
        <v>-32.812299</v>
      </c>
      <c r="H3" s="5" t="n">
        <f aca="false">(X3^2+Q3^2)^(1/2)</f>
        <v>0.0158515344927062</v>
      </c>
      <c r="I3" s="5" t="s">
        <v>37</v>
      </c>
      <c r="J3" s="5" t="n">
        <v>158.17064211</v>
      </c>
      <c r="K3" s="5" t="n">
        <v>59.15483296</v>
      </c>
      <c r="L3" s="5"/>
      <c r="M3" s="5"/>
      <c r="N3" s="5" t="n">
        <v>16.729351</v>
      </c>
      <c r="O3" s="5" t="n">
        <v>0.004169722</v>
      </c>
      <c r="P3" s="5" t="n">
        <v>16.73157</v>
      </c>
      <c r="Q3" s="5" t="n">
        <v>0.015831096</v>
      </c>
      <c r="R3" s="5" t="n">
        <v>17.066591</v>
      </c>
      <c r="S3" s="5" t="n">
        <v>0.003235687</v>
      </c>
      <c r="T3" s="5" t="n">
        <v>527</v>
      </c>
      <c r="U3" s="5" t="n">
        <v>158.170492507775</v>
      </c>
      <c r="V3" s="5" t="n">
        <v>59.1548633498971</v>
      </c>
      <c r="W3" s="5" t="n">
        <v>-16.080729</v>
      </c>
      <c r="X3" s="5" t="n">
        <v>0.00080470194</v>
      </c>
      <c r="Y3" s="5" t="n">
        <v>-16.065536</v>
      </c>
      <c r="Z3" s="5" t="n">
        <v>0.00076864276</v>
      </c>
      <c r="AA3" s="5" t="n">
        <v>-15.62457</v>
      </c>
      <c r="AB3" s="5" t="n">
        <v>0.0008593105</v>
      </c>
      <c r="AC3" s="5" t="n">
        <v>-16.057314</v>
      </c>
      <c r="AD3" s="5" t="n">
        <v>0.0007591786</v>
      </c>
      <c r="AE3" s="5" t="n">
        <f aca="false">Y3-AC3</f>
        <v>-0.00822199999999995</v>
      </c>
      <c r="AF3" s="5" t="n">
        <f aca="false">(Z3^2+AD3^2)^(1/2)</f>
        <v>0.00108035357138225</v>
      </c>
      <c r="AG3" s="5" t="n">
        <v>-16.057314</v>
      </c>
      <c r="AH3" s="5" t="n">
        <v>0.0007591786</v>
      </c>
      <c r="AI3" s="5" t="n">
        <v>0.99695295</v>
      </c>
      <c r="AJ3" s="5"/>
    </row>
    <row r="4" s="4" customFormat="true" ht="13.05" hidden="false" customHeight="false" outlineLevel="0" collapsed="false">
      <c r="A4" s="4" t="n">
        <f aca="false">AG4-N4</f>
        <v>-31.922217</v>
      </c>
      <c r="B4" s="4" t="n">
        <f aca="false">(O4^2+AH4^2)^(1/2)</f>
        <v>0.00307442707870563</v>
      </c>
      <c r="C4" s="5" t="n">
        <f aca="false">Y4-N4</f>
        <v>-31.86446</v>
      </c>
      <c r="D4" s="5" t="n">
        <f aca="false">(O4^2+Z4^2)^(1/2)</f>
        <v>0.00307438065852835</v>
      </c>
      <c r="E4" s="5" t="n">
        <f aca="false">AA4-R4</f>
        <v>-31.194391</v>
      </c>
      <c r="F4" s="5" t="n">
        <f aca="false">(AB4^2+S4^2)^(1/2)</f>
        <v>0.00102000340143933</v>
      </c>
      <c r="G4" s="5" t="n">
        <f aca="false">W4-P4</f>
        <v>-31.946073</v>
      </c>
      <c r="H4" s="5" t="n">
        <f aca="false">(X4^2+Q4^2)^(1/2)</f>
        <v>0.0156201777586961</v>
      </c>
      <c r="I4" s="5" t="s">
        <v>38</v>
      </c>
      <c r="J4" s="5" t="n">
        <v>158.18002151</v>
      </c>
      <c r="K4" s="5" t="n">
        <v>59.17555359</v>
      </c>
      <c r="L4" s="5"/>
      <c r="M4" s="5"/>
      <c r="N4" s="5" t="n">
        <v>14.34347</v>
      </c>
      <c r="O4" s="5" t="n">
        <v>0.0030526246</v>
      </c>
      <c r="P4" s="5" t="n">
        <v>14.343803</v>
      </c>
      <c r="Q4" s="5" t="n">
        <v>0.015615464</v>
      </c>
      <c r="R4" s="5" t="n">
        <v>14.681158</v>
      </c>
      <c r="S4" s="5" t="n">
        <v>0.0008479055</v>
      </c>
      <c r="T4" s="5" t="n">
        <v>746</v>
      </c>
      <c r="U4" s="5" t="n">
        <v>158.179887359029</v>
      </c>
      <c r="V4" s="5" t="n">
        <v>59.1756165884731</v>
      </c>
      <c r="W4" s="5" t="n">
        <v>-17.60227</v>
      </c>
      <c r="X4" s="5" t="n">
        <v>0.0003837151</v>
      </c>
      <c r="Y4" s="5" t="n">
        <v>-17.52099</v>
      </c>
      <c r="Z4" s="5" t="n">
        <v>0.00036510202</v>
      </c>
      <c r="AA4" s="5" t="n">
        <v>-16.513233</v>
      </c>
      <c r="AB4" s="5" t="n">
        <v>0.00056697725</v>
      </c>
      <c r="AC4" s="5" t="n">
        <v>-17.578747</v>
      </c>
      <c r="AD4" s="5" t="n">
        <v>0.0003654927</v>
      </c>
      <c r="AE4" s="5" t="n">
        <f aca="false">Y4-AC4</f>
        <v>0.0577569999999987</v>
      </c>
      <c r="AF4" s="5" t="n">
        <f aca="false">(Z4^2+AD4^2)^(1/2)</f>
        <v>0.000516608554673043</v>
      </c>
      <c r="AG4" s="5" t="n">
        <v>-17.578747</v>
      </c>
      <c r="AH4" s="5" t="n">
        <v>0.0003654927</v>
      </c>
      <c r="AI4" s="5" t="n">
        <v>0.73792</v>
      </c>
      <c r="AJ4" s="6"/>
    </row>
    <row r="5" s="4" customFormat="true" ht="13.05" hidden="false" customHeight="false" outlineLevel="0" collapsed="false">
      <c r="A5" s="4" t="n">
        <f aca="false">AG5-N5</f>
        <v>-32.853265</v>
      </c>
      <c r="B5" s="4" t="n">
        <f aca="false">(O5^2+AH5^2)^(1/2)</f>
        <v>0.00417813905372123</v>
      </c>
      <c r="C5" s="5" t="n">
        <f aca="false">Y5-N5</f>
        <v>-32.860372</v>
      </c>
      <c r="D5" s="5" t="n">
        <f aca="false">(O5^2+Z5^2)^(1/2)</f>
        <v>0.00417926008172197</v>
      </c>
      <c r="E5" s="5" t="n">
        <f aca="false">AA5-R5</f>
        <v>-32.681475</v>
      </c>
      <c r="F5" s="5" t="n">
        <f aca="false">(AB5^2+S5^2)^(1/2)</f>
        <v>0.00327242093177278</v>
      </c>
      <c r="G5" s="5" t="n">
        <f aca="false">W5-P5</f>
        <v>-32.880415</v>
      </c>
      <c r="H5" s="5" t="n">
        <f aca="false">(X5^2+Q5^2)^(1/2)</f>
        <v>0.0158389647331596</v>
      </c>
      <c r="I5" s="5" t="s">
        <v>39</v>
      </c>
      <c r="J5" s="5" t="n">
        <v>158.19151018</v>
      </c>
      <c r="K5" s="5" t="n">
        <v>59.16807844</v>
      </c>
      <c r="L5" s="5"/>
      <c r="M5" s="5"/>
      <c r="N5" s="5" t="n">
        <v>16.684175</v>
      </c>
      <c r="O5" s="5" t="n">
        <v>0.004116102</v>
      </c>
      <c r="P5" s="5" t="n">
        <v>16.688902</v>
      </c>
      <c r="Q5" s="5" t="n">
        <v>0.015820852</v>
      </c>
      <c r="R5" s="5" t="n">
        <v>17.023298</v>
      </c>
      <c r="S5" s="5" t="n">
        <v>0.003161228</v>
      </c>
      <c r="T5" s="5" t="n">
        <v>797</v>
      </c>
      <c r="U5" s="5" t="n">
        <v>158.19144987934</v>
      </c>
      <c r="V5" s="5" t="n">
        <v>59.1681054912961</v>
      </c>
      <c r="W5" s="5" t="n">
        <v>-16.191513</v>
      </c>
      <c r="X5" s="5" t="n">
        <v>0.00075726205</v>
      </c>
      <c r="Y5" s="5" t="n">
        <v>-16.176197</v>
      </c>
      <c r="Z5" s="5" t="n">
        <v>0.0007238226</v>
      </c>
      <c r="AA5" s="5" t="n">
        <v>-15.658177</v>
      </c>
      <c r="AB5" s="5" t="n">
        <v>0.0008457992</v>
      </c>
      <c r="AC5" s="5" t="n">
        <v>-16.16909</v>
      </c>
      <c r="AD5" s="5" t="n">
        <v>0.0007173216</v>
      </c>
      <c r="AE5" s="5" t="n">
        <f aca="false">Y5-AC5</f>
        <v>-0.00710699999999775</v>
      </c>
      <c r="AF5" s="5" t="n">
        <f aca="false">(Z5^2+AD5^2)^(1/2)</f>
        <v>0.00101905320474317</v>
      </c>
      <c r="AG5" s="5" t="n">
        <v>-16.16909</v>
      </c>
      <c r="AH5" s="5" t="n">
        <v>0.0007173216</v>
      </c>
      <c r="AI5" s="5" t="n">
        <v>0.998668</v>
      </c>
      <c r="AJ5" s="5"/>
    </row>
    <row r="6" s="2" customFormat="true" ht="13.05" hidden="false" customHeight="false" outlineLevel="0" collapsed="false">
      <c r="A6" s="2" t="n">
        <f aca="false">AG6-N6</f>
        <v>-32.90056</v>
      </c>
      <c r="B6" s="2" t="n">
        <f aca="false">(O6^2+AH6^2)^(1/2)</f>
        <v>0.00454127905405915</v>
      </c>
      <c r="C6" s="3" t="n">
        <f aca="false">Y6-N6</f>
        <v>-32.910785</v>
      </c>
      <c r="D6" s="3" t="n">
        <f aca="false">(O6^2+Z6^2)^(1/2)</f>
        <v>0.00454388715001569</v>
      </c>
      <c r="E6" s="3" t="n">
        <f aca="false">AA6-R6</f>
        <v>-32.744865</v>
      </c>
      <c r="F6" s="3" t="n">
        <f aca="false">(AB6^2+S6^2)^(1/2)</f>
        <v>0.00381369462676635</v>
      </c>
      <c r="G6" s="3" t="n">
        <f aca="false">W6-P6</f>
        <v>-32.929569</v>
      </c>
      <c r="H6" s="3" t="n">
        <f aca="false">(X6^2+Q6^2)^(1/2)</f>
        <v>0.0159213026610688</v>
      </c>
      <c r="I6" s="3" t="s">
        <v>40</v>
      </c>
      <c r="J6" s="3" t="n">
        <v>158.17760035</v>
      </c>
      <c r="K6" s="3" t="n">
        <v>59.16644777</v>
      </c>
      <c r="L6" s="3"/>
      <c r="M6" s="3"/>
      <c r="N6" s="3" t="n">
        <v>16.96834</v>
      </c>
      <c r="O6" s="3" t="n">
        <v>0.004468818</v>
      </c>
      <c r="P6" s="3" t="n">
        <v>16.974676</v>
      </c>
      <c r="Q6" s="3" t="n">
        <v>0.015898246</v>
      </c>
      <c r="R6" s="3" t="n">
        <v>17.308544</v>
      </c>
      <c r="S6" s="3" t="n">
        <v>0.0036962435</v>
      </c>
      <c r="T6" s="3" t="n">
        <v>809</v>
      </c>
      <c r="U6" s="3" t="n">
        <v>158.177545915004</v>
      </c>
      <c r="V6" s="3" t="n">
        <v>59.1664604092877</v>
      </c>
      <c r="W6" s="3" t="n">
        <v>-15.954893</v>
      </c>
      <c r="X6" s="3" t="n">
        <v>0.0008565352</v>
      </c>
      <c r="Y6" s="3" t="n">
        <v>-15.942445</v>
      </c>
      <c r="Z6" s="3" t="n">
        <v>0.00082254247</v>
      </c>
      <c r="AA6" s="3" t="n">
        <v>-15.436321</v>
      </c>
      <c r="AB6" s="3" t="n">
        <v>0.00093917554</v>
      </c>
      <c r="AC6" s="3" t="n">
        <v>-15.93222</v>
      </c>
      <c r="AD6" s="3" t="n">
        <v>0.0008080106</v>
      </c>
      <c r="AE6" s="3" t="n">
        <f aca="false">Y6-AC6</f>
        <v>-0.0102249999999984</v>
      </c>
      <c r="AF6" s="3" t="n">
        <f aca="false">(Z6^2+AD6^2)^(1/2)</f>
        <v>0.00115302092117449</v>
      </c>
      <c r="AG6" s="3" t="n">
        <v>-15.93222</v>
      </c>
      <c r="AH6" s="3" t="n">
        <v>0.0008080106</v>
      </c>
      <c r="AI6" s="3" t="n">
        <v>0.9983261</v>
      </c>
      <c r="AJ6" s="3"/>
    </row>
    <row r="7" s="2" customFormat="true" ht="13.05" hidden="false" customHeight="false" outlineLevel="0" collapsed="false">
      <c r="A7" s="2" t="n">
        <f aca="false">AG7-N7</f>
        <v>-32.705284</v>
      </c>
      <c r="B7" s="2" t="n">
        <f aca="false">(O7^2+AH7^2)^(1/2)</f>
        <v>0.00572296209478054</v>
      </c>
      <c r="C7" s="3" t="n">
        <f aca="false">Y7-N7</f>
        <v>-32.718254</v>
      </c>
      <c r="D7" s="3" t="n">
        <f aca="false">(O7^2+Z7^2)^(1/2)</f>
        <v>0.00573655501025799</v>
      </c>
      <c r="E7" s="3" t="n">
        <f aca="false">AA7-R7</f>
        <v>-32.861557</v>
      </c>
      <c r="F7" s="3" t="n">
        <f aca="false">(AB7^2+S7^2)^(1/2)</f>
        <v>0.0054177029686049</v>
      </c>
      <c r="G7" s="3" t="n">
        <f aca="false">W7-P7</f>
        <v>-32.740832</v>
      </c>
      <c r="H7" s="3" t="n">
        <f aca="false">(X7^2+Q7^2)^(1/2)</f>
        <v>0.0158619177453886</v>
      </c>
      <c r="I7" s="3" t="s">
        <v>41</v>
      </c>
      <c r="J7" s="3" t="n">
        <v>158.33804498</v>
      </c>
      <c r="K7" s="3" t="n">
        <v>59.12813417</v>
      </c>
      <c r="L7" s="3"/>
      <c r="M7" s="3"/>
      <c r="N7" s="3" t="n">
        <v>17.579313</v>
      </c>
      <c r="O7" s="3" t="n">
        <v>0.005583146</v>
      </c>
      <c r="P7" s="3" t="n">
        <v>17.594835</v>
      </c>
      <c r="Q7" s="3" t="n">
        <v>0.015805557</v>
      </c>
      <c r="R7" s="3" t="n">
        <v>17.924952</v>
      </c>
      <c r="S7" s="3" t="n">
        <v>0.0052850023</v>
      </c>
      <c r="T7" s="3" t="n">
        <v>378</v>
      </c>
      <c r="U7" s="3" t="n">
        <v>158.338065599697</v>
      </c>
      <c r="V7" s="3" t="n">
        <v>59.1281298689653</v>
      </c>
      <c r="W7" s="3" t="n">
        <v>-15.145997</v>
      </c>
      <c r="X7" s="3" t="n">
        <v>0.001335965</v>
      </c>
      <c r="Y7" s="3" t="n">
        <v>-15.138941</v>
      </c>
      <c r="Z7" s="3" t="n">
        <v>0.00131778</v>
      </c>
      <c r="AA7" s="3" t="n">
        <v>-14.936605</v>
      </c>
      <c r="AB7" s="3" t="n">
        <v>0.001191745</v>
      </c>
      <c r="AC7" s="3" t="n">
        <v>-15.125971</v>
      </c>
      <c r="AD7" s="3" t="n">
        <v>0.0012572891</v>
      </c>
      <c r="AE7" s="3" t="n">
        <f aca="false">Y7-AC7</f>
        <v>-0.0129699999999993</v>
      </c>
      <c r="AF7" s="3" t="n">
        <f aca="false">(Z7^2+AD7^2)^(1/2)</f>
        <v>0.0018213511493885</v>
      </c>
      <c r="AG7" s="3" t="n">
        <v>-15.125971</v>
      </c>
      <c r="AH7" s="3" t="n">
        <v>0.0012572891</v>
      </c>
      <c r="AI7" s="3" t="n">
        <v>0.9795613</v>
      </c>
      <c r="AJ7" s="7"/>
    </row>
    <row r="8" s="4" customFormat="true" ht="13.05" hidden="false" customHeight="false" outlineLevel="0" collapsed="false">
      <c r="A8" s="4" t="n">
        <f aca="false">AG8-N8</f>
        <v>-32.351139</v>
      </c>
      <c r="B8" s="4" t="n">
        <f aca="false">(O8^2+AH8^2)^(1/2)</f>
        <v>0.00325797039454264</v>
      </c>
      <c r="C8" s="5" t="n">
        <f aca="false">Y8-N8</f>
        <v>-32.342801</v>
      </c>
      <c r="D8" s="5" t="n">
        <f aca="false">(O8^2+Z8^2)^(1/2)</f>
        <v>0.00325759613776202</v>
      </c>
      <c r="E8" s="5" t="n">
        <f aca="false">AA8-R8</f>
        <v>-32.064877</v>
      </c>
      <c r="F8" s="5" t="n">
        <f aca="false">(AB8^2+S8^2)^(1/2)</f>
        <v>0.00174039245335284</v>
      </c>
      <c r="G8" s="5" t="n">
        <f aca="false">W8-P8</f>
        <v>-32.391482</v>
      </c>
      <c r="H8" s="5" t="n">
        <f aca="false">(X8^2+Q8^2)^(1/2)</f>
        <v>0.015665564282676</v>
      </c>
      <c r="I8" s="5" t="s">
        <v>42</v>
      </c>
      <c r="J8" s="5" t="n">
        <v>158.14571693</v>
      </c>
      <c r="K8" s="5" t="n">
        <v>59.14571651</v>
      </c>
      <c r="L8" s="5"/>
      <c r="M8" s="5"/>
      <c r="N8" s="5" t="n">
        <v>15.372181</v>
      </c>
      <c r="O8" s="5" t="n">
        <v>0.0032221647</v>
      </c>
      <c r="P8" s="5" t="n">
        <v>15.395262</v>
      </c>
      <c r="Q8" s="5" t="n">
        <v>0.015657645</v>
      </c>
      <c r="R8" s="5" t="n">
        <v>15.72003</v>
      </c>
      <c r="S8" s="5" t="n">
        <v>0.0016287786</v>
      </c>
      <c r="T8" s="5" t="n">
        <v>457</v>
      </c>
      <c r="U8" s="5" t="n">
        <v>158.145455110741</v>
      </c>
      <c r="V8" s="5" t="n">
        <v>59.145685541501</v>
      </c>
      <c r="W8" s="5" t="n">
        <v>-16.99622</v>
      </c>
      <c r="X8" s="5" t="n">
        <v>0.00049805356</v>
      </c>
      <c r="Y8" s="5" t="n">
        <v>-16.97062</v>
      </c>
      <c r="Z8" s="5" t="n">
        <v>0.00047915263</v>
      </c>
      <c r="AA8" s="5" t="n">
        <v>-16.344847</v>
      </c>
      <c r="AB8" s="5" t="n">
        <v>0.00061322603</v>
      </c>
      <c r="AC8" s="5" t="n">
        <v>-16.978958</v>
      </c>
      <c r="AD8" s="5" t="n">
        <v>0.0004816905</v>
      </c>
      <c r="AE8" s="5" t="n">
        <f aca="false">Y8-AC8</f>
        <v>0.0083379999999984</v>
      </c>
      <c r="AF8" s="5" t="n">
        <f aca="false">(Z8^2+AD8^2)^(1/2)</f>
        <v>0.000679421062836712</v>
      </c>
      <c r="AG8" s="5" t="n">
        <v>-16.978958</v>
      </c>
      <c r="AH8" s="5" t="n">
        <v>0.0004816905</v>
      </c>
      <c r="AI8" s="5" t="n">
        <v>0.95576537</v>
      </c>
      <c r="AJ8" s="6"/>
    </row>
    <row r="9" s="4" customFormat="true" ht="13.05" hidden="false" customHeight="false" outlineLevel="0" collapsed="false">
      <c r="A9" s="4" t="n">
        <f aca="false">AG9-N9</f>
        <v>-33.047298</v>
      </c>
      <c r="B9" s="4" t="n">
        <f aca="false">(O9^2+AH9^2)^(1/2)</f>
        <v>0.00540610848541935</v>
      </c>
      <c r="C9" s="5" t="n">
        <f aca="false">Y9-N9</f>
        <v>-32.991309</v>
      </c>
      <c r="D9" s="5" t="n">
        <f aca="false">(O9^2+Z9^2)^(1/2)</f>
        <v>0.00539425602150875</v>
      </c>
      <c r="E9" s="5" t="n">
        <f aca="false">AA9-R9</f>
        <v>-32.796408</v>
      </c>
      <c r="F9" s="5" t="n">
        <f aca="false">(AB9^2+S9^2)^(1/2)</f>
        <v>0.00619031209286339</v>
      </c>
      <c r="G9" s="5" t="n">
        <f aca="false">W9-P9</f>
        <v>-33.922548</v>
      </c>
      <c r="H9" s="5" t="n">
        <f aca="false">(X9^2+Q9^2)^(1/2)</f>
        <v>0.0165584785993205</v>
      </c>
      <c r="I9" s="5" t="s">
        <v>43</v>
      </c>
      <c r="J9" s="5" t="n">
        <v>158.14717259</v>
      </c>
      <c r="K9" s="5" t="n">
        <v>59.14239523</v>
      </c>
      <c r="L9" s="5"/>
      <c r="M9" s="5"/>
      <c r="N9" s="5" t="n">
        <v>17.157145</v>
      </c>
      <c r="O9" s="5" t="n">
        <v>0.0053230147</v>
      </c>
      <c r="P9" s="5" t="n">
        <v>17.989449</v>
      </c>
      <c r="Q9" s="5" t="n">
        <v>0.01652892</v>
      </c>
      <c r="R9" s="5" t="n">
        <v>18.132277</v>
      </c>
      <c r="S9" s="5" t="n">
        <v>0.0060392274</v>
      </c>
      <c r="T9" s="5" t="n">
        <v>434</v>
      </c>
      <c r="U9" s="5" t="n">
        <v>158.14700872639</v>
      </c>
      <c r="V9" s="5" t="n">
        <v>59.1424219728193</v>
      </c>
      <c r="W9" s="5" t="n">
        <v>-15.933099</v>
      </c>
      <c r="X9" s="5" t="n">
        <v>0.0009889475</v>
      </c>
      <c r="Y9" s="5" t="n">
        <v>-15.834164</v>
      </c>
      <c r="Z9" s="5" t="n">
        <v>0.00087379204</v>
      </c>
      <c r="AA9" s="5" t="n">
        <v>-14.664131</v>
      </c>
      <c r="AB9" s="5" t="n">
        <v>0.0013592999</v>
      </c>
      <c r="AC9" s="5" t="n">
        <v>-15.890153</v>
      </c>
      <c r="AD9" s="5" t="n">
        <v>0.0009442052</v>
      </c>
      <c r="AE9" s="5" t="n">
        <f aca="false">Y9-AC9</f>
        <v>0.0559890000000003</v>
      </c>
      <c r="AF9" s="5" t="n">
        <f aca="false">(Z9^2+AD9^2)^(1/2)</f>
        <v>0.00128648202042407</v>
      </c>
      <c r="AG9" s="5" t="n">
        <v>-15.890153</v>
      </c>
      <c r="AH9" s="5" t="n">
        <v>0.0009442052</v>
      </c>
      <c r="AI9" s="5" t="n">
        <v>0.028071415</v>
      </c>
      <c r="AJ9" s="5"/>
    </row>
    <row r="10" s="4" customFormat="true" ht="13.05" hidden="false" customHeight="false" outlineLevel="0" collapsed="false">
      <c r="A10" s="4" t="n">
        <f aca="false">AG10-N10</f>
        <v>-32.031663</v>
      </c>
      <c r="B10" s="4" t="n">
        <f aca="false">(O10^2+AH10^2)^(1/2)</f>
        <v>0.0100611389181705</v>
      </c>
      <c r="C10" s="5" t="n">
        <f aca="false">Y10-N10</f>
        <v>-31.769456</v>
      </c>
      <c r="D10" s="5" t="n">
        <f aca="false">(O10^2+Z10^2)^(1/2)</f>
        <v>0.0100617106112449</v>
      </c>
      <c r="E10" s="5" t="n">
        <f aca="false">AA10-R10</f>
        <v>-30.377995</v>
      </c>
      <c r="F10" s="5" t="n">
        <f aca="false">(AB10^2+S10^2)^(1/2)</f>
        <v>0.0012920625698989</v>
      </c>
      <c r="G10" s="5" t="n">
        <f aca="false">W10-P10</f>
        <v>-31.880658</v>
      </c>
      <c r="H10" s="5" t="n">
        <f aca="false">(X10^2+Q10^2)^(1/2)</f>
        <v>0.000668914363860748</v>
      </c>
      <c r="I10" s="5" t="s">
        <v>44</v>
      </c>
      <c r="J10" s="5" t="n">
        <v>158.31797705</v>
      </c>
      <c r="K10" s="5" t="n">
        <v>59.09238701</v>
      </c>
      <c r="L10" s="5"/>
      <c r="M10" s="5"/>
      <c r="N10" s="5" t="n">
        <v>13.648725</v>
      </c>
      <c r="O10" s="5" t="n">
        <v>0.010057989</v>
      </c>
      <c r="P10" s="5" t="n">
        <v>13.480386</v>
      </c>
      <c r="Q10" s="5" t="n">
        <v>0.00061589526</v>
      </c>
      <c r="R10" s="5" t="n">
        <v>13.920675</v>
      </c>
      <c r="S10" s="5" t="n">
        <v>0.0011535989</v>
      </c>
      <c r="T10" s="5" t="n">
        <v>25</v>
      </c>
      <c r="U10" s="5" t="n">
        <v>158.317873681258</v>
      </c>
      <c r="V10" s="5" t="n">
        <v>59.0922335139934</v>
      </c>
      <c r="W10" s="5" t="n">
        <v>-18.400272</v>
      </c>
      <c r="X10" s="5" t="n">
        <v>0.00026099704</v>
      </c>
      <c r="Y10" s="5" t="n">
        <v>-18.120731</v>
      </c>
      <c r="Z10" s="5" t="n">
        <v>0.0002736379</v>
      </c>
      <c r="AA10" s="5" t="n">
        <v>-16.45732</v>
      </c>
      <c r="AB10" s="5" t="n">
        <v>0.00058192376</v>
      </c>
      <c r="AC10" s="5" t="n">
        <v>-18.382938</v>
      </c>
      <c r="AD10" s="5" t="n">
        <v>0.00025174115</v>
      </c>
      <c r="AE10" s="5" t="n">
        <f aca="false">Y10-AC10</f>
        <v>0.262207</v>
      </c>
      <c r="AF10" s="5" t="n">
        <f aca="false">(Z10^2+AD10^2)^(1/2)</f>
        <v>0.000371821606311054</v>
      </c>
      <c r="AG10" s="5" t="n">
        <v>-18.382938</v>
      </c>
      <c r="AH10" s="5" t="n">
        <v>0.00025174115</v>
      </c>
      <c r="AI10" s="5" t="n">
        <v>0.84176457</v>
      </c>
      <c r="AJ10" s="6"/>
    </row>
    <row r="11" s="2" customFormat="true" ht="13.05" hidden="false" customHeight="false" outlineLevel="0" collapsed="false">
      <c r="A11" s="2" t="n">
        <f aca="false">AG11-N11</f>
        <v>-32.732843</v>
      </c>
      <c r="B11" s="2" t="n">
        <f aca="false">(O11^2+AH11^2)^(1/2)</f>
        <v>0.009710726198407</v>
      </c>
      <c r="C11" s="3" t="n">
        <f aca="false">Y11-N11</f>
        <v>-32.749105</v>
      </c>
      <c r="D11" s="3" t="n">
        <f aca="false">(O11^2+Z11^2)^(1/2)</f>
        <v>0.00977543313174321</v>
      </c>
      <c r="E11" s="3" t="n">
        <f aca="false">AA11-R11</f>
        <v>-32.678303</v>
      </c>
      <c r="F11" s="3" t="n">
        <f aca="false">(AB11^2+S11^2)^(1/2)</f>
        <v>0.0105839495433366</v>
      </c>
      <c r="G11" s="3" t="n">
        <f aca="false">W11-P11</f>
        <v>-32.746593</v>
      </c>
      <c r="H11" s="3" t="n">
        <f aca="false">(X11^2+Q11^2)^(1/2)</f>
        <v>0.0173824278170245</v>
      </c>
      <c r="I11" s="3" t="s">
        <v>45</v>
      </c>
      <c r="J11" s="3" t="n">
        <v>158.35002932</v>
      </c>
      <c r="K11" s="3" t="n">
        <v>59.1984454</v>
      </c>
      <c r="L11" s="3"/>
      <c r="M11" s="3"/>
      <c r="N11" s="3" t="n">
        <v>18.608894</v>
      </c>
      <c r="O11" s="3" t="n">
        <v>0.009428614</v>
      </c>
      <c r="P11" s="3" t="n">
        <v>18.603361</v>
      </c>
      <c r="Q11" s="3" t="n">
        <v>0.017211964</v>
      </c>
      <c r="R11" s="3" t="n">
        <v>18.946695</v>
      </c>
      <c r="S11" s="3" t="n">
        <v>0.010360131</v>
      </c>
      <c r="T11" s="3" t="n">
        <v>913</v>
      </c>
      <c r="U11" s="3" t="n">
        <v>158.350267560467</v>
      </c>
      <c r="V11" s="3" t="n">
        <v>59.1985794023728</v>
      </c>
      <c r="W11" s="3" t="n">
        <v>-14.143232</v>
      </c>
      <c r="X11" s="3" t="n">
        <v>0.0024283929</v>
      </c>
      <c r="Y11" s="3" t="n">
        <v>-14.140211</v>
      </c>
      <c r="Z11" s="3" t="n">
        <v>0.0025807617</v>
      </c>
      <c r="AA11" s="3" t="n">
        <v>-13.731608</v>
      </c>
      <c r="AB11" s="3" t="n">
        <v>0.0021651036</v>
      </c>
      <c r="AC11" s="3" t="n">
        <v>-14.123949</v>
      </c>
      <c r="AD11" s="3" t="n">
        <v>0.0023236698</v>
      </c>
      <c r="AE11" s="3" t="n">
        <f aca="false">Y11-AC11</f>
        <v>-0.0162620000000011</v>
      </c>
      <c r="AF11" s="3" t="n">
        <f aca="false">(Z11^2+AD11^2)^(1/2)</f>
        <v>0.00347271828566887</v>
      </c>
      <c r="AG11" s="3" t="n">
        <v>-14.123949</v>
      </c>
      <c r="AH11" s="3" t="n">
        <v>0.0023236698</v>
      </c>
      <c r="AI11" s="3" t="n">
        <v>0.97377574</v>
      </c>
      <c r="AJ11" s="3"/>
    </row>
    <row r="12" s="4" customFormat="true" ht="13.05" hidden="false" customHeight="false" outlineLevel="0" collapsed="false">
      <c r="A12" s="4" t="n">
        <f aca="false">AG12-N12</f>
        <v>-32.578344</v>
      </c>
      <c r="B12" s="4" t="n">
        <f aca="false">(O12^2+AH12^2)^(1/2)</f>
        <v>0.00330462492623907</v>
      </c>
      <c r="C12" s="5" t="n">
        <f aca="false">Y12-N12</f>
        <v>-32.56715</v>
      </c>
      <c r="D12" s="5" t="n">
        <f aca="false">(O12^2+Z12^2)^(1/2)</f>
        <v>0.00330425403688559</v>
      </c>
      <c r="E12" s="5" t="n">
        <f aca="false">AA12-R12</f>
        <v>-32.219301</v>
      </c>
      <c r="F12" s="5" t="n">
        <f aca="false">(AB12^2+S12^2)^(1/2)</f>
        <v>0.00188021586959925</v>
      </c>
      <c r="G12" s="5" t="n">
        <f aca="false">W12-P12</f>
        <v>-32.610882</v>
      </c>
      <c r="H12" s="5" t="n">
        <f aca="false">(X12^2+Q12^2)^(1/2)</f>
        <v>0.0152778204800404</v>
      </c>
      <c r="I12" s="5" t="s">
        <v>46</v>
      </c>
      <c r="J12" s="5" t="n">
        <v>158.30198341</v>
      </c>
      <c r="K12" s="5" t="n">
        <v>59.21283226</v>
      </c>
      <c r="L12" s="5"/>
      <c r="M12" s="5"/>
      <c r="N12" s="5" t="n">
        <v>15.544222</v>
      </c>
      <c r="O12" s="5" t="n">
        <v>0.0032711222</v>
      </c>
      <c r="P12" s="5" t="n">
        <v>15.560061</v>
      </c>
      <c r="Q12" s="5" t="n">
        <v>0.015270107</v>
      </c>
      <c r="R12" s="5" t="n">
        <v>15.89542</v>
      </c>
      <c r="S12" s="5" t="n">
        <v>0.0017753178</v>
      </c>
      <c r="T12" s="5" t="n">
        <v>581</v>
      </c>
      <c r="U12" s="5" t="n">
        <v>158.302135301328</v>
      </c>
      <c r="V12" s="5" t="n">
        <v>59.2129400274775</v>
      </c>
      <c r="W12" s="5" t="n">
        <v>-17.050821</v>
      </c>
      <c r="X12" s="5" t="n">
        <v>0.0004854182</v>
      </c>
      <c r="Y12" s="5" t="n">
        <v>-17.022928</v>
      </c>
      <c r="Z12" s="5" t="n">
        <v>0.00046674864</v>
      </c>
      <c r="AA12" s="5" t="n">
        <v>-16.323881</v>
      </c>
      <c r="AB12" s="5" t="n">
        <v>0.0006192402</v>
      </c>
      <c r="AC12" s="5" t="n">
        <v>-17.034122</v>
      </c>
      <c r="AD12" s="5" t="n">
        <v>0.00046936708</v>
      </c>
      <c r="AE12" s="5" t="n">
        <f aca="false">Y12-AC12</f>
        <v>0.0111939999999997</v>
      </c>
      <c r="AF12" s="5" t="n">
        <f aca="false">(Z12^2+AD12^2)^(1/2)</f>
        <v>0.000661936363051295</v>
      </c>
      <c r="AG12" s="5" t="n">
        <v>-17.034122</v>
      </c>
      <c r="AH12" s="5" t="n">
        <v>0.00046936708</v>
      </c>
      <c r="AI12" s="5" t="n">
        <v>0.93860924</v>
      </c>
      <c r="AJ12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2016-04-01T11:44:12Z</dcterms:created>
  <dc:language>en-GB</dc:language>
  <cp:revision>0</cp:revision>
</cp:coreProperties>
</file>