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영문화\Template, Guide\VSSmart_Engineering\10. System Testing(SyTs)\"/>
    </mc:Choice>
  </mc:AlternateContent>
  <bookViews>
    <workbookView xWindow="1095" yWindow="0" windowWidth="20490" windowHeight="7710" tabRatio="774"/>
  </bookViews>
  <sheets>
    <sheet name="Cover" sheetId="6" r:id="rId1"/>
    <sheet name="About This Template" sheetId="7" r:id="rId2"/>
    <sheet name="1. Summary" sheetId="12" r:id="rId3"/>
    <sheet name="2. Validation Status" sheetId="13" r:id="rId4"/>
    <sheet name="3. LGE Issue_New" sheetId="14" r:id="rId5"/>
    <sheet name="4. LGE Issue_Confirm" sheetId="15" r:id="rId6"/>
    <sheet name="5. Implication" sheetId="17" r:id="rId7"/>
  </sheets>
  <definedNames>
    <definedName name="_xlnm._FilterDatabase" localSheetId="3" hidden="1">'2. Validation Status'!$B$2:$L$11</definedName>
    <definedName name="_xlnm._FilterDatabase" localSheetId="4" hidden="1">'3. LGE Issue_New'!$B$3:$P$18</definedName>
    <definedName name="_xlnm._FilterDatabase" localSheetId="5" hidden="1">'4. LGE Issue_Confirm'!$B$3:$R$3</definedName>
    <definedName name="Z_048D19B9_ED2D_448D_87E0_D1D59B74E197_.wvu.FilterData" localSheetId="4" hidden="1">'3. LGE Issue_New'!$B$3:$N$3</definedName>
    <definedName name="Z_048D19B9_ED2D_448D_87E0_D1D59B74E197_.wvu.FilterData" localSheetId="5" hidden="1">'4. LGE Issue_Confirm'!$B$3:$P$3</definedName>
    <definedName name="Z_06DD1527_AF54_4287_B6C4_C37B4CC58DDD_.wvu.FilterData" localSheetId="4" hidden="1">'3. LGE Issue_New'!$B$3:$N$3</definedName>
    <definedName name="Z_06DD1527_AF54_4287_B6C4_C37B4CC58DDD_.wvu.FilterData" localSheetId="5" hidden="1">'4. LGE Issue_Confirm'!$B$3:$P$3</definedName>
    <definedName name="Z_087C36CB_63D1_4C7C_863F_DA305B69ED68_.wvu.FilterData" localSheetId="4" hidden="1">'3. LGE Issue_New'!$B$3:$N$3</definedName>
    <definedName name="Z_087C36CB_63D1_4C7C_863F_DA305B69ED68_.wvu.FilterData" localSheetId="5" hidden="1">'4. LGE Issue_Confirm'!$B$3:$P$3</definedName>
    <definedName name="Z_0B25B458_4D5A_497C_BAC2_4AC040ED39AB_.wvu.FilterData" localSheetId="4" hidden="1">'3. LGE Issue_New'!$B$3:$N$3</definedName>
    <definedName name="Z_0B25B458_4D5A_497C_BAC2_4AC040ED39AB_.wvu.FilterData" localSheetId="5" hidden="1">'4. LGE Issue_Confirm'!$B$3:$P$3</definedName>
    <definedName name="Z_124774D8_932E_4B80_8D42_0D15E8EE4C1A_.wvu.FilterData" localSheetId="4" hidden="1">'3. LGE Issue_New'!$B$3:$N$3</definedName>
    <definedName name="Z_124774D8_932E_4B80_8D42_0D15E8EE4C1A_.wvu.FilterData" localSheetId="5" hidden="1">'4. LGE Issue_Confirm'!$B$3:$P$3</definedName>
    <definedName name="Z_1632C820_FD7F_4EBC_9AD7_49E329CBA105_.wvu.FilterData" localSheetId="4" hidden="1">'3. LGE Issue_New'!$B$3:$N$3</definedName>
    <definedName name="Z_1632C820_FD7F_4EBC_9AD7_49E329CBA105_.wvu.FilterData" localSheetId="5" hidden="1">'4. LGE Issue_Confirm'!$B$3:$P$3</definedName>
    <definedName name="Z_17D36C74_F656_4A8B_A029_69A72CC2C992_.wvu.FilterData" localSheetId="4" hidden="1">'3. LGE Issue_New'!$B$3:$N$3</definedName>
    <definedName name="Z_17D36C74_F656_4A8B_A029_69A72CC2C992_.wvu.FilterData" localSheetId="5" hidden="1">'4. LGE Issue_Confirm'!$B$3:$P$3</definedName>
    <definedName name="Z_17E1E921_C094_4C14_A50D_3276213EB303_.wvu.FilterData" localSheetId="4" hidden="1">'3. LGE Issue_New'!$B$3:$N$3</definedName>
    <definedName name="Z_17E1E921_C094_4C14_A50D_3276213EB303_.wvu.FilterData" localSheetId="5" hidden="1">'4. LGE Issue_Confirm'!$B$3:$P$3</definedName>
    <definedName name="Z_1803CE97_5E6F_45D3_91DC_C2E9A07CB733_.wvu.FilterData" localSheetId="4" hidden="1">'3. LGE Issue_New'!$B$3:$N$3</definedName>
    <definedName name="Z_1803CE97_5E6F_45D3_91DC_C2E9A07CB733_.wvu.FilterData" localSheetId="5" hidden="1">'4. LGE Issue_Confirm'!$B$3:$P$3</definedName>
    <definedName name="Z_1B886A95_32A2_448D_A24D_5D9A3C0EC5A8_.wvu.FilterData" localSheetId="4" hidden="1">'3. LGE Issue_New'!$B$3:$N$3</definedName>
    <definedName name="Z_1B886A95_32A2_448D_A24D_5D9A3C0EC5A8_.wvu.FilterData" localSheetId="5" hidden="1">'4. LGE Issue_Confirm'!$B$3:$P$3</definedName>
    <definedName name="Z_273BF4C6_A4CD_4FE4_B7A5_543930D47EC6_.wvu.FilterData" localSheetId="4" hidden="1">'3. LGE Issue_New'!$B$3:$N$3</definedName>
    <definedName name="Z_273BF4C6_A4CD_4FE4_B7A5_543930D47EC6_.wvu.FilterData" localSheetId="5" hidden="1">'4. LGE Issue_Confirm'!$B$3:$P$3</definedName>
    <definedName name="Z_297BCC0F_5AE7_46D8_A1E2_953E60B80302_.wvu.FilterData" localSheetId="4" hidden="1">'3. LGE Issue_New'!$B$3:$N$3</definedName>
    <definedName name="Z_297BCC0F_5AE7_46D8_A1E2_953E60B80302_.wvu.FilterData" localSheetId="5" hidden="1">'4. LGE Issue_Confirm'!$B$3:$P$3</definedName>
    <definedName name="Z_29AA4DDC_0AA3_4705_8E99_FE81D10B804E_.wvu.FilterData" localSheetId="4" hidden="1">'3. LGE Issue_New'!#REF!</definedName>
    <definedName name="Z_29AA4DDC_0AA3_4705_8E99_FE81D10B804E_.wvu.FilterData" localSheetId="5" hidden="1">'4. LGE Issue_Confirm'!$D$1:$D$3</definedName>
    <definedName name="Z_30771A0C_F928_4155_B87C_3E7B83AB3BFA_.wvu.FilterData" localSheetId="4" hidden="1">'3. LGE Issue_New'!$B$3:$N$3</definedName>
    <definedName name="Z_30771A0C_F928_4155_B87C_3E7B83AB3BFA_.wvu.FilterData" localSheetId="5" hidden="1">'4. LGE Issue_Confirm'!$B$3:$P$3</definedName>
    <definedName name="Z_3107C0F7_B0A6_446C_B001_85E4EEA6CE5D_.wvu.FilterData" localSheetId="4" hidden="1">'3. LGE Issue_New'!$B$3:$N$3</definedName>
    <definedName name="Z_3107C0F7_B0A6_446C_B001_85E4EEA6CE5D_.wvu.FilterData" localSheetId="5" hidden="1">'4. LGE Issue_Confirm'!$B$3:$P$3</definedName>
    <definedName name="Z_31635CA3_FE6F_441B_9BC4_D863EF91E9A2_.wvu.FilterData" localSheetId="4" hidden="1">'3. LGE Issue_New'!$B$3:$N$3</definedName>
    <definedName name="Z_31635CA3_FE6F_441B_9BC4_D863EF91E9A2_.wvu.FilterData" localSheetId="5" hidden="1">'4. LGE Issue_Confirm'!$B$3:$P$3</definedName>
    <definedName name="Z_330808F9_F09A_495D_945D_9CE15B71834E_.wvu.FilterData" localSheetId="4" hidden="1">'3. LGE Issue_New'!$B$3:$N$3</definedName>
    <definedName name="Z_330808F9_F09A_495D_945D_9CE15B71834E_.wvu.FilterData" localSheetId="5" hidden="1">'4. LGE Issue_Confirm'!$B$3:$P$3</definedName>
    <definedName name="Z_34A867DE_73C8_449F_A8C1_D34F6FA663AB_.wvu.FilterData" localSheetId="4" hidden="1">'3. LGE Issue_New'!$B$3:$N$3</definedName>
    <definedName name="Z_34A867DE_73C8_449F_A8C1_D34F6FA663AB_.wvu.FilterData" localSheetId="5" hidden="1">'4. LGE Issue_Confirm'!$B$3:$P$3</definedName>
    <definedName name="Z_34BACDEE_0878_414A_A35D_43D71780A18C_.wvu.FilterData" localSheetId="4" hidden="1">'3. LGE Issue_New'!$B$3:$N$3</definedName>
    <definedName name="Z_34BACDEE_0878_414A_A35D_43D71780A18C_.wvu.FilterData" localSheetId="5" hidden="1">'4. LGE Issue_Confirm'!$B$3:$P$3</definedName>
    <definedName name="Z_364E99B1_D7EB_4C64_BA9B_DF89D4B5A625_.wvu.FilterData" localSheetId="4" hidden="1">'3. LGE Issue_New'!$B$3:$N$3</definedName>
    <definedName name="Z_364E99B1_D7EB_4C64_BA9B_DF89D4B5A625_.wvu.FilterData" localSheetId="5" hidden="1">'4. LGE Issue_Confirm'!$B$3:$P$3</definedName>
    <definedName name="Z_36B51B0C_9ACA_4A38_9A5C_773178777EE6_.wvu.FilterData" localSheetId="4" hidden="1">'3. LGE Issue_New'!$B$3:$N$3</definedName>
    <definedName name="Z_36B51B0C_9ACA_4A38_9A5C_773178777EE6_.wvu.FilterData" localSheetId="5" hidden="1">'4. LGE Issue_Confirm'!$B$3:$P$3</definedName>
    <definedName name="Z_373A7EEE_EBDB_44BD_9E4E_36392BDFDCCD_.wvu.FilterData" localSheetId="4" hidden="1">'3. LGE Issue_New'!$B$3:$N$3</definedName>
    <definedName name="Z_373A7EEE_EBDB_44BD_9E4E_36392BDFDCCD_.wvu.FilterData" localSheetId="5" hidden="1">'4. LGE Issue_Confirm'!$B$3:$P$3</definedName>
    <definedName name="Z_3D76DF4A_0739_4139_AD00_064F6EC3A580_.wvu.FilterData" localSheetId="4" hidden="1">'3. LGE Issue_New'!#REF!</definedName>
    <definedName name="Z_3D76DF4A_0739_4139_AD00_064F6EC3A580_.wvu.FilterData" localSheetId="5" hidden="1">'4. LGE Issue_Confirm'!$D$1:$D$3</definedName>
    <definedName name="Z_3EDCB33F_3C16_4CD7_AABB_E3DAB3A31BFD_.wvu.FilterData" localSheetId="4" hidden="1">'3. LGE Issue_New'!$B$3:$N$3</definedName>
    <definedName name="Z_3EDCB33F_3C16_4CD7_AABB_E3DAB3A31BFD_.wvu.FilterData" localSheetId="5" hidden="1">'4. LGE Issue_Confirm'!$B$3:$P$3</definedName>
    <definedName name="Z_3EEC5367_C5E6_49A4_86A3_5BAA197DC977_.wvu.FilterData" localSheetId="4" hidden="1">'3. LGE Issue_New'!$B$3:$N$3</definedName>
    <definedName name="Z_3EEC5367_C5E6_49A4_86A3_5BAA197DC977_.wvu.FilterData" localSheetId="5" hidden="1">'4. LGE Issue_Confirm'!$B$3:$P$3</definedName>
    <definedName name="Z_3F503417_0359_48A7_9677_10931ABE0EA2_.wvu.FilterData" localSheetId="4" hidden="1">'3. LGE Issue_New'!$B$3:$N$3</definedName>
    <definedName name="Z_3F503417_0359_48A7_9677_10931ABE0EA2_.wvu.FilterData" localSheetId="5" hidden="1">'4. LGE Issue_Confirm'!$B$3:$P$3</definedName>
    <definedName name="Z_4260A040_3B97_4B99_A7BC_A7E6F2CFF6C4_.wvu.FilterData" localSheetId="4" hidden="1">'3. LGE Issue_New'!$B$3:$N$3</definedName>
    <definedName name="Z_4260A040_3B97_4B99_A7BC_A7E6F2CFF6C4_.wvu.FilterData" localSheetId="5" hidden="1">'4. LGE Issue_Confirm'!$B$3:$P$3</definedName>
    <definedName name="Z_460E4386_4AC7_4977_B9CD_77126A95AB95_.wvu.FilterData" localSheetId="4" hidden="1">'3. LGE Issue_New'!$B$3:$N$3</definedName>
    <definedName name="Z_460E4386_4AC7_4977_B9CD_77126A95AB95_.wvu.FilterData" localSheetId="5" hidden="1">'4. LGE Issue_Confirm'!$B$3:$P$3</definedName>
    <definedName name="Z_488E1C2A_5973_4920_8034_59B1D2DA391B_.wvu.FilterData" localSheetId="4" hidden="1">'3. LGE Issue_New'!$B$3:$N$3</definedName>
    <definedName name="Z_488E1C2A_5973_4920_8034_59B1D2DA391B_.wvu.FilterData" localSheetId="5" hidden="1">'4. LGE Issue_Confirm'!$B$3:$P$3</definedName>
    <definedName name="Z_49124140_91F3_4437_98FA_B4660C7EEABA_.wvu.FilterData" localSheetId="4" hidden="1">'3. LGE Issue_New'!$B$3:$N$3</definedName>
    <definedName name="Z_49124140_91F3_4437_98FA_B4660C7EEABA_.wvu.FilterData" localSheetId="5" hidden="1">'4. LGE Issue_Confirm'!$B$3:$P$3</definedName>
    <definedName name="Z_4ABBD990_8DD7_4BD0_A912_C7254E0C6F35_.wvu.FilterData" localSheetId="4" hidden="1">'3. LGE Issue_New'!$B$3:$N$3</definedName>
    <definedName name="Z_4ABBD990_8DD7_4BD0_A912_C7254E0C6F35_.wvu.FilterData" localSheetId="5" hidden="1">'4. LGE Issue_Confirm'!$B$3:$P$3</definedName>
    <definedName name="Z_4ACEE331_61FA_48D3_946C_3C17106C8F89_.wvu.FilterData" localSheetId="4" hidden="1">'3. LGE Issue_New'!$B$3:$N$3</definedName>
    <definedName name="Z_4ACEE331_61FA_48D3_946C_3C17106C8F89_.wvu.FilterData" localSheetId="5" hidden="1">'4. LGE Issue_Confirm'!$B$3:$P$3</definedName>
    <definedName name="Z_4C02D436_809D_4D5D_955E_BBE3C4C57196_.wvu.FilterData" localSheetId="4" hidden="1">'3. LGE Issue_New'!$B$3:$N$3</definedName>
    <definedName name="Z_4C02D436_809D_4D5D_955E_BBE3C4C57196_.wvu.FilterData" localSheetId="5" hidden="1">'4. LGE Issue_Confirm'!$B$3:$P$3</definedName>
    <definedName name="Z_4F8D3E37_8880_48E3_A5D2_7E2B1C5E1925_.wvu.FilterData" localSheetId="4" hidden="1">'3. LGE Issue_New'!$B$3:$N$3</definedName>
    <definedName name="Z_4F8D3E37_8880_48E3_A5D2_7E2B1C5E1925_.wvu.FilterData" localSheetId="5" hidden="1">'4. LGE Issue_Confirm'!$B$3:$P$3</definedName>
    <definedName name="Z_4FE1DE27_DCCD_4A63_AC71_A0580D5227B7_.wvu.FilterData" localSheetId="4" hidden="1">'3. LGE Issue_New'!$B$3:$N$3</definedName>
    <definedName name="Z_4FE1DE27_DCCD_4A63_AC71_A0580D5227B7_.wvu.FilterData" localSheetId="5" hidden="1">'4. LGE Issue_Confirm'!$B$3:$P$3</definedName>
    <definedName name="Z_51360818_A69E_4AAB_AF7F_7F0901E64F50_.wvu.FilterData" localSheetId="4" hidden="1">'3. LGE Issue_New'!$B$3:$N$3</definedName>
    <definedName name="Z_51360818_A69E_4AAB_AF7F_7F0901E64F50_.wvu.FilterData" localSheetId="5" hidden="1">'4. LGE Issue_Confirm'!$B$3:$P$3</definedName>
    <definedName name="Z_519FD40A_17AC_43BE_A52C_C54B64B9FC21_.wvu.FilterData" localSheetId="4" hidden="1">'3. LGE Issue_New'!$B$3:$N$3</definedName>
    <definedName name="Z_519FD40A_17AC_43BE_A52C_C54B64B9FC21_.wvu.FilterData" localSheetId="5" hidden="1">'4. LGE Issue_Confirm'!$B$3:$P$3</definedName>
    <definedName name="Z_531D68D5_3E79_4F7F_A80A_CC4C56F0DB2D_.wvu.FilterData" localSheetId="4" hidden="1">'3. LGE Issue_New'!$B$3:$N$3</definedName>
    <definedName name="Z_531D68D5_3E79_4F7F_A80A_CC4C56F0DB2D_.wvu.FilterData" localSheetId="5" hidden="1">'4. LGE Issue_Confirm'!$B$3:$P$3</definedName>
    <definedName name="Z_546633A5_A17F_4667_BDD4_B8FDC1A5CDAD_.wvu.FilterData" localSheetId="4" hidden="1">'3. LGE Issue_New'!$B$3:$N$3</definedName>
    <definedName name="Z_546633A5_A17F_4667_BDD4_B8FDC1A5CDAD_.wvu.FilterData" localSheetId="5" hidden="1">'4. LGE Issue_Confirm'!$B$3:$P$3</definedName>
    <definedName name="Z_5797DE12_7E58_4E85_A197_DCC994915ED3_.wvu.FilterData" localSheetId="4" hidden="1">'3. LGE Issue_New'!$B$3:$N$3</definedName>
    <definedName name="Z_5797DE12_7E58_4E85_A197_DCC994915ED3_.wvu.FilterData" localSheetId="5" hidden="1">'4. LGE Issue_Confirm'!$B$3:$P$3</definedName>
    <definedName name="Z_59124B69_92B9_40E6_8F70_822F9BFAE122_.wvu.FilterData" localSheetId="4" hidden="1">'3. LGE Issue_New'!$B$3:$N$3</definedName>
    <definedName name="Z_59124B69_92B9_40E6_8F70_822F9BFAE122_.wvu.FilterData" localSheetId="5" hidden="1">'4. LGE Issue_Confirm'!$B$3:$P$3</definedName>
    <definedName name="Z_5924D409_CB85_4E4F_AD0F_C4631F40616B_.wvu.FilterData" localSheetId="4" hidden="1">'3. LGE Issue_New'!$B$3:$N$3</definedName>
    <definedName name="Z_5924D409_CB85_4E4F_AD0F_C4631F40616B_.wvu.FilterData" localSheetId="5" hidden="1">'4. LGE Issue_Confirm'!$B$3:$P$3</definedName>
    <definedName name="Z_598E867D_BAA4_4087_990C_A07175506507_.wvu.FilterData" localSheetId="4" hidden="1">'3. LGE Issue_New'!$B$3:$N$3</definedName>
    <definedName name="Z_598E867D_BAA4_4087_990C_A07175506507_.wvu.FilterData" localSheetId="5" hidden="1">'4. LGE Issue_Confirm'!$B$3:$P$3</definedName>
    <definedName name="Z_5F333EFA_3739_4981_824C_48585C052C6B_.wvu.FilterData" localSheetId="4" hidden="1">'3. LGE Issue_New'!#REF!</definedName>
    <definedName name="Z_5F333EFA_3739_4981_824C_48585C052C6B_.wvu.FilterData" localSheetId="5" hidden="1">'4. LGE Issue_Confirm'!$D$1:$D$3</definedName>
    <definedName name="Z_6157489F_3499_41BB_AA02_C388D62FF943_.wvu.FilterData" localSheetId="4" hidden="1">'3. LGE Issue_New'!$B$3:$N$3</definedName>
    <definedName name="Z_6157489F_3499_41BB_AA02_C388D62FF943_.wvu.FilterData" localSheetId="5" hidden="1">'4. LGE Issue_Confirm'!$B$3:$P$3</definedName>
    <definedName name="Z_6215920D_8979_4A9E_8AD5_2B4D66DC1438_.wvu.FilterData" localSheetId="4" hidden="1">'3. LGE Issue_New'!$B$3:$N$3</definedName>
    <definedName name="Z_6215920D_8979_4A9E_8AD5_2B4D66DC1438_.wvu.FilterData" localSheetId="5" hidden="1">'4. LGE Issue_Confirm'!$B$3:$P$3</definedName>
    <definedName name="Z_6442608D_152C_4D07_B245_F835936FB40D_.wvu.FilterData" localSheetId="4" hidden="1">'3. LGE Issue_New'!$B$3:$N$3</definedName>
    <definedName name="Z_6442608D_152C_4D07_B245_F835936FB40D_.wvu.FilterData" localSheetId="5" hidden="1">'4. LGE Issue_Confirm'!$B$3:$P$3</definedName>
    <definedName name="Z_6461F2F2_9BC9_469B_96CF_1DCA845A2028_.wvu.FilterData" localSheetId="4" hidden="1">'3. LGE Issue_New'!$B$3:$N$3</definedName>
    <definedName name="Z_6461F2F2_9BC9_469B_96CF_1DCA845A2028_.wvu.FilterData" localSheetId="5" hidden="1">'4. LGE Issue_Confirm'!$B$3:$P$3</definedName>
    <definedName name="Z_6FF0F6FB_A6F7_4777_AFCD_FC79952B067A_.wvu.FilterData" localSheetId="4" hidden="1">'3. LGE Issue_New'!$B$3:$N$3</definedName>
    <definedName name="Z_6FF0F6FB_A6F7_4777_AFCD_FC79952B067A_.wvu.FilterData" localSheetId="5" hidden="1">'4. LGE Issue_Confirm'!$B$3:$P$3</definedName>
    <definedName name="Z_70B1BCF9_57F2_4ABE_A26A_2850FDBD3040_.wvu.FilterData" localSheetId="4" hidden="1">'3. LGE Issue_New'!$B$3:$N$3</definedName>
    <definedName name="Z_70B1BCF9_57F2_4ABE_A26A_2850FDBD3040_.wvu.FilterData" localSheetId="5" hidden="1">'4. LGE Issue_Confirm'!$B$3:$P$3</definedName>
    <definedName name="Z_70EC4BA9_C57B_4D79_9B9C_4ED1D232BBE0_.wvu.FilterData" localSheetId="4" hidden="1">'3. LGE Issue_New'!$B$3:$N$3</definedName>
    <definedName name="Z_70EC4BA9_C57B_4D79_9B9C_4ED1D232BBE0_.wvu.FilterData" localSheetId="5" hidden="1">'4. LGE Issue_Confirm'!$B$3:$P$3</definedName>
    <definedName name="Z_764A2A47_894F_4D0E_BE3E_4290CA5855AC_.wvu.FilterData" localSheetId="4" hidden="1">'3. LGE Issue_New'!$B$3:$N$3</definedName>
    <definedName name="Z_764A2A47_894F_4D0E_BE3E_4290CA5855AC_.wvu.FilterData" localSheetId="5" hidden="1">'4. LGE Issue_Confirm'!$B$3:$P$3</definedName>
    <definedName name="Z_767B7C1E_94C1_46DE_9C97_32B20197DC22_.wvu.FilterData" localSheetId="4" hidden="1">'3. LGE Issue_New'!$B$3:$N$3</definedName>
    <definedName name="Z_767B7C1E_94C1_46DE_9C97_32B20197DC22_.wvu.FilterData" localSheetId="5" hidden="1">'4. LGE Issue_Confirm'!$B$3:$P$3</definedName>
    <definedName name="Z_76FDFA8F_CA92_4348_8943_DD81ED1892DC_.wvu.FilterData" localSheetId="4" hidden="1">'3. LGE Issue_New'!#REF!</definedName>
    <definedName name="Z_76FDFA8F_CA92_4348_8943_DD81ED1892DC_.wvu.FilterData" localSheetId="5" hidden="1">'4. LGE Issue_Confirm'!$D$1:$D$3</definedName>
    <definedName name="Z_78AAD09E_44D9_4B4E_97C8_34E5909BA57A_.wvu.FilterData" localSheetId="4" hidden="1">'3. LGE Issue_New'!$B$3:$N$3</definedName>
    <definedName name="Z_78AAD09E_44D9_4B4E_97C8_34E5909BA57A_.wvu.FilterData" localSheetId="5" hidden="1">'4. LGE Issue_Confirm'!$B$3:$P$3</definedName>
    <definedName name="Z_7931EAA4_627E_4F70_A660_196F56A35E2B_.wvu.FilterData" localSheetId="4" hidden="1">'3. LGE Issue_New'!$B$3:$N$3</definedName>
    <definedName name="Z_7931EAA4_627E_4F70_A660_196F56A35E2B_.wvu.FilterData" localSheetId="5" hidden="1">'4. LGE Issue_Confirm'!$B$3:$P$3</definedName>
    <definedName name="Z_7DE69F99_0490_46B5_B252_3F14C0A46520_.wvu.FilterData" localSheetId="4" hidden="1">'3. LGE Issue_New'!$B$3:$N$3</definedName>
    <definedName name="Z_7DE69F99_0490_46B5_B252_3F14C0A46520_.wvu.FilterData" localSheetId="5" hidden="1">'4. LGE Issue_Confirm'!$B$3:$P$3</definedName>
    <definedName name="Z_7F90FC53_4408_4C6E_BE8F_C51E88D1E36A_.wvu.FilterData" localSheetId="4" hidden="1">'3. LGE Issue_New'!$B$3:$N$3</definedName>
    <definedName name="Z_7F90FC53_4408_4C6E_BE8F_C51E88D1E36A_.wvu.FilterData" localSheetId="5" hidden="1">'4. LGE Issue_Confirm'!$B$3:$P$3</definedName>
    <definedName name="Z_81D9FE28_ED11_44EA_8452_D42F038855C3_.wvu.FilterData" localSheetId="4" hidden="1">'3. LGE Issue_New'!$B$3:$N$3</definedName>
    <definedName name="Z_81D9FE28_ED11_44EA_8452_D42F038855C3_.wvu.FilterData" localSheetId="5" hidden="1">'4. LGE Issue_Confirm'!$B$3:$P$3</definedName>
    <definedName name="Z_82EFE698_153D_4EB9_A80C_0FE66DC977BE_.wvu.FilterData" localSheetId="4" hidden="1">'3. LGE Issue_New'!$B$3:$N$3</definedName>
    <definedName name="Z_82EFE698_153D_4EB9_A80C_0FE66DC977BE_.wvu.FilterData" localSheetId="5" hidden="1">'4. LGE Issue_Confirm'!$B$3:$P$3</definedName>
    <definedName name="Z_8377350B_72BB_40A2_A9CF_00B7B6D3CD02_.wvu.FilterData" localSheetId="4" hidden="1">'3. LGE Issue_New'!$B$3:$N$3</definedName>
    <definedName name="Z_8377350B_72BB_40A2_A9CF_00B7B6D3CD02_.wvu.FilterData" localSheetId="5" hidden="1">'4. LGE Issue_Confirm'!$B$3:$P$3</definedName>
    <definedName name="Z_84AAF153_F271_4178_A784_013508EAB1D1_.wvu.FilterData" localSheetId="4" hidden="1">'3. LGE Issue_New'!$B$3:$N$3</definedName>
    <definedName name="Z_84AAF153_F271_4178_A784_013508EAB1D1_.wvu.FilterData" localSheetId="5" hidden="1">'4. LGE Issue_Confirm'!$B$3:$P$3</definedName>
    <definedName name="Z_84E06FFD_9693_426B_B565_E85427EF860D_.wvu.FilterData" localSheetId="4" hidden="1">'3. LGE Issue_New'!$B$3:$N$3</definedName>
    <definedName name="Z_84E06FFD_9693_426B_B565_E85427EF860D_.wvu.FilterData" localSheetId="5" hidden="1">'4. LGE Issue_Confirm'!$B$3:$P$3</definedName>
    <definedName name="Z_84FA7086_9EBF_470D_B017_4657F10588F9_.wvu.FilterData" localSheetId="4" hidden="1">'3. LGE Issue_New'!$B$3:$N$3</definedName>
    <definedName name="Z_84FA7086_9EBF_470D_B017_4657F10588F9_.wvu.FilterData" localSheetId="5" hidden="1">'4. LGE Issue_Confirm'!$B$3:$P$3</definedName>
    <definedName name="Z_87B3D8DC_3FA1_4420_B6FC_2C4CE71FAC6F_.wvu.FilterData" localSheetId="4" hidden="1">'3. LGE Issue_New'!$B$3:$N$3</definedName>
    <definedName name="Z_87B3D8DC_3FA1_4420_B6FC_2C4CE71FAC6F_.wvu.FilterData" localSheetId="5" hidden="1">'4. LGE Issue_Confirm'!$B$3:$P$3</definedName>
    <definedName name="Z_88A781AD_307F_4BF9_ADCB_4E798A6E0538_.wvu.FilterData" localSheetId="4" hidden="1">'3. LGE Issue_New'!$B$3:$N$3</definedName>
    <definedName name="Z_88A781AD_307F_4BF9_ADCB_4E798A6E0538_.wvu.FilterData" localSheetId="5" hidden="1">'4. LGE Issue_Confirm'!$B$3:$P$3</definedName>
    <definedName name="Z_88CEBD83_B7BA_4AFE_B12F_5644EEB5ADED_.wvu.FilterData" localSheetId="4" hidden="1">'3. LGE Issue_New'!$B$3:$N$3</definedName>
    <definedName name="Z_88CEBD83_B7BA_4AFE_B12F_5644EEB5ADED_.wvu.FilterData" localSheetId="5" hidden="1">'4. LGE Issue_Confirm'!$B$3:$P$3</definedName>
    <definedName name="Z_8B733468_5486_41F3_84B5_24A0B6E88BC5_.wvu.FilterData" localSheetId="4" hidden="1">'3. LGE Issue_New'!$B$3:$N$3</definedName>
    <definedName name="Z_8B733468_5486_41F3_84B5_24A0B6E88BC5_.wvu.FilterData" localSheetId="5" hidden="1">'4. LGE Issue_Confirm'!$B$3:$P$3</definedName>
    <definedName name="Z_8C499E6A_2431_41DF_BDCC_ADAF41430820_.wvu.FilterData" localSheetId="4" hidden="1">'3. LGE Issue_New'!#REF!</definedName>
    <definedName name="Z_8C499E6A_2431_41DF_BDCC_ADAF41430820_.wvu.FilterData" localSheetId="5" hidden="1">'4. LGE Issue_Confirm'!$D$1:$D$3</definedName>
    <definedName name="Z_8EBC96B1_56D5_4842_890E_43D716D7F0B5_.wvu.FilterData" localSheetId="4" hidden="1">'3. LGE Issue_New'!$B$3:$N$3</definedName>
    <definedName name="Z_8EBC96B1_56D5_4842_890E_43D716D7F0B5_.wvu.FilterData" localSheetId="5" hidden="1">'4. LGE Issue_Confirm'!$B$3:$P$3</definedName>
    <definedName name="Z_8ED2FD2A_266B_426F_8228_E973B15F7D7A_.wvu.FilterData" localSheetId="4" hidden="1">'3. LGE Issue_New'!$B$3:$N$3</definedName>
    <definedName name="Z_8ED2FD2A_266B_426F_8228_E973B15F7D7A_.wvu.FilterData" localSheetId="5" hidden="1">'4. LGE Issue_Confirm'!$B$3:$P$3</definedName>
    <definedName name="Z_9014C080_039F_4230_879C_4CC07C77EC9F_.wvu.FilterData" localSheetId="4" hidden="1">'3. LGE Issue_New'!$B$3:$N$3</definedName>
    <definedName name="Z_9014C080_039F_4230_879C_4CC07C77EC9F_.wvu.FilterData" localSheetId="5" hidden="1">'4. LGE Issue_Confirm'!$B$3:$P$3</definedName>
    <definedName name="Z_90D83C74_58DF_4C18_8DEF_DB5B48C11455_.wvu.FilterData" localSheetId="4" hidden="1">'3. LGE Issue_New'!$B$3:$N$3</definedName>
    <definedName name="Z_90D83C74_58DF_4C18_8DEF_DB5B48C11455_.wvu.FilterData" localSheetId="5" hidden="1">'4. LGE Issue_Confirm'!$B$3:$P$3</definedName>
    <definedName name="Z_92696615_3A4E_4168_8E2D_9AB179F4365C_.wvu.FilterData" localSheetId="4" hidden="1">'3. LGE Issue_New'!$B$3:$N$3</definedName>
    <definedName name="Z_92696615_3A4E_4168_8E2D_9AB179F4365C_.wvu.FilterData" localSheetId="5" hidden="1">'4. LGE Issue_Confirm'!$B$3:$P$3</definedName>
    <definedName name="Z_9280DA31_6652_43B6_BF45_B9B4C43C9814_.wvu.FilterData" localSheetId="4" hidden="1">'3. LGE Issue_New'!$B$3:$N$3</definedName>
    <definedName name="Z_9280DA31_6652_43B6_BF45_B9B4C43C9814_.wvu.FilterData" localSheetId="5" hidden="1">'4. LGE Issue_Confirm'!$B$3:$P$3</definedName>
    <definedName name="Z_9756E8B1_21A1_4600_83D6_096A6528CE30_.wvu.FilterData" localSheetId="4" hidden="1">'3. LGE Issue_New'!$B$3:$N$3</definedName>
    <definedName name="Z_9756E8B1_21A1_4600_83D6_096A6528CE30_.wvu.FilterData" localSheetId="5" hidden="1">'4. LGE Issue_Confirm'!$B$3:$P$3</definedName>
    <definedName name="Z_9819174F_7612_40A7_B70A_980AF3050AA8_.wvu.FilterData" localSheetId="4" hidden="1">'3. LGE Issue_New'!$B$3:$N$3</definedName>
    <definedName name="Z_9819174F_7612_40A7_B70A_980AF3050AA8_.wvu.FilterData" localSheetId="5" hidden="1">'4. LGE Issue_Confirm'!$B$3:$P$3</definedName>
    <definedName name="Z_9BEB4FBA_8F6F_48DF_A6D1_4A91D1967012_.wvu.FilterData" localSheetId="4" hidden="1">'3. LGE Issue_New'!$B$3:$N$3</definedName>
    <definedName name="Z_9BEB4FBA_8F6F_48DF_A6D1_4A91D1967012_.wvu.FilterData" localSheetId="5" hidden="1">'4. LGE Issue_Confirm'!$B$3:$P$3</definedName>
    <definedName name="Z_A1A1BC49_189A_48C6_9EC4_DA21F135E46F_.wvu.FilterData" localSheetId="4" hidden="1">'3. LGE Issue_New'!$B$3:$N$3</definedName>
    <definedName name="Z_A1A1BC49_189A_48C6_9EC4_DA21F135E46F_.wvu.FilterData" localSheetId="5" hidden="1">'4. LGE Issue_Confirm'!$B$3:$P$3</definedName>
    <definedName name="Z_A35FC531_E181_4434_9AAC_DB6CF67579BD_.wvu.FilterData" localSheetId="4" hidden="1">'3. LGE Issue_New'!$B$3:$N$3</definedName>
    <definedName name="Z_A35FC531_E181_4434_9AAC_DB6CF67579BD_.wvu.FilterData" localSheetId="5" hidden="1">'4. LGE Issue_Confirm'!$B$3:$P$3</definedName>
    <definedName name="Z_A36B42FA_8FB5_4E6D_B5ED_DDDA20CBCEB2_.wvu.FilterData" localSheetId="4" hidden="1">'3. LGE Issue_New'!$B$3:$N$3</definedName>
    <definedName name="Z_A36B42FA_8FB5_4E6D_B5ED_DDDA20CBCEB2_.wvu.FilterData" localSheetId="5" hidden="1">'4. LGE Issue_Confirm'!$B$3:$P$3</definedName>
    <definedName name="Z_A6339A46_BAE4_432B_99F5_B7C14818B37C_.wvu.FilterData" localSheetId="4" hidden="1">'3. LGE Issue_New'!$B$3:$N$3</definedName>
    <definedName name="Z_A6339A46_BAE4_432B_99F5_B7C14818B37C_.wvu.FilterData" localSheetId="5" hidden="1">'4. LGE Issue_Confirm'!$B$3:$P$3</definedName>
    <definedName name="Z_A6E26BD1_A28F_41A4_B406_906FD68929C8_.wvu.FilterData" localSheetId="4" hidden="1">'3. LGE Issue_New'!#REF!</definedName>
    <definedName name="Z_A6E26BD1_A28F_41A4_B406_906FD68929C8_.wvu.FilterData" localSheetId="5" hidden="1">'4. LGE Issue_Confirm'!$D$1:$D$3</definedName>
    <definedName name="Z_A703887D_CFDC_4687_AF5D_BA4728BC59AB_.wvu.FilterData" localSheetId="4" hidden="1">'3. LGE Issue_New'!$B$3:$N$3</definedName>
    <definedName name="Z_A703887D_CFDC_4687_AF5D_BA4728BC59AB_.wvu.FilterData" localSheetId="5" hidden="1">'4. LGE Issue_Confirm'!$B$3:$P$3</definedName>
    <definedName name="Z_A9F21C0A_7F60_4CCF_BF82_CC9C8F62DDD4_.wvu.FilterData" localSheetId="4" hidden="1">'3. LGE Issue_New'!$B$3:$N$3</definedName>
    <definedName name="Z_A9F21C0A_7F60_4CCF_BF82_CC9C8F62DDD4_.wvu.FilterData" localSheetId="5" hidden="1">'4. LGE Issue_Confirm'!$B$3:$P$3</definedName>
    <definedName name="Z_AB619931_5A65_4B2D_8595_1D41DD2F79BA_.wvu.FilterData" localSheetId="4" hidden="1">'3. LGE Issue_New'!#REF!</definedName>
    <definedName name="Z_AB619931_5A65_4B2D_8595_1D41DD2F79BA_.wvu.FilterData" localSheetId="5" hidden="1">'4. LGE Issue_Confirm'!$D$1:$D$3</definedName>
    <definedName name="Z_AFD2B7F4_1EBF_4C36_A27D_0459A19BD7E1_.wvu.FilterData" localSheetId="4" hidden="1">'3. LGE Issue_New'!$B$3:$N$3</definedName>
    <definedName name="Z_AFD2B7F4_1EBF_4C36_A27D_0459A19BD7E1_.wvu.FilterData" localSheetId="5" hidden="1">'4. LGE Issue_Confirm'!$B$3:$P$3</definedName>
    <definedName name="Z_B575D20F_2633_44BD_B3A1_33C0CE591195_.wvu.FilterData" localSheetId="4" hidden="1">'3. LGE Issue_New'!$B$3:$N$3</definedName>
    <definedName name="Z_B575D20F_2633_44BD_B3A1_33C0CE591195_.wvu.FilterData" localSheetId="5" hidden="1">'4. LGE Issue_Confirm'!$B$3:$P$3</definedName>
    <definedName name="Z_B6EF8BA7_3576_4CC0_AEE6_AA0308165FF4_.wvu.FilterData" localSheetId="4" hidden="1">'3. LGE Issue_New'!$B$3:$N$3</definedName>
    <definedName name="Z_B6EF8BA7_3576_4CC0_AEE6_AA0308165FF4_.wvu.FilterData" localSheetId="5" hidden="1">'4. LGE Issue_Confirm'!$B$3:$P$3</definedName>
    <definedName name="Z_B7AFB1A2_CA62_4EF9_88BE_817653780562_.wvu.FilterData" localSheetId="4" hidden="1">'3. LGE Issue_New'!$B$3:$N$3</definedName>
    <definedName name="Z_B7AFB1A2_CA62_4EF9_88BE_817653780562_.wvu.FilterData" localSheetId="5" hidden="1">'4. LGE Issue_Confirm'!$B$3:$P$3</definedName>
    <definedName name="Z_BBA72D85_9ED7_4C65_9EFC_B993A36619E8_.wvu.FilterData" localSheetId="4" hidden="1">'3. LGE Issue_New'!$B$3:$N$3</definedName>
    <definedName name="Z_BBA72D85_9ED7_4C65_9EFC_B993A36619E8_.wvu.FilterData" localSheetId="5" hidden="1">'4. LGE Issue_Confirm'!$B$3:$P$3</definedName>
    <definedName name="Z_BE32C1F0_830B_4B3F_9154_2937169E572C_.wvu.FilterData" localSheetId="4" hidden="1">'3. LGE Issue_New'!$B$3:$N$3</definedName>
    <definedName name="Z_BE32C1F0_830B_4B3F_9154_2937169E572C_.wvu.FilterData" localSheetId="5" hidden="1">'4. LGE Issue_Confirm'!$B$3:$P$3</definedName>
    <definedName name="Z_BEA88AF2_DC77_473F_A9D4_92926DC7FC30_.wvu.FilterData" localSheetId="4" hidden="1">'3. LGE Issue_New'!$B$3:$N$3</definedName>
    <definedName name="Z_BEA88AF2_DC77_473F_A9D4_92926DC7FC30_.wvu.FilterData" localSheetId="5" hidden="1">'4. LGE Issue_Confirm'!$B$3:$P$3</definedName>
    <definedName name="Z_C16B78CA_A688_410B_B6E9_08C946F4140E_.wvu.FilterData" localSheetId="4" hidden="1">'3. LGE Issue_New'!$B$3:$N$3</definedName>
    <definedName name="Z_C16B78CA_A688_410B_B6E9_08C946F4140E_.wvu.FilterData" localSheetId="5" hidden="1">'4. LGE Issue_Confirm'!$B$3:$P$3</definedName>
    <definedName name="Z_C2530B95_5282_4AF0_9AC0_6973C5A63B68_.wvu.FilterData" localSheetId="4" hidden="1">'3. LGE Issue_New'!$B$3:$N$3</definedName>
    <definedName name="Z_C2530B95_5282_4AF0_9AC0_6973C5A63B68_.wvu.FilterData" localSheetId="5" hidden="1">'4. LGE Issue_Confirm'!$B$3:$P$3</definedName>
    <definedName name="Z_C2FE2065_D6F9_4593_BC94_3E740B9E1133_.wvu.FilterData" localSheetId="4" hidden="1">'3. LGE Issue_New'!$B$3:$N$3</definedName>
    <definedName name="Z_C2FE2065_D6F9_4593_BC94_3E740B9E1133_.wvu.FilterData" localSheetId="5" hidden="1">'4. LGE Issue_Confirm'!$B$3:$P$3</definedName>
    <definedName name="Z_C4CAE197_E627_43FD_AB6E_4193E2FED774_.wvu.FilterData" localSheetId="4" hidden="1">'3. LGE Issue_New'!$B$3:$N$3</definedName>
    <definedName name="Z_C4CAE197_E627_43FD_AB6E_4193E2FED774_.wvu.FilterData" localSheetId="5" hidden="1">'4. LGE Issue_Confirm'!$B$3:$P$3</definedName>
    <definedName name="Z_C5927CB0_8DF0_49C1_A8F5_EB3A12DE383A_.wvu.FilterData" localSheetId="4" hidden="1">'3. LGE Issue_New'!$B$3:$N$3</definedName>
    <definedName name="Z_C5927CB0_8DF0_49C1_A8F5_EB3A12DE383A_.wvu.FilterData" localSheetId="5" hidden="1">'4. LGE Issue_Confirm'!$B$3:$P$3</definedName>
    <definedName name="Z_C5FCF8DE_150C_467B_A1E8_59C190EA6287_.wvu.FilterData" localSheetId="4" hidden="1">'3. LGE Issue_New'!$B$3:$N$3</definedName>
    <definedName name="Z_C5FCF8DE_150C_467B_A1E8_59C190EA6287_.wvu.FilterData" localSheetId="5" hidden="1">'4. LGE Issue_Confirm'!$B$3:$P$3</definedName>
    <definedName name="Z_C813716E_085A_4F33_ABC9_67102792898D_.wvu.FilterData" localSheetId="4" hidden="1">'3. LGE Issue_New'!$B$3:$N$3</definedName>
    <definedName name="Z_C813716E_085A_4F33_ABC9_67102792898D_.wvu.FilterData" localSheetId="5" hidden="1">'4. LGE Issue_Confirm'!$B$3:$P$3</definedName>
    <definedName name="Z_C918C403_DCFA_499B_8A95_BFFA4EEB91D1_.wvu.FilterData" localSheetId="4" hidden="1">'3. LGE Issue_New'!$B$3:$N$3</definedName>
    <definedName name="Z_C918C403_DCFA_499B_8A95_BFFA4EEB91D1_.wvu.FilterData" localSheetId="5" hidden="1">'4. LGE Issue_Confirm'!$B$3:$P$3</definedName>
    <definedName name="Z_CDE48615_5A77_49AF_9C09_FED9E48D0847_.wvu.FilterData" localSheetId="4" hidden="1">'3. LGE Issue_New'!$B$3:$N$3</definedName>
    <definedName name="Z_CDE48615_5A77_49AF_9C09_FED9E48D0847_.wvu.FilterData" localSheetId="5" hidden="1">'4. LGE Issue_Confirm'!$B$3:$P$3</definedName>
    <definedName name="Z_CF1531B8_8B8C_4CDE_93EB_CA1D9C03BD5A_.wvu.FilterData" localSheetId="4" hidden="1">'3. LGE Issue_New'!$B$3:$N$3</definedName>
    <definedName name="Z_CF1531B8_8B8C_4CDE_93EB_CA1D9C03BD5A_.wvu.FilterData" localSheetId="5" hidden="1">'4. LGE Issue_Confirm'!$B$3:$P$3</definedName>
    <definedName name="Z_D00F6A36_CC2E_4C31_9F48_04B897A782F0_.wvu.FilterData" localSheetId="4" hidden="1">'3. LGE Issue_New'!$B$3:$N$3</definedName>
    <definedName name="Z_D00F6A36_CC2E_4C31_9F48_04B897A782F0_.wvu.FilterData" localSheetId="5" hidden="1">'4. LGE Issue_Confirm'!$B$3:$P$3</definedName>
    <definedName name="Z_D70AA100_5413_4F7F_9ED3_CCB2A81B2C5B_.wvu.FilterData" localSheetId="4" hidden="1">'3. LGE Issue_New'!$B$3:$N$3</definedName>
    <definedName name="Z_D70AA100_5413_4F7F_9ED3_CCB2A81B2C5B_.wvu.FilterData" localSheetId="5" hidden="1">'4. LGE Issue_Confirm'!$B$3:$P$3</definedName>
    <definedName name="Z_DAB79DA9_8BB8_4BEA_841D_3D71AB73E076_.wvu.FilterData" localSheetId="4" hidden="1">'3. LGE Issue_New'!$B$3:$N$3</definedName>
    <definedName name="Z_DAB79DA9_8BB8_4BEA_841D_3D71AB73E076_.wvu.FilterData" localSheetId="5" hidden="1">'4. LGE Issue_Confirm'!$B$3:$P$3</definedName>
    <definedName name="Z_DCCE1078_6D6E_44E7_BEEE_B28659260A5D_.wvu.FilterData" localSheetId="4" hidden="1">'3. LGE Issue_New'!$B$3:$N$3</definedName>
    <definedName name="Z_DCCE1078_6D6E_44E7_BEEE_B28659260A5D_.wvu.FilterData" localSheetId="5" hidden="1">'4. LGE Issue_Confirm'!$B$3:$P$3</definedName>
    <definedName name="Z_DDD7344D_304F_4BD5_AA16_49F51F55A2F1_.wvu.FilterData" localSheetId="4" hidden="1">'3. LGE Issue_New'!$B$3:$N$3</definedName>
    <definedName name="Z_DDD7344D_304F_4BD5_AA16_49F51F55A2F1_.wvu.FilterData" localSheetId="5" hidden="1">'4. LGE Issue_Confirm'!$B$3:$P$3</definedName>
    <definedName name="Z_DE1B810D_E56F_40C3_9B73_A414FABE0673_.wvu.FilterData" localSheetId="4" hidden="1">'3. LGE Issue_New'!$B$3:$N$3</definedName>
    <definedName name="Z_DE1B810D_E56F_40C3_9B73_A414FABE0673_.wvu.FilterData" localSheetId="5" hidden="1">'4. LGE Issue_Confirm'!$B$3:$P$3</definedName>
    <definedName name="Z_E0E48981_7804_4072_AE8E_9D5246A87FBF_.wvu.FilterData" localSheetId="4" hidden="1">'3. LGE Issue_New'!$B$3:$N$3</definedName>
    <definedName name="Z_E0E48981_7804_4072_AE8E_9D5246A87FBF_.wvu.FilterData" localSheetId="5" hidden="1">'4. LGE Issue_Confirm'!$B$3:$P$3</definedName>
    <definedName name="Z_E1277450_C7B3_48B2_BDBE_AD88605D65AC_.wvu.FilterData" localSheetId="4" hidden="1">'3. LGE Issue_New'!$B$3:$N$3</definedName>
    <definedName name="Z_E1277450_C7B3_48B2_BDBE_AD88605D65AC_.wvu.FilterData" localSheetId="5" hidden="1">'4. LGE Issue_Confirm'!$B$3:$P$3</definedName>
    <definedName name="Z_E7D62B2A_AF76_4C68_B146_500F0B66D26D_.wvu.FilterData" localSheetId="4" hidden="1">'3. LGE Issue_New'!#REF!</definedName>
    <definedName name="Z_E7D62B2A_AF76_4C68_B146_500F0B66D26D_.wvu.FilterData" localSheetId="5" hidden="1">'4. LGE Issue_Confirm'!$D$1:$D$3</definedName>
    <definedName name="Z_E7E2CACC_6817_4FDB_AB72_C3C54C48E9E9_.wvu.FilterData" localSheetId="4" hidden="1">'3. LGE Issue_New'!$B$3:$N$3</definedName>
    <definedName name="Z_E7E2CACC_6817_4FDB_AB72_C3C54C48E9E9_.wvu.FilterData" localSheetId="5" hidden="1">'4. LGE Issue_Confirm'!$B$3:$P$3</definedName>
    <definedName name="Z_ED1E4988_8009_4C09_94C3_9F28D91D133D_.wvu.FilterData" localSheetId="4" hidden="1">'3. LGE Issue_New'!$B$3:$N$3</definedName>
    <definedName name="Z_ED1E4988_8009_4C09_94C3_9F28D91D133D_.wvu.FilterData" localSheetId="5" hidden="1">'4. LGE Issue_Confirm'!$B$3:$P$3</definedName>
    <definedName name="Z_EE1D84EF_7678_4FF0_8047_714E540661B0_.wvu.FilterData" localSheetId="4" hidden="1">'3. LGE Issue_New'!$B$3:$N$3</definedName>
    <definedName name="Z_EE1D84EF_7678_4FF0_8047_714E540661B0_.wvu.FilterData" localSheetId="5" hidden="1">'4. LGE Issue_Confirm'!$B$3:$P$3</definedName>
    <definedName name="Z_F4C3A515_DA16_46C5_96D3_9D97A63F8703_.wvu.FilterData" localSheetId="4" hidden="1">'3. LGE Issue_New'!$B$3:$N$3</definedName>
    <definedName name="Z_F4C3A515_DA16_46C5_96D3_9D97A63F8703_.wvu.FilterData" localSheetId="5" hidden="1">'4. LGE Issue_Confirm'!$B$3:$P$3</definedName>
    <definedName name="Z_F6FBE35F_4FF8_49D8_AE4F_A21D7EBE89A3_.wvu.FilterData" localSheetId="4" hidden="1">'3. LGE Issue_New'!$B$3:$N$3</definedName>
    <definedName name="Z_F6FBE35F_4FF8_49D8_AE4F_A21D7EBE89A3_.wvu.FilterData" localSheetId="5" hidden="1">'4. LGE Issue_Confirm'!$B$3:$P$3</definedName>
    <definedName name="Z_F8411242_F219_408E_A0A9_FE98AAC70165_.wvu.FilterData" localSheetId="4" hidden="1">'3. LGE Issue_New'!$B$3:$N$3</definedName>
    <definedName name="Z_F8411242_F219_408E_A0A9_FE98AAC70165_.wvu.FilterData" localSheetId="5" hidden="1">'4. LGE Issue_Confirm'!$B$3:$P$3</definedName>
    <definedName name="Z_FFFCEBB0_2F79_439B_A7B6_CE74E35C6584_.wvu.FilterData" localSheetId="4" hidden="1">'3. LGE Issue_New'!$B$3:$N$3</definedName>
    <definedName name="Z_FFFCEBB0_2F79_439B_A7B6_CE74E35C6584_.wvu.FilterData" localSheetId="5" hidden="1">'4. LGE Issue_Confirm'!$B$3:$P$3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13" l="1"/>
  <c r="F15" i="13"/>
  <c r="L11" i="13"/>
  <c r="L15" i="13" s="1"/>
  <c r="J11" i="13"/>
  <c r="I11" i="13"/>
  <c r="I15" i="13" s="1"/>
  <c r="H11" i="13"/>
  <c r="H15" i="13" s="1"/>
  <c r="G11" i="13"/>
  <c r="K11" i="13" s="1"/>
  <c r="K15" i="13" s="1"/>
  <c r="F11" i="13"/>
  <c r="E11" i="13"/>
  <c r="E15" i="13" s="1"/>
  <c r="D11" i="13"/>
  <c r="D15" i="13" s="1"/>
  <c r="L23" i="12"/>
  <c r="L17" i="12" s="1"/>
  <c r="L22" i="12"/>
  <c r="L21" i="12"/>
  <c r="L20" i="12"/>
  <c r="G15" i="13" l="1"/>
</calcChain>
</file>

<file path=xl/sharedStrings.xml><?xml version="1.0" encoding="utf-8"?>
<sst xmlns="http://schemas.openxmlformats.org/spreadsheetml/2006/main" count="164" uniqueCount="132">
  <si>
    <t>Date</t>
  </si>
  <si>
    <t>Comment</t>
  </si>
  <si>
    <t>Author</t>
  </si>
  <si>
    <t>Document Information</t>
    <phoneticPr fontId="3" type="noConversion"/>
  </si>
  <si>
    <t>Issuing authority</t>
    <phoneticPr fontId="3" type="noConversion"/>
  </si>
  <si>
    <t>Status of document</t>
    <phoneticPr fontId="3" type="noConversion"/>
  </si>
  <si>
    <t>Revision History</t>
    <phoneticPr fontId="3" type="noConversion"/>
  </si>
  <si>
    <t>YYYY-MM-DD</t>
    <phoneticPr fontId="3" type="noConversion"/>
  </si>
  <si>
    <t>OOO</t>
    <phoneticPr fontId="3" type="noConversion"/>
  </si>
  <si>
    <t>Configuration ID</t>
    <phoneticPr fontId="3" type="noConversion"/>
  </si>
  <si>
    <t>Version</t>
    <phoneticPr fontId="3" type="noConversion"/>
  </si>
  <si>
    <t>Approver</t>
    <phoneticPr fontId="3" type="noConversion"/>
  </si>
  <si>
    <t>#.#</t>
    <phoneticPr fontId="3" type="noConversion"/>
  </si>
  <si>
    <t>OOOOOOOO</t>
    <phoneticPr fontId="3" type="noConversion"/>
  </si>
  <si>
    <r>
      <rPr>
        <b/>
        <i/>
        <u/>
        <sz val="10"/>
        <color indexed="8"/>
        <rFont val="맑은 고딕"/>
        <family val="3"/>
        <charset val="129"/>
      </rPr>
      <t xml:space="preserve">NOTICE: </t>
    </r>
    <r>
      <rPr>
        <i/>
        <sz val="10"/>
        <color indexed="8"/>
        <rFont val="맑은 고딕"/>
        <family val="3"/>
        <charset val="129"/>
      </rPr>
      <t xml:space="preserve">
Information contained in this document is classified LG Confidential Proprietary. No person outside the LG Group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phoneticPr fontId="3" type="noConversion"/>
  </si>
  <si>
    <t>● Revision History</t>
    <phoneticPr fontId="3" type="noConversion"/>
  </si>
  <si>
    <t>Approver</t>
    <phoneticPr fontId="3" type="noConversion"/>
  </si>
  <si>
    <t>Version</t>
  </si>
  <si>
    <t>System Test Result Report</t>
    <phoneticPr fontId="3" type="noConversion"/>
  </si>
  <si>
    <t>Validation Report</t>
    <phoneticPr fontId="3" type="noConversion"/>
  </si>
  <si>
    <t xml:space="preserve"> </t>
    <phoneticPr fontId="24" type="noConversion"/>
  </si>
  <si>
    <t xml:space="preserve">Release : </t>
    <phoneticPr fontId="24" type="noConversion"/>
  </si>
  <si>
    <t xml:space="preserve">Reported by </t>
    <phoneticPr fontId="3" type="noConversion"/>
  </si>
  <si>
    <t>LGE Validation Team</t>
  </si>
  <si>
    <t xml:space="preserve">Report Date : </t>
    <phoneticPr fontId="24" type="noConversion"/>
  </si>
  <si>
    <t xml:space="preserve"> </t>
    <phoneticPr fontId="24" type="noConversion"/>
  </si>
  <si>
    <t>Judgement</t>
    <phoneticPr fontId="24" type="noConversion"/>
  </si>
  <si>
    <t>SW Release Date :</t>
    <phoneticPr fontId="3" type="noConversion"/>
  </si>
  <si>
    <t>Version</t>
    <phoneticPr fontId="24" type="noConversion"/>
  </si>
  <si>
    <t>Validation Start Date :</t>
    <phoneticPr fontId="3" type="noConversion"/>
  </si>
  <si>
    <t xml:space="preserve">SW Version : </t>
    <phoneticPr fontId="24" type="noConversion"/>
  </si>
  <si>
    <t>Validation End Date :</t>
    <phoneticPr fontId="3" type="noConversion"/>
  </si>
  <si>
    <t xml:space="preserve">HW Version : </t>
    <phoneticPr fontId="24" type="noConversion"/>
  </si>
  <si>
    <t>LGE Issues_New</t>
    <phoneticPr fontId="3" type="noConversion"/>
  </si>
  <si>
    <t>LGE Issues_Confirm</t>
    <phoneticPr fontId="3" type="noConversion"/>
  </si>
  <si>
    <t>Total</t>
    <phoneticPr fontId="3" type="noConversion"/>
  </si>
  <si>
    <t>Total to Verify</t>
    <phoneticPr fontId="3" type="noConversion"/>
  </si>
  <si>
    <t>Tested</t>
    <phoneticPr fontId="3" type="noConversion"/>
  </si>
  <si>
    <t>Severity</t>
    <phoneticPr fontId="3" type="noConversion"/>
  </si>
  <si>
    <t>Critical</t>
    <phoneticPr fontId="24" type="noConversion"/>
  </si>
  <si>
    <t>Pass</t>
    <phoneticPr fontId="3" type="noConversion"/>
  </si>
  <si>
    <t>Major</t>
    <phoneticPr fontId="24" type="noConversion"/>
  </si>
  <si>
    <t>Fail</t>
    <phoneticPr fontId="3" type="noConversion"/>
  </si>
  <si>
    <t>Minor</t>
    <phoneticPr fontId="24" type="noConversion"/>
  </si>
  <si>
    <t>Monitoring</t>
    <phoneticPr fontId="24" type="noConversion"/>
  </si>
  <si>
    <t>Comment</t>
    <phoneticPr fontId="24" type="noConversion"/>
  </si>
  <si>
    <t>NA</t>
    <phoneticPr fontId="3" type="noConversion"/>
  </si>
  <si>
    <r>
      <t>※</t>
    </r>
    <r>
      <rPr>
        <sz val="10"/>
        <color indexed="8"/>
        <rFont val="Tahoma"/>
        <family val="2"/>
      </rPr>
      <t xml:space="preserve"> A number of Fails(from LGE test case) is different with a number of defect reported because several fails could be occurred by one root cause.</t>
    </r>
    <phoneticPr fontId="24" type="noConversion"/>
  </si>
  <si>
    <t xml:space="preserve"> </t>
    <phoneticPr fontId="24" type="noConversion"/>
  </si>
  <si>
    <t>Validation status (LGE Test cases)</t>
    <phoneticPr fontId="10" type="noConversion"/>
  </si>
  <si>
    <t>No.</t>
    <phoneticPr fontId="21" type="noConversion"/>
  </si>
  <si>
    <t>Function</t>
    <phoneticPr fontId="24" type="noConversion"/>
  </si>
  <si>
    <t>Full Validation Test Case</t>
    <phoneticPr fontId="21" type="noConversion"/>
  </si>
  <si>
    <t>Total Tcs</t>
    <phoneticPr fontId="21" type="noConversion"/>
  </si>
  <si>
    <t>Executed</t>
    <phoneticPr fontId="21" type="noConversion"/>
  </si>
  <si>
    <t>Pass</t>
    <phoneticPr fontId="21" type="noConversion"/>
  </si>
  <si>
    <t>Fail</t>
    <phoneticPr fontId="21" type="noConversion"/>
  </si>
  <si>
    <t>NA</t>
    <phoneticPr fontId="21" type="noConversion"/>
  </si>
  <si>
    <t>Not implemented</t>
    <phoneticPr fontId="21" type="noConversion"/>
  </si>
  <si>
    <t>Test environment</t>
    <phoneticPr fontId="21" type="noConversion"/>
  </si>
  <si>
    <t>Coverage</t>
    <phoneticPr fontId="21" type="noConversion"/>
  </si>
  <si>
    <t>Total coverage for each of the modules</t>
    <phoneticPr fontId="42" type="noConversion"/>
  </si>
  <si>
    <t>Power Mode</t>
    <phoneticPr fontId="2" type="noConversion"/>
  </si>
  <si>
    <t>Control Telltale</t>
    <phoneticPr fontId="2" type="noConversion"/>
  </si>
  <si>
    <t>Display Control</t>
    <phoneticPr fontId="2" type="noConversion"/>
  </si>
  <si>
    <t>Control FAN</t>
    <phoneticPr fontId="2" type="noConversion"/>
  </si>
  <si>
    <t>Reprogramming</t>
    <phoneticPr fontId="2" type="noConversion"/>
  </si>
  <si>
    <t>Diagnostics</t>
    <phoneticPr fontId="2" type="noConversion"/>
  </si>
  <si>
    <t>Total</t>
    <phoneticPr fontId="2" type="noConversion"/>
  </si>
  <si>
    <t>Function</t>
    <phoneticPr fontId="21" type="noConversion"/>
  </si>
  <si>
    <t>Total TCs</t>
    <phoneticPr fontId="21" type="noConversion"/>
  </si>
  <si>
    <t>Pass</t>
  </si>
  <si>
    <t>Test
 environment</t>
    <phoneticPr fontId="21" type="noConversion"/>
  </si>
  <si>
    <t>Total coverage for each of the modules</t>
    <phoneticPr fontId="21" type="noConversion"/>
  </si>
  <si>
    <t>Total Module</t>
    <phoneticPr fontId="21" type="noConversion"/>
  </si>
  <si>
    <t>LGE Issue_New</t>
    <phoneticPr fontId="3" type="noConversion"/>
  </si>
  <si>
    <t>No.</t>
    <phoneticPr fontId="51" type="noConversion"/>
  </si>
  <si>
    <t>Tracker ID</t>
  </si>
  <si>
    <t>Component/s</t>
    <phoneticPr fontId="17" type="noConversion"/>
  </si>
  <si>
    <t>Summary</t>
  </si>
  <si>
    <t>Assignee</t>
    <phoneticPr fontId="17" type="noConversion"/>
  </si>
  <si>
    <t>Reporter</t>
    <phoneticPr fontId="17" type="noConversion"/>
  </si>
  <si>
    <t>Description</t>
  </si>
  <si>
    <t>Created</t>
  </si>
  <si>
    <t>Affects Version/s</t>
    <phoneticPr fontId="17" type="noConversion"/>
  </si>
  <si>
    <t>Fix Version/s</t>
    <phoneticPr fontId="17" type="noConversion"/>
  </si>
  <si>
    <t>Severity</t>
    <phoneticPr fontId="17" type="noConversion"/>
  </si>
  <si>
    <t>Reproducibility</t>
    <phoneticPr fontId="17" type="noConversion"/>
  </si>
  <si>
    <t>Status</t>
    <phoneticPr fontId="17" type="noConversion"/>
  </si>
  <si>
    <t>Resolution</t>
    <phoneticPr fontId="17" type="noConversion"/>
  </si>
  <si>
    <t>Remark</t>
    <phoneticPr fontId="17" type="noConversion"/>
  </si>
  <si>
    <t>LGE Issue_Confirm</t>
    <phoneticPr fontId="51" type="noConversion"/>
  </si>
  <si>
    <t>Description</t>
    <phoneticPr fontId="17" type="noConversion"/>
  </si>
  <si>
    <t>Affects Version/s Internal</t>
    <phoneticPr fontId="17" type="noConversion"/>
  </si>
  <si>
    <t>Test 
result</t>
    <phoneticPr fontId="21" type="noConversion"/>
  </si>
  <si>
    <t>Validation comment</t>
    <phoneticPr fontId="21" type="noConversion"/>
  </si>
  <si>
    <t>Validation Status(LGE Test cases)</t>
  </si>
  <si>
    <t>Total No. of Test Cases</t>
  </si>
  <si>
    <t>xx</t>
  </si>
  <si>
    <t>Total No. of Executed TCs</t>
  </si>
  <si>
    <t xml:space="preserve">Pass </t>
  </si>
  <si>
    <t xml:space="preserve">Fail </t>
  </si>
  <si>
    <t>Total Coverage of SyRS</t>
  </si>
  <si>
    <t>xx%</t>
  </si>
  <si>
    <t>Total No. of Remained(NA) TCs</t>
  </si>
  <si>
    <t>Not implemented</t>
  </si>
  <si>
    <t>Test environment</t>
  </si>
  <si>
    <t>Configuration Item ID of CMBook</t>
    <phoneticPr fontId="3" type="noConversion"/>
  </si>
  <si>
    <t>In Progress / Approved / Released</t>
    <phoneticPr fontId="3" type="noConversion"/>
  </si>
  <si>
    <t>hy.woo</t>
    <phoneticPr fontId="3" type="noConversion"/>
  </si>
  <si>
    <r>
      <t xml:space="preserve">● The </t>
    </r>
    <r>
      <rPr>
        <b/>
        <sz val="11"/>
        <color rgb="FF0070C0"/>
        <rFont val="맑은 고딕"/>
        <family val="3"/>
        <charset val="129"/>
      </rPr>
      <t>Blue font</t>
    </r>
    <r>
      <rPr>
        <b/>
        <sz val="11"/>
        <color theme="1"/>
        <rFont val="맑은 고딕"/>
        <family val="3"/>
        <charset val="129"/>
      </rPr>
      <t xml:space="preserve"> parts among contents are examples, so it should be written according to the project situation.</t>
    </r>
    <phoneticPr fontId="17" type="noConversion"/>
  </si>
  <si>
    <t>● The contents of this template may not be 100% correct for all projects,</t>
    <phoneticPr fontId="17" type="noConversion"/>
  </si>
  <si>
    <t xml:space="preserve">    so writers should use it after tailoring the contents to the project size and characteristics.</t>
    <phoneticPr fontId="21" type="noConversion"/>
  </si>
  <si>
    <r>
      <t xml:space="preserve">● Once you have finished to write a document, delete </t>
    </r>
    <r>
      <rPr>
        <b/>
        <sz val="11"/>
        <color rgb="FF000000"/>
        <rFont val="맑은 고딕"/>
        <family val="3"/>
        <charset val="129"/>
      </rPr>
      <t>"About This Template" Sheet.</t>
    </r>
    <phoneticPr fontId="17" type="noConversion"/>
  </si>
  <si>
    <t>Initial Release</t>
    <phoneticPr fontId="3" type="noConversion"/>
  </si>
  <si>
    <t>VC Smart QE</t>
    <phoneticPr fontId="3" type="noConversion"/>
  </si>
  <si>
    <t>1. Implication</t>
    <phoneticPr fontId="17" type="noConversion"/>
  </si>
  <si>
    <t>2. Fufure Test Plan</t>
    <phoneticPr fontId="17" type="noConversion"/>
  </si>
  <si>
    <t>* Describe test overall in perspective of LGE validation team. 
* Describe implication and lessons and learned in this test iteration.</t>
    <phoneticPr fontId="17" type="noConversion"/>
  </si>
  <si>
    <t>* Based on the results of the tests in this iteration, list the changes in the next iteration test. (Ex) Period / Resource / Scope / Test Strategy)</t>
    <phoneticPr fontId="17" type="noConversion"/>
  </si>
  <si>
    <t>LGE VS [OEM NAME] [PROJECT NAME]</t>
  </si>
  <si>
    <t>Update due to annual organization restructuring (VC --&gt; VS)</t>
    <phoneticPr fontId="2" type="noConversion"/>
  </si>
  <si>
    <t>SW.Bae</t>
    <phoneticPr fontId="2" type="noConversion"/>
  </si>
  <si>
    <t>VS SW Process Team Leader</t>
    <phoneticPr fontId="2" type="noConversion"/>
  </si>
  <si>
    <t xml:space="preserve">Updated security notice of this template (Before: LGE Confidential-&gt;After: LGE Internal Use Only).
Security level related note (the last sentence in red color below)
</t>
    <phoneticPr fontId="2" type="noConversion"/>
  </si>
  <si>
    <t>VS SW Process Unit</t>
    <phoneticPr fontId="2" type="noConversion"/>
  </si>
  <si>
    <t>VS SW Process Unit Leader</t>
    <phoneticPr fontId="2" type="noConversion"/>
  </si>
  <si>
    <t xml:space="preserve">● The notice “LGE Internal Use Only” is for this template itself. </t>
    <phoneticPr fontId="2" type="noConversion"/>
  </si>
  <si>
    <t>The document which use this template needs to be classified as suitable security level according to its content.</t>
    <phoneticPr fontId="2" type="noConversion"/>
  </si>
  <si>
    <t>● Management Department : VS SW Process Team</t>
    <phoneticPr fontId="2" type="noConversion"/>
  </si>
  <si>
    <t>● Template Name : LGE_VS_SysT_T04_System Test Result Report</t>
    <phoneticPr fontId="2" type="noConversion"/>
  </si>
  <si>
    <t>VS OOO Team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</si>
</sst>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0.0%"/>
    <numFmt numFmtId="178" formatCode="0.00_ "/>
    <numFmt numFmtId="179" formatCode="mm&quot;/&quot;dd&quot;/&quot;yy;@"/>
    <numFmt numFmtId="180" formatCode="mm\/dd\/yyyy"/>
  </numFmts>
  <fonts count="60"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8"/>
      <name val="맑은 고딕"/>
      <family val="3"/>
      <charset val="129"/>
    </font>
    <font>
      <sz val="11"/>
      <color theme="1"/>
      <name val="맑은 고딕"/>
      <family val="3"/>
      <charset val="129"/>
    </font>
    <font>
      <b/>
      <sz val="24"/>
      <color theme="1" tint="0.34998626667073579"/>
      <name val="맑은 고딕"/>
      <family val="3"/>
      <charset val="129"/>
      <scheme val="minor"/>
    </font>
    <font>
      <sz val="11"/>
      <color theme="1" tint="0.34998626667073579"/>
      <name val="맑은 고딕"/>
      <family val="3"/>
      <charset val="129"/>
      <scheme val="minor"/>
    </font>
    <font>
      <b/>
      <sz val="24"/>
      <color theme="1"/>
      <name val="맑은 고딕"/>
      <family val="3"/>
      <charset val="129"/>
      <scheme val="minor"/>
    </font>
    <font>
      <b/>
      <sz val="14"/>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i/>
      <sz val="10"/>
      <color theme="1"/>
      <name val="맑은 고딕"/>
      <family val="3"/>
      <charset val="129"/>
      <scheme val="minor"/>
    </font>
    <font>
      <b/>
      <i/>
      <u/>
      <sz val="10"/>
      <color indexed="8"/>
      <name val="맑은 고딕"/>
      <family val="3"/>
      <charset val="129"/>
    </font>
    <font>
      <i/>
      <sz val="10"/>
      <color indexed="8"/>
      <name val="맑은 고딕"/>
      <family val="3"/>
      <charset val="129"/>
    </font>
    <font>
      <b/>
      <sz val="11"/>
      <color theme="1"/>
      <name val="맑은 고딕"/>
      <family val="3"/>
      <charset val="129"/>
      <scheme val="minor"/>
    </font>
    <font>
      <sz val="8"/>
      <name val="맑은 고딕"/>
      <family val="3"/>
      <charset val="129"/>
      <scheme val="minor"/>
    </font>
    <font>
      <b/>
      <sz val="11"/>
      <color rgb="FF000000"/>
      <name val="맑은 고딕"/>
      <family val="3"/>
      <charset val="129"/>
    </font>
    <font>
      <sz val="11"/>
      <color theme="1"/>
      <name val="맑은 고딕"/>
      <family val="2"/>
      <charset val="129"/>
      <scheme val="minor"/>
    </font>
    <font>
      <sz val="10"/>
      <name val="맑은 고딕"/>
      <family val="3"/>
      <charset val="129"/>
      <scheme val="minor"/>
    </font>
    <font>
      <sz val="8"/>
      <name val="돋움"/>
      <family val="3"/>
      <charset val="129"/>
    </font>
    <font>
      <sz val="10"/>
      <color indexed="8"/>
      <name val="Tahoma"/>
      <family val="2"/>
    </font>
    <font>
      <b/>
      <sz val="22"/>
      <color theme="0"/>
      <name val="Tahoma"/>
      <family val="2"/>
    </font>
    <font>
      <sz val="10"/>
      <color theme="0"/>
      <name val="Tahoma"/>
      <family val="2"/>
    </font>
    <font>
      <b/>
      <u/>
      <sz val="16"/>
      <color theme="0"/>
      <name val="Tahoma"/>
      <family val="2"/>
    </font>
    <font>
      <b/>
      <sz val="10"/>
      <color indexed="8"/>
      <name val="Tahoma"/>
      <family val="2"/>
    </font>
    <font>
      <b/>
      <sz val="12"/>
      <color indexed="8"/>
      <name val="Tahoma"/>
      <family val="2"/>
    </font>
    <font>
      <b/>
      <sz val="22"/>
      <color rgb="FFFF0000"/>
      <name val="Tahoma"/>
      <family val="2"/>
    </font>
    <font>
      <sz val="9"/>
      <color indexed="8"/>
      <name val="Tahoma"/>
      <family val="2"/>
    </font>
    <font>
      <b/>
      <u/>
      <sz val="10"/>
      <color theme="1"/>
      <name val="맑은 고딕"/>
      <family val="3"/>
      <charset val="129"/>
      <scheme val="minor"/>
    </font>
    <font>
      <b/>
      <u/>
      <sz val="10"/>
      <color indexed="8"/>
      <name val="Tahoma"/>
      <family val="2"/>
    </font>
    <font>
      <b/>
      <sz val="9"/>
      <color indexed="8"/>
      <name val="Tahoma"/>
      <family val="2"/>
    </font>
    <font>
      <sz val="9"/>
      <color theme="1"/>
      <name val="맑은 고딕"/>
      <family val="3"/>
      <charset val="129"/>
      <scheme val="minor"/>
    </font>
    <font>
      <sz val="7"/>
      <color indexed="8"/>
      <name val="Tahoma"/>
      <family val="2"/>
    </font>
    <font>
      <sz val="7"/>
      <color theme="1"/>
      <name val="맑은 고딕"/>
      <family val="3"/>
      <charset val="129"/>
      <scheme val="minor"/>
    </font>
    <font>
      <sz val="10"/>
      <color theme="0" tint="-0.14999847407452621"/>
      <name val="Tahoma"/>
      <family val="2"/>
    </font>
    <font>
      <sz val="10"/>
      <color indexed="8"/>
      <name val="돋움"/>
      <family val="3"/>
      <charset val="129"/>
    </font>
    <font>
      <sz val="10"/>
      <name val="Arial"/>
      <family val="2"/>
    </font>
    <font>
      <b/>
      <sz val="12"/>
      <name val="Arial"/>
      <family val="2"/>
    </font>
    <font>
      <b/>
      <sz val="10"/>
      <name val="Arial"/>
      <family val="2"/>
    </font>
    <font>
      <b/>
      <sz val="8"/>
      <name val="Arial"/>
      <family val="2"/>
    </font>
    <font>
      <sz val="11"/>
      <color rgb="FF9C0006"/>
      <name val="맑은 고딕"/>
      <family val="3"/>
      <charset val="129"/>
      <scheme val="minor"/>
    </font>
    <font>
      <sz val="10"/>
      <color theme="1"/>
      <name val="맑은 고딕"/>
      <family val="3"/>
      <charset val="129"/>
    </font>
    <font>
      <sz val="10"/>
      <color rgb="FF000000"/>
      <name val="맑은 고딕"/>
      <family val="2"/>
      <charset val="129"/>
    </font>
    <font>
      <sz val="10"/>
      <color rgb="FF000000"/>
      <name val="맑은 고딕"/>
      <family val="3"/>
      <charset val="129"/>
    </font>
    <font>
      <b/>
      <sz val="6"/>
      <name val="Arial"/>
      <family val="2"/>
    </font>
    <font>
      <sz val="10"/>
      <color theme="1"/>
      <name val="Arial"/>
      <family val="2"/>
    </font>
    <font>
      <sz val="10"/>
      <color indexed="8"/>
      <name val="Arial"/>
      <family val="2"/>
    </font>
    <font>
      <b/>
      <sz val="12"/>
      <color indexed="8"/>
      <name val="Arial"/>
      <family val="2"/>
    </font>
    <font>
      <b/>
      <sz val="11"/>
      <color rgb="FF000000"/>
      <name val="Arial"/>
      <family val="2"/>
    </font>
    <font>
      <sz val="11"/>
      <color indexed="9"/>
      <name val="맑은 고딕"/>
      <family val="3"/>
      <charset val="129"/>
    </font>
    <font>
      <b/>
      <sz val="10"/>
      <color indexed="8"/>
      <name val="Arial"/>
      <family val="2"/>
    </font>
    <font>
      <sz val="11"/>
      <color rgb="FF000000"/>
      <name val="Arial"/>
      <family val="2"/>
    </font>
    <font>
      <sz val="11"/>
      <name val="돋움"/>
      <family val="3"/>
      <charset val="129"/>
    </font>
    <font>
      <b/>
      <sz val="20"/>
      <color theme="0"/>
      <name val="맑은 고딕"/>
      <family val="3"/>
      <charset val="129"/>
      <scheme val="minor"/>
    </font>
    <font>
      <sz val="10"/>
      <color rgb="FF00B050"/>
      <name val="맑은 고딕"/>
      <family val="3"/>
      <charset val="129"/>
      <scheme val="minor"/>
    </font>
    <font>
      <b/>
      <sz val="11"/>
      <color theme="1"/>
      <name val="맑은 고딕"/>
      <family val="3"/>
      <charset val="129"/>
    </font>
    <font>
      <b/>
      <sz val="11"/>
      <color rgb="FF0070C0"/>
      <name val="맑은 고딕"/>
      <family val="3"/>
      <charset val="129"/>
    </font>
    <font>
      <b/>
      <sz val="11"/>
      <color rgb="FFFF0000"/>
      <name val="맑은 고딕"/>
      <family val="3"/>
      <charset val="129"/>
      <scheme val="minor"/>
    </font>
  </fonts>
  <fills count="1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6E6E6"/>
        <bgColor indexed="64"/>
      </patternFill>
    </fill>
    <fill>
      <patternFill patternType="solid">
        <fgColor rgb="FFEAF1DD"/>
        <bgColor indexed="64"/>
      </patternFill>
    </fill>
    <fill>
      <patternFill patternType="solid">
        <fgColor rgb="FFC2004D"/>
        <bgColor indexed="64"/>
      </patternFill>
    </fill>
    <fill>
      <patternFill patternType="solid">
        <fgColor rgb="FFFFFF99"/>
        <bgColor rgb="FF000000"/>
      </patternFill>
    </fill>
    <fill>
      <patternFill patternType="solid">
        <fgColor theme="6" tint="-0.249977111117893"/>
        <bgColor rgb="FF000000"/>
      </patternFill>
    </fill>
    <fill>
      <patternFill patternType="solid">
        <fgColor rgb="FFD8D8D8"/>
        <bgColor rgb="FF000000"/>
      </patternFill>
    </fill>
    <fill>
      <patternFill patternType="solid">
        <fgColor theme="6" tint="0.79998168889431442"/>
        <bgColor indexed="64"/>
      </patternFill>
    </fill>
    <fill>
      <patternFill patternType="solid">
        <fgColor rgb="FF00FFFF"/>
        <bgColor rgb="FF000000"/>
      </patternFill>
    </fill>
    <fill>
      <patternFill patternType="solid">
        <fgColor indexed="55"/>
        <bgColor indexed="64"/>
      </patternFill>
    </fill>
    <fill>
      <patternFill patternType="solid">
        <fgColor theme="0" tint="-0.34998626667073579"/>
        <bgColor rgb="FF000000"/>
      </patternFill>
    </fill>
    <fill>
      <patternFill patternType="solid">
        <fgColor rgb="FFBFBFBF"/>
        <bgColor indexed="64"/>
      </patternFill>
    </fill>
    <fill>
      <patternFill patternType="solid">
        <fgColor theme="1"/>
        <bgColor indexed="64"/>
      </patternFill>
    </fill>
  </fills>
  <borders count="51">
    <border>
      <left/>
      <right/>
      <top/>
      <bottom/>
      <diagonal/>
    </border>
    <border>
      <left/>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9" fillId="0" borderId="0">
      <alignment vertical="center"/>
    </xf>
    <xf numFmtId="0" fontId="10" fillId="0" borderId="0">
      <alignment vertical="center"/>
    </xf>
    <xf numFmtId="0" fontId="38" fillId="0" borderId="0"/>
    <xf numFmtId="9" fontId="10" fillId="0" borderId="0" applyFont="0" applyFill="0" applyBorder="0" applyAlignment="0" applyProtection="0">
      <alignment vertical="center"/>
    </xf>
    <xf numFmtId="0" fontId="54" fillId="0" borderId="0">
      <alignment vertical="center"/>
    </xf>
  </cellStyleXfs>
  <cellXfs count="261">
    <xf numFmtId="0" fontId="0" fillId="0" borderId="0" xfId="0">
      <alignment vertical="center"/>
    </xf>
    <xf numFmtId="0" fontId="1" fillId="0" borderId="0" xfId="2" applyFont="1">
      <alignment vertical="center"/>
    </xf>
    <xf numFmtId="176" fontId="1" fillId="0" borderId="0" xfId="2" applyNumberFormat="1" applyFont="1">
      <alignment vertical="center"/>
    </xf>
    <xf numFmtId="14" fontId="1" fillId="0" borderId="0" xfId="2" applyNumberFormat="1" applyFont="1">
      <alignment vertical="center"/>
    </xf>
    <xf numFmtId="176" fontId="8" fillId="0" borderId="0" xfId="2" applyNumberFormat="1" applyFont="1">
      <alignment vertical="center"/>
    </xf>
    <xf numFmtId="176" fontId="11" fillId="5" borderId="2" xfId="2" applyNumberFormat="1" applyFont="1" applyFill="1" applyBorder="1" applyAlignment="1">
      <alignment horizontal="center" vertical="center" wrapText="1"/>
    </xf>
    <xf numFmtId="14" fontId="11" fillId="5" borderId="2" xfId="2" applyNumberFormat="1" applyFont="1" applyFill="1" applyBorder="1" applyAlignment="1">
      <alignment horizontal="center" vertical="center" wrapText="1"/>
    </xf>
    <xf numFmtId="0" fontId="11" fillId="5" borderId="3" xfId="2" applyFont="1" applyFill="1" applyBorder="1" applyAlignment="1">
      <alignment horizontal="center" vertical="center" wrapText="1"/>
    </xf>
    <xf numFmtId="0" fontId="11" fillId="5" borderId="4" xfId="2" applyFont="1" applyFill="1" applyBorder="1" applyAlignment="1">
      <alignment horizontal="center" vertical="center" wrapText="1"/>
    </xf>
    <xf numFmtId="176" fontId="12" fillId="0" borderId="5" xfId="2" applyNumberFormat="1" applyFont="1" applyBorder="1" applyAlignment="1">
      <alignment horizontal="center" vertical="center" wrapText="1"/>
    </xf>
    <xf numFmtId="14" fontId="12" fillId="0" borderId="5" xfId="2" applyNumberFormat="1" applyFont="1" applyBorder="1" applyAlignment="1">
      <alignment horizontal="center" vertical="center" wrapText="1"/>
    </xf>
    <xf numFmtId="0" fontId="12" fillId="0" borderId="6" xfId="2" applyFont="1" applyBorder="1" applyAlignment="1">
      <alignment horizontal="center" vertical="center" wrapText="1"/>
    </xf>
    <xf numFmtId="0" fontId="12" fillId="0" borderId="7" xfId="2" applyFont="1" applyBorder="1" applyAlignment="1">
      <alignment horizontal="center" vertical="top" wrapText="1"/>
    </xf>
    <xf numFmtId="0" fontId="12" fillId="0" borderId="7" xfId="2" applyFont="1" applyBorder="1" applyAlignment="1">
      <alignment horizontal="center" vertical="center" wrapText="1"/>
    </xf>
    <xf numFmtId="176" fontId="12" fillId="0" borderId="5" xfId="2" applyNumberFormat="1" applyFont="1" applyBorder="1" applyAlignment="1">
      <alignment vertical="center" wrapText="1"/>
    </xf>
    <xf numFmtId="14" fontId="12" fillId="0" borderId="5" xfId="2" applyNumberFormat="1" applyFont="1" applyBorder="1" applyAlignment="1">
      <alignment vertical="top" wrapText="1"/>
    </xf>
    <xf numFmtId="0" fontId="12" fillId="0" borderId="6" xfId="2" applyFont="1" applyBorder="1" applyAlignment="1">
      <alignment vertical="top" wrapText="1"/>
    </xf>
    <xf numFmtId="176" fontId="12" fillId="0" borderId="8" xfId="2" applyNumberFormat="1" applyFont="1" applyBorder="1" applyAlignment="1">
      <alignment vertical="center" wrapText="1"/>
    </xf>
    <xf numFmtId="14" fontId="12" fillId="0" borderId="8" xfId="2" applyNumberFormat="1" applyFont="1" applyBorder="1" applyAlignment="1">
      <alignment vertical="top" wrapText="1"/>
    </xf>
    <xf numFmtId="0" fontId="12" fillId="0" borderId="9" xfId="2" applyFont="1" applyBorder="1" applyAlignment="1">
      <alignment vertical="top" wrapText="1"/>
    </xf>
    <xf numFmtId="0" fontId="12" fillId="0" borderId="10" xfId="2" applyFont="1" applyBorder="1" applyAlignment="1">
      <alignment horizontal="center" vertical="top" wrapText="1"/>
    </xf>
    <xf numFmtId="0" fontId="12" fillId="0" borderId="10" xfId="2" applyFont="1" applyBorder="1" applyAlignment="1">
      <alignment horizontal="center" vertical="center" wrapText="1"/>
    </xf>
    <xf numFmtId="0" fontId="0" fillId="6" borderId="0" xfId="0" applyFont="1" applyFill="1">
      <alignment vertical="center"/>
    </xf>
    <xf numFmtId="176" fontId="0" fillId="6" borderId="0" xfId="0" applyNumberFormat="1" applyFont="1" applyFill="1">
      <alignment vertical="center"/>
    </xf>
    <xf numFmtId="14" fontId="0" fillId="6" borderId="0" xfId="0" applyNumberFormat="1" applyFont="1" applyFill="1">
      <alignment vertical="center"/>
    </xf>
    <xf numFmtId="176" fontId="16" fillId="6" borderId="0" xfId="0" applyNumberFormat="1" applyFont="1" applyFill="1">
      <alignment vertical="center"/>
    </xf>
    <xf numFmtId="176" fontId="11" fillId="6" borderId="2" xfId="0" applyNumberFormat="1" applyFont="1" applyFill="1" applyBorder="1" applyAlignment="1">
      <alignment horizontal="center" vertical="center" wrapText="1"/>
    </xf>
    <xf numFmtId="14" fontId="11" fillId="6" borderId="2" xfId="0" applyNumberFormat="1"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176" fontId="12" fillId="6" borderId="5" xfId="0" applyNumberFormat="1" applyFont="1" applyFill="1" applyBorder="1" applyAlignment="1">
      <alignment horizontal="center" vertical="center" wrapText="1"/>
    </xf>
    <xf numFmtId="14" fontId="12" fillId="6" borderId="5" xfId="0" applyNumberFormat="1" applyFont="1" applyFill="1" applyBorder="1" applyAlignment="1">
      <alignment horizontal="center" vertical="center" wrapText="1"/>
    </xf>
    <xf numFmtId="0" fontId="12" fillId="6" borderId="6" xfId="0" applyFont="1" applyFill="1" applyBorder="1" applyAlignment="1">
      <alignment vertical="center" wrapText="1"/>
    </xf>
    <xf numFmtId="0" fontId="12" fillId="6" borderId="7" xfId="0" applyFont="1" applyFill="1" applyBorder="1" applyAlignment="1">
      <alignment horizontal="center" vertical="center" wrapText="1"/>
    </xf>
    <xf numFmtId="176" fontId="12" fillId="6" borderId="5" xfId="0" applyNumberFormat="1" applyFont="1" applyFill="1" applyBorder="1" applyAlignment="1">
      <alignment vertical="center" wrapText="1"/>
    </xf>
    <xf numFmtId="14" fontId="12" fillId="6" borderId="5" xfId="0" applyNumberFormat="1" applyFont="1" applyFill="1" applyBorder="1" applyAlignment="1">
      <alignment vertical="center" wrapText="1"/>
    </xf>
    <xf numFmtId="176" fontId="12" fillId="6" borderId="8" xfId="0" applyNumberFormat="1" applyFont="1" applyFill="1" applyBorder="1" applyAlignment="1">
      <alignment vertical="center" wrapText="1"/>
    </xf>
    <xf numFmtId="14" fontId="12" fillId="6" borderId="8" xfId="0" applyNumberFormat="1" applyFont="1" applyFill="1" applyBorder="1" applyAlignment="1">
      <alignment vertical="center" wrapText="1"/>
    </xf>
    <xf numFmtId="0" fontId="12" fillId="6" borderId="9" xfId="0" applyFont="1" applyFill="1" applyBorder="1" applyAlignment="1">
      <alignment vertical="center" wrapText="1"/>
    </xf>
    <xf numFmtId="0" fontId="12" fillId="6" borderId="10" xfId="0" applyFont="1" applyFill="1" applyBorder="1" applyAlignment="1">
      <alignment horizontal="center" vertical="center" wrapText="1"/>
    </xf>
    <xf numFmtId="0" fontId="4" fillId="6" borderId="0" xfId="0" applyFont="1" applyFill="1" applyAlignment="1">
      <alignment horizontal="left" vertical="center" readingOrder="1"/>
    </xf>
    <xf numFmtId="0" fontId="20" fillId="6" borderId="7" xfId="3" applyFont="1" applyFill="1" applyBorder="1" applyAlignment="1">
      <alignment horizontal="center" vertical="center" wrapText="1"/>
    </xf>
    <xf numFmtId="0" fontId="10" fillId="0" borderId="0" xfId="6">
      <alignment vertical="center"/>
    </xf>
    <xf numFmtId="0" fontId="22" fillId="7" borderId="15" xfId="6" applyFont="1" applyFill="1" applyBorder="1">
      <alignment vertical="center"/>
    </xf>
    <xf numFmtId="0" fontId="22" fillId="7" borderId="16" xfId="6" applyFont="1" applyFill="1" applyBorder="1">
      <alignment vertical="center"/>
    </xf>
    <xf numFmtId="0" fontId="22" fillId="7" borderId="16" xfId="6" applyFont="1" applyFill="1" applyBorder="1" applyAlignment="1">
      <alignment horizontal="right" vertical="center"/>
    </xf>
    <xf numFmtId="0" fontId="23" fillId="7" borderId="16" xfId="6" applyFont="1" applyFill="1" applyBorder="1" applyAlignment="1">
      <alignment vertical="center"/>
    </xf>
    <xf numFmtId="0" fontId="23" fillId="7" borderId="16" xfId="6" applyFont="1" applyFill="1" applyBorder="1" applyAlignment="1">
      <alignment horizontal="center" vertical="center"/>
    </xf>
    <xf numFmtId="0" fontId="24" fillId="7" borderId="17" xfId="6" applyFont="1" applyFill="1" applyBorder="1">
      <alignment vertical="center"/>
    </xf>
    <xf numFmtId="0" fontId="22" fillId="7" borderId="18" xfId="6" applyFont="1" applyFill="1" applyBorder="1">
      <alignment vertical="center"/>
    </xf>
    <xf numFmtId="0" fontId="22" fillId="7" borderId="19" xfId="6" applyFont="1" applyFill="1" applyBorder="1">
      <alignment vertical="center"/>
    </xf>
    <xf numFmtId="0" fontId="22" fillId="7" borderId="19" xfId="6" applyFont="1" applyFill="1" applyBorder="1" applyAlignment="1">
      <alignment horizontal="right" vertical="center"/>
    </xf>
    <xf numFmtId="0" fontId="23" fillId="7" borderId="19" xfId="6" applyFont="1" applyFill="1" applyBorder="1" applyAlignment="1">
      <alignment vertical="center"/>
    </xf>
    <xf numFmtId="0" fontId="23" fillId="7" borderId="19" xfId="6" applyFont="1" applyFill="1" applyBorder="1" applyAlignment="1">
      <alignment horizontal="center" vertical="center"/>
    </xf>
    <xf numFmtId="0" fontId="25" fillId="7" borderId="20" xfId="6" applyFont="1" applyFill="1" applyBorder="1" applyAlignment="1">
      <alignment horizontal="right" vertical="center"/>
    </xf>
    <xf numFmtId="0" fontId="22" fillId="0" borderId="21" xfId="6" applyFont="1" applyBorder="1" applyAlignment="1"/>
    <xf numFmtId="0" fontId="22" fillId="0" borderId="0" xfId="6" applyFont="1" applyBorder="1" applyAlignment="1"/>
    <xf numFmtId="0" fontId="22" fillId="0" borderId="0" xfId="6" applyFont="1" applyBorder="1" applyAlignment="1">
      <alignment horizontal="right"/>
    </xf>
    <xf numFmtId="0" fontId="26" fillId="0" borderId="0" xfId="6" applyFont="1" applyBorder="1" applyAlignment="1"/>
    <xf numFmtId="178" fontId="27" fillId="0" borderId="0" xfId="6" applyNumberFormat="1" applyFont="1" applyBorder="1" applyAlignment="1">
      <alignment horizontal="right"/>
    </xf>
    <xf numFmtId="0" fontId="10" fillId="0" borderId="22" xfId="6" applyBorder="1">
      <alignment vertical="center"/>
    </xf>
    <xf numFmtId="0" fontId="28" fillId="0" borderId="0" xfId="6" applyFont="1" applyFill="1" applyBorder="1" applyAlignment="1">
      <alignment horizontal="center" vertical="center"/>
    </xf>
    <xf numFmtId="0" fontId="10" fillId="0" borderId="0" xfId="6" applyBorder="1">
      <alignment vertical="center"/>
    </xf>
    <xf numFmtId="178" fontId="22" fillId="0" borderId="0" xfId="6" applyNumberFormat="1" applyFont="1" applyFill="1" applyBorder="1" applyAlignment="1">
      <alignment horizontal="right"/>
    </xf>
    <xf numFmtId="178" fontId="27" fillId="0" borderId="0" xfId="6" applyNumberFormat="1" applyFont="1" applyFill="1" applyBorder="1" applyAlignment="1">
      <alignment horizontal="right"/>
    </xf>
    <xf numFmtId="0" fontId="26" fillId="0" borderId="0" xfId="6" applyFont="1" applyBorder="1" applyAlignment="1">
      <alignment horizontal="center" vertical="center"/>
    </xf>
    <xf numFmtId="179" fontId="22" fillId="0" borderId="0" xfId="6" applyNumberFormat="1" applyFont="1" applyFill="1" applyBorder="1" applyAlignment="1">
      <alignment horizontal="right" vertical="center"/>
    </xf>
    <xf numFmtId="14" fontId="10" fillId="0" borderId="22" xfId="6" applyNumberFormat="1" applyBorder="1">
      <alignment vertical="center"/>
    </xf>
    <xf numFmtId="0" fontId="9" fillId="0" borderId="0" xfId="6" applyFont="1" applyFill="1" applyBorder="1">
      <alignment vertical="center"/>
    </xf>
    <xf numFmtId="179" fontId="22" fillId="0" borderId="0" xfId="6" applyNumberFormat="1" applyFont="1" applyBorder="1">
      <alignment vertical="center"/>
    </xf>
    <xf numFmtId="0" fontId="22" fillId="0" borderId="21" xfId="6" applyFont="1" applyBorder="1">
      <alignment vertical="center"/>
    </xf>
    <xf numFmtId="0" fontId="22" fillId="0" borderId="0" xfId="6" applyFont="1" applyBorder="1">
      <alignment vertical="center"/>
    </xf>
    <xf numFmtId="0" fontId="22" fillId="0" borderId="0" xfId="6" applyFont="1" applyBorder="1" applyAlignment="1">
      <alignment horizontal="right" vertical="center"/>
    </xf>
    <xf numFmtId="0" fontId="22" fillId="0" borderId="0" xfId="6" applyFont="1" applyFill="1" applyBorder="1">
      <alignment vertical="center"/>
    </xf>
    <xf numFmtId="0" fontId="29" fillId="0" borderId="0" xfId="6" applyFont="1" applyBorder="1" applyAlignment="1">
      <alignment horizontal="center" vertical="center"/>
    </xf>
    <xf numFmtId="0" fontId="29" fillId="0" borderId="0" xfId="6" applyFont="1" applyBorder="1">
      <alignment vertical="center"/>
    </xf>
    <xf numFmtId="177" fontId="29" fillId="0" borderId="22" xfId="6" applyNumberFormat="1" applyFont="1" applyFill="1" applyBorder="1">
      <alignment vertical="center"/>
    </xf>
    <xf numFmtId="0" fontId="22" fillId="0" borderId="0" xfId="6" applyFont="1" applyFill="1" applyBorder="1" applyAlignment="1">
      <alignment horizontal="right" vertical="center"/>
    </xf>
    <xf numFmtId="179" fontId="22" fillId="0" borderId="0" xfId="6" applyNumberFormat="1" applyFont="1" applyFill="1" applyBorder="1" applyAlignment="1">
      <alignment horizontal="left" vertical="center"/>
    </xf>
    <xf numFmtId="0" fontId="30" fillId="0" borderId="15" xfId="6" applyFont="1" applyBorder="1">
      <alignment vertical="center"/>
    </xf>
    <xf numFmtId="0" fontId="10" fillId="0" borderId="17" xfId="6" applyBorder="1">
      <alignment vertical="center"/>
    </xf>
    <xf numFmtId="0" fontId="29" fillId="0" borderId="0" xfId="6" applyFont="1" applyBorder="1" applyAlignment="1">
      <alignment horizontal="right" vertical="center"/>
    </xf>
    <xf numFmtId="0" fontId="22" fillId="0" borderId="21" xfId="6" applyFont="1" applyBorder="1" applyAlignment="1">
      <alignment horizontal="right" vertical="center"/>
    </xf>
    <xf numFmtId="0" fontId="29" fillId="0" borderId="22" xfId="6" applyFont="1" applyBorder="1" applyAlignment="1">
      <alignment horizontal="left" vertical="center"/>
    </xf>
    <xf numFmtId="0" fontId="22" fillId="0" borderId="22" xfId="6" applyFont="1" applyBorder="1">
      <alignment vertical="center"/>
    </xf>
    <xf numFmtId="0" fontId="22" fillId="0" borderId="18" xfId="6" applyFont="1" applyBorder="1" applyAlignment="1">
      <alignment horizontal="right" vertical="center"/>
    </xf>
    <xf numFmtId="0" fontId="22" fillId="0" borderId="20" xfId="6" applyFont="1" applyBorder="1" applyAlignment="1">
      <alignment horizontal="left" vertical="center"/>
    </xf>
    <xf numFmtId="0" fontId="10" fillId="0" borderId="21" xfId="6" applyBorder="1">
      <alignment vertical="center"/>
    </xf>
    <xf numFmtId="0" fontId="31" fillId="0" borderId="15" xfId="6" applyFont="1" applyFill="1" applyBorder="1" applyAlignment="1">
      <alignment horizontal="left" vertical="center"/>
    </xf>
    <xf numFmtId="0" fontId="31" fillId="0" borderId="16" xfId="6" applyFont="1" applyFill="1" applyBorder="1" applyAlignment="1">
      <alignment horizontal="left" vertical="center"/>
    </xf>
    <xf numFmtId="0" fontId="22" fillId="0" borderId="16" xfId="6" applyFont="1" applyFill="1" applyBorder="1">
      <alignment vertical="center"/>
    </xf>
    <xf numFmtId="0" fontId="22" fillId="0" borderId="17" xfId="6" applyFont="1" applyFill="1" applyBorder="1">
      <alignment vertical="center"/>
    </xf>
    <xf numFmtId="0" fontId="10" fillId="0" borderId="17" xfId="6" applyFill="1" applyBorder="1">
      <alignment vertical="center"/>
    </xf>
    <xf numFmtId="0" fontId="10" fillId="0" borderId="21" xfId="6" applyFill="1" applyBorder="1">
      <alignment vertical="center"/>
    </xf>
    <xf numFmtId="0" fontId="22" fillId="0" borderId="21" xfId="6" applyFont="1" applyFill="1" applyBorder="1">
      <alignment vertical="center"/>
    </xf>
    <xf numFmtId="0" fontId="22" fillId="0" borderId="22" xfId="6" applyFont="1" applyFill="1" applyBorder="1">
      <alignment vertical="center"/>
    </xf>
    <xf numFmtId="0" fontId="29" fillId="0" borderId="21" xfId="6" applyFont="1" applyFill="1" applyBorder="1" applyAlignment="1">
      <alignment horizontal="right" vertical="center"/>
    </xf>
    <xf numFmtId="0" fontId="29" fillId="0" borderId="0" xfId="6" applyFont="1" applyFill="1" applyBorder="1" applyAlignment="1">
      <alignment horizontal="right" vertical="center"/>
    </xf>
    <xf numFmtId="0" fontId="29" fillId="0" borderId="0" xfId="6" applyFont="1" applyFill="1" applyBorder="1">
      <alignment vertical="center"/>
    </xf>
    <xf numFmtId="0" fontId="29" fillId="0" borderId="22" xfId="6" applyFont="1" applyFill="1" applyBorder="1">
      <alignment vertical="center"/>
    </xf>
    <xf numFmtId="180" fontId="31" fillId="0" borderId="0" xfId="6" applyNumberFormat="1" applyFont="1" applyBorder="1" applyAlignment="1">
      <alignment horizontal="right" vertical="center"/>
    </xf>
    <xf numFmtId="0" fontId="10" fillId="0" borderId="0" xfId="6" applyFill="1" applyBorder="1">
      <alignment vertical="center"/>
    </xf>
    <xf numFmtId="0" fontId="10" fillId="0" borderId="22" xfId="6" applyFill="1" applyBorder="1">
      <alignment vertical="center"/>
    </xf>
    <xf numFmtId="0" fontId="10" fillId="0" borderId="21" xfId="6" applyBorder="1" applyAlignment="1">
      <alignment horizontal="left" vertical="center"/>
    </xf>
    <xf numFmtId="0" fontId="10" fillId="0" borderId="0" xfId="6" applyBorder="1" applyAlignment="1">
      <alignment horizontal="left" vertical="center"/>
    </xf>
    <xf numFmtId="0" fontId="32" fillId="0" borderId="0" xfId="6" applyFont="1" applyFill="1" applyBorder="1" applyAlignment="1">
      <alignment horizontal="right" vertical="center"/>
    </xf>
    <xf numFmtId="0" fontId="32" fillId="0" borderId="0" xfId="6" applyFont="1" applyFill="1" applyBorder="1">
      <alignment vertical="center"/>
    </xf>
    <xf numFmtId="177" fontId="29" fillId="0" borderId="22" xfId="6" applyNumberFormat="1" applyFont="1" applyFill="1" applyBorder="1" applyAlignment="1">
      <alignment vertical="center"/>
    </xf>
    <xf numFmtId="0" fontId="32" fillId="0" borderId="21" xfId="6" applyFont="1" applyFill="1" applyBorder="1" applyAlignment="1">
      <alignment horizontal="right" vertical="center"/>
    </xf>
    <xf numFmtId="0" fontId="29" fillId="0" borderId="21" xfId="6" applyFont="1" applyFill="1" applyBorder="1">
      <alignment vertical="center"/>
    </xf>
    <xf numFmtId="0" fontId="33" fillId="0" borderId="21" xfId="6" applyFont="1" applyBorder="1">
      <alignment vertical="center"/>
    </xf>
    <xf numFmtId="0" fontId="33" fillId="0" borderId="0" xfId="6" applyFont="1" applyBorder="1" applyAlignment="1">
      <alignment horizontal="left" vertical="center"/>
    </xf>
    <xf numFmtId="0" fontId="29" fillId="0" borderId="0" xfId="6" applyFont="1" applyFill="1" applyBorder="1" applyAlignment="1">
      <alignment vertical="center"/>
    </xf>
    <xf numFmtId="177" fontId="29" fillId="0" borderId="0" xfId="6" applyNumberFormat="1" applyFont="1" applyFill="1" applyBorder="1">
      <alignment vertical="center"/>
    </xf>
    <xf numFmtId="177" fontId="29" fillId="0" borderId="0" xfId="6" applyNumberFormat="1" applyFont="1" applyBorder="1">
      <alignment vertical="center"/>
    </xf>
    <xf numFmtId="177" fontId="29" fillId="0" borderId="21" xfId="6" applyNumberFormat="1" applyFont="1" applyFill="1" applyBorder="1">
      <alignment vertical="center"/>
    </xf>
    <xf numFmtId="0" fontId="34" fillId="0" borderId="0" xfId="6" applyFont="1" applyFill="1" applyBorder="1" applyAlignment="1">
      <alignment horizontal="right" vertical="center"/>
    </xf>
    <xf numFmtId="0" fontId="34" fillId="0" borderId="0" xfId="6" applyFont="1" applyFill="1" applyBorder="1">
      <alignment vertical="center"/>
    </xf>
    <xf numFmtId="0" fontId="10" fillId="0" borderId="0" xfId="6" applyBorder="1" applyAlignment="1">
      <alignment horizontal="right" vertical="center"/>
    </xf>
    <xf numFmtId="177" fontId="29" fillId="0" borderId="0" xfId="6" applyNumberFormat="1" applyFont="1" applyFill="1" applyBorder="1" applyAlignment="1">
      <alignment vertical="center"/>
    </xf>
    <xf numFmtId="0" fontId="33" fillId="0" borderId="0" xfId="6" applyFont="1" applyBorder="1">
      <alignment vertical="center"/>
    </xf>
    <xf numFmtId="0" fontId="22" fillId="0" borderId="0" xfId="6" applyNumberFormat="1" applyFont="1" applyBorder="1">
      <alignment vertical="center"/>
    </xf>
    <xf numFmtId="0" fontId="29" fillId="0" borderId="0" xfId="6" applyFont="1" applyBorder="1" applyAlignment="1">
      <alignment vertical="center"/>
    </xf>
    <xf numFmtId="0" fontId="35" fillId="0" borderId="0" xfId="6" applyFont="1" applyBorder="1">
      <alignment vertical="center"/>
    </xf>
    <xf numFmtId="0" fontId="33" fillId="0" borderId="21" xfId="6" applyFont="1" applyBorder="1" applyAlignment="1">
      <alignment horizontal="right" vertical="center"/>
    </xf>
    <xf numFmtId="177" fontId="29" fillId="0" borderId="21" xfId="6" applyNumberFormat="1" applyFont="1" applyFill="1" applyBorder="1" applyAlignment="1">
      <alignment vertical="center"/>
    </xf>
    <xf numFmtId="0" fontId="33" fillId="0" borderId="0" xfId="6" applyFont="1" applyBorder="1" applyAlignment="1">
      <alignment horizontal="right" vertical="center"/>
    </xf>
    <xf numFmtId="177" fontId="36" fillId="0" borderId="0" xfId="6" applyNumberFormat="1" applyFont="1" applyBorder="1">
      <alignment vertical="center"/>
    </xf>
    <xf numFmtId="0" fontId="31" fillId="0" borderId="0" xfId="6" applyFont="1" applyFill="1" applyBorder="1" applyAlignment="1">
      <alignment horizontal="left" vertical="center"/>
    </xf>
    <xf numFmtId="178" fontId="22" fillId="0" borderId="0" xfId="6" applyNumberFormat="1" applyFont="1" applyFill="1" applyBorder="1">
      <alignment vertical="center"/>
    </xf>
    <xf numFmtId="177" fontId="29" fillId="0" borderId="0" xfId="6" applyNumberFormat="1" applyFont="1" applyBorder="1" applyAlignment="1">
      <alignment vertical="center"/>
    </xf>
    <xf numFmtId="0" fontId="10" fillId="0" borderId="18" xfId="6" applyBorder="1">
      <alignment vertical="center"/>
    </xf>
    <xf numFmtId="0" fontId="10" fillId="0" borderId="19" xfId="6" applyBorder="1" applyAlignment="1">
      <alignment horizontal="right" vertical="center"/>
    </xf>
    <xf numFmtId="0" fontId="34" fillId="0" borderId="19" xfId="6" applyFont="1" applyFill="1" applyBorder="1" applyAlignment="1">
      <alignment horizontal="right" vertical="center"/>
    </xf>
    <xf numFmtId="0" fontId="35" fillId="0" borderId="19" xfId="6" applyFont="1" applyBorder="1">
      <alignment vertical="center"/>
    </xf>
    <xf numFmtId="0" fontId="10" fillId="0" borderId="20" xfId="6" applyBorder="1">
      <alignment vertical="center"/>
    </xf>
    <xf numFmtId="0" fontId="10" fillId="0" borderId="19" xfId="6" applyBorder="1">
      <alignment vertical="center"/>
    </xf>
    <xf numFmtId="0" fontId="10" fillId="0" borderId="18" xfId="6" applyFill="1" applyBorder="1">
      <alignment vertical="center"/>
    </xf>
    <xf numFmtId="0" fontId="10" fillId="0" borderId="19" xfId="6" applyFill="1" applyBorder="1">
      <alignment vertical="center"/>
    </xf>
    <xf numFmtId="0" fontId="10" fillId="0" borderId="20" xfId="6" applyFill="1" applyBorder="1">
      <alignment vertical="center"/>
    </xf>
    <xf numFmtId="0" fontId="37" fillId="0" borderId="0" xfId="6" applyFont="1" applyBorder="1">
      <alignment vertical="center"/>
    </xf>
    <xf numFmtId="0" fontId="22" fillId="0" borderId="0" xfId="6" applyFont="1" applyBorder="1" applyAlignment="1">
      <alignment horizontal="left" vertical="center"/>
    </xf>
    <xf numFmtId="0" fontId="29" fillId="0" borderId="0" xfId="6" applyFont="1" applyFill="1" applyBorder="1" applyAlignment="1">
      <alignment horizontal="left" vertical="center"/>
    </xf>
    <xf numFmtId="0" fontId="10" fillId="0" borderId="0" xfId="6" applyBorder="1" applyAlignment="1">
      <alignment vertical="center"/>
    </xf>
    <xf numFmtId="0" fontId="29" fillId="0" borderId="22" xfId="6" applyFont="1" applyFill="1" applyBorder="1" applyAlignment="1">
      <alignment vertical="center"/>
    </xf>
    <xf numFmtId="0" fontId="10" fillId="0" borderId="16" xfId="6" applyBorder="1">
      <alignment vertical="center"/>
    </xf>
    <xf numFmtId="0" fontId="38" fillId="0" borderId="0" xfId="7" applyFont="1" applyAlignment="1"/>
    <xf numFmtId="177" fontId="38" fillId="0" borderId="0" xfId="7" applyNumberFormat="1" applyFont="1" applyAlignment="1"/>
    <xf numFmtId="0" fontId="39" fillId="0" borderId="0" xfId="7" applyFont="1" applyAlignment="1"/>
    <xf numFmtId="0" fontId="40" fillId="9" borderId="30" xfId="7" applyFont="1" applyFill="1" applyBorder="1" applyAlignment="1">
      <alignment horizontal="center" vertical="center" wrapText="1"/>
    </xf>
    <xf numFmtId="0" fontId="41" fillId="9" borderId="30" xfId="7" applyFont="1" applyFill="1" applyBorder="1" applyAlignment="1">
      <alignment horizontal="center" vertical="center" wrapText="1"/>
    </xf>
    <xf numFmtId="177" fontId="40" fillId="9" borderId="30" xfId="7" applyNumberFormat="1" applyFont="1" applyFill="1" applyBorder="1" applyAlignment="1">
      <alignment horizontal="center" vertical="center" wrapText="1"/>
    </xf>
    <xf numFmtId="177" fontId="40" fillId="9" borderId="31" xfId="7" applyNumberFormat="1" applyFont="1" applyFill="1" applyBorder="1" applyAlignment="1">
      <alignment horizontal="center" vertical="center" wrapText="1"/>
    </xf>
    <xf numFmtId="0" fontId="38" fillId="8" borderId="32" xfId="7" applyFont="1" applyFill="1" applyBorder="1" applyAlignment="1">
      <alignment horizontal="center" vertical="center" wrapText="1"/>
    </xf>
    <xf numFmtId="0" fontId="38" fillId="8" borderId="12" xfId="7" applyFont="1" applyFill="1" applyBorder="1" applyAlignment="1">
      <alignment horizontal="center" vertical="center" wrapText="1"/>
    </xf>
    <xf numFmtId="0" fontId="43" fillId="10" borderId="14" xfId="6" applyFont="1" applyFill="1" applyBorder="1" applyAlignment="1">
      <alignment horizontal="center" vertical="center"/>
    </xf>
    <xf numFmtId="0" fontId="44" fillId="0" borderId="14" xfId="6" applyFont="1" applyBorder="1" applyAlignment="1">
      <alignment horizontal="center" vertical="center"/>
    </xf>
    <xf numFmtId="0" fontId="45" fillId="0" borderId="12" xfId="6" applyFont="1" applyFill="1" applyBorder="1" applyAlignment="1">
      <alignment horizontal="center" vertical="center"/>
    </xf>
    <xf numFmtId="0" fontId="45" fillId="0" borderId="14" xfId="6" quotePrefix="1" applyFont="1" applyBorder="1" applyAlignment="1">
      <alignment horizontal="center" vertical="center"/>
    </xf>
    <xf numFmtId="177" fontId="38" fillId="11" borderId="14" xfId="7" applyNumberFormat="1" applyFont="1" applyFill="1" applyBorder="1" applyAlignment="1">
      <alignment horizontal="center" vertical="center" wrapText="1"/>
    </xf>
    <xf numFmtId="177" fontId="38" fillId="11" borderId="33" xfId="7" applyNumberFormat="1" applyFont="1" applyFill="1" applyBorder="1" applyAlignment="1">
      <alignment horizontal="center" vertical="center" wrapText="1"/>
    </xf>
    <xf numFmtId="0" fontId="38" fillId="8" borderId="34" xfId="7" applyFont="1" applyFill="1" applyBorder="1" applyAlignment="1">
      <alignment horizontal="center" vertical="center" wrapText="1"/>
    </xf>
    <xf numFmtId="0" fontId="45" fillId="0" borderId="12" xfId="6" applyFont="1" applyBorder="1" applyAlignment="1">
      <alignment horizontal="center" vertical="center"/>
    </xf>
    <xf numFmtId="0" fontId="45" fillId="0" borderId="14" xfId="6" quotePrefix="1" applyFont="1" applyFill="1" applyBorder="1" applyAlignment="1">
      <alignment horizontal="center" vertical="center"/>
    </xf>
    <xf numFmtId="0" fontId="38" fillId="12" borderId="35" xfId="7" applyNumberFormat="1" applyFont="1" applyFill="1" applyBorder="1" applyAlignment="1">
      <alignment horizontal="center" vertical="center" wrapText="1"/>
    </xf>
    <xf numFmtId="0" fontId="38" fillId="12" borderId="30" xfId="7" applyNumberFormat="1" applyFont="1" applyFill="1" applyBorder="1" applyAlignment="1">
      <alignment horizontal="center" vertical="center" wrapText="1"/>
    </xf>
    <xf numFmtId="9" fontId="38" fillId="12" borderId="30" xfId="8" applyFont="1" applyFill="1" applyBorder="1" applyAlignment="1">
      <alignment horizontal="center" vertical="center" wrapText="1"/>
    </xf>
    <xf numFmtId="177" fontId="38" fillId="12" borderId="30" xfId="7" applyNumberFormat="1" applyFont="1" applyFill="1" applyBorder="1" applyAlignment="1">
      <alignment horizontal="center" vertical="center" wrapText="1"/>
    </xf>
    <xf numFmtId="0" fontId="40" fillId="13" borderId="13" xfId="7" applyFont="1" applyFill="1" applyBorder="1" applyAlignment="1">
      <alignment horizontal="center" vertical="center"/>
    </xf>
    <xf numFmtId="0" fontId="46" fillId="13" borderId="13" xfId="7" applyFont="1" applyFill="1" applyBorder="1" applyAlignment="1">
      <alignment horizontal="center" vertical="center"/>
    </xf>
    <xf numFmtId="0" fontId="46" fillId="13" borderId="13" xfId="7" applyFont="1" applyFill="1" applyBorder="1" applyAlignment="1">
      <alignment horizontal="center" vertical="center" wrapText="1"/>
    </xf>
    <xf numFmtId="0" fontId="38" fillId="14" borderId="30" xfId="7" applyNumberFormat="1" applyFont="1" applyFill="1" applyBorder="1" applyAlignment="1">
      <alignment horizontal="center" vertical="center" wrapText="1"/>
    </xf>
    <xf numFmtId="9" fontId="38" fillId="14" borderId="30" xfId="8" applyFont="1" applyFill="1" applyBorder="1" applyAlignment="1">
      <alignment horizontal="center" vertical="center" wrapText="1"/>
    </xf>
    <xf numFmtId="177" fontId="38" fillId="14" borderId="30" xfId="7" applyNumberFormat="1" applyFont="1" applyFill="1" applyBorder="1" applyAlignment="1">
      <alignment horizontal="center" vertical="center" wrapText="1"/>
    </xf>
    <xf numFmtId="0" fontId="47" fillId="0" borderId="0" xfId="6" applyFont="1">
      <alignment vertical="center"/>
    </xf>
    <xf numFmtId="0" fontId="48" fillId="0" borderId="0" xfId="6" applyFont="1" applyAlignment="1">
      <alignment horizontal="center" vertical="center" wrapText="1"/>
    </xf>
    <xf numFmtId="0" fontId="48" fillId="0" borderId="0" xfId="6" applyFont="1" applyAlignment="1">
      <alignment horizontal="left" vertical="center" wrapText="1"/>
    </xf>
    <xf numFmtId="14" fontId="48" fillId="0" borderId="0" xfId="6" applyNumberFormat="1" applyFont="1" applyAlignment="1">
      <alignment horizontal="center" vertical="center" wrapText="1"/>
    </xf>
    <xf numFmtId="0" fontId="48" fillId="0" borderId="0" xfId="6" applyNumberFormat="1" applyFont="1" applyAlignment="1">
      <alignment horizontal="center" vertical="center" wrapText="1"/>
    </xf>
    <xf numFmtId="0" fontId="48" fillId="0" borderId="0" xfId="6" applyNumberFormat="1" applyFont="1" applyAlignment="1">
      <alignment horizontal="left" vertical="center" wrapText="1"/>
    </xf>
    <xf numFmtId="0" fontId="48" fillId="0" borderId="0" xfId="6" applyFont="1" applyFill="1" applyAlignment="1">
      <alignment horizontal="center" vertical="center" wrapText="1"/>
    </xf>
    <xf numFmtId="0" fontId="49" fillId="0" borderId="0" xfId="6" applyFont="1" applyAlignment="1">
      <alignment horizontal="left" vertical="center"/>
    </xf>
    <xf numFmtId="49" fontId="48" fillId="0" borderId="0" xfId="6" applyNumberFormat="1" applyFont="1" applyAlignment="1">
      <alignment horizontal="center" vertical="center" wrapText="1"/>
    </xf>
    <xf numFmtId="49" fontId="48" fillId="0" borderId="0" xfId="6" applyNumberFormat="1" applyFont="1" applyAlignment="1">
      <alignment horizontal="left" vertical="center" wrapText="1"/>
    </xf>
    <xf numFmtId="180" fontId="48" fillId="0" borderId="0" xfId="6" applyNumberFormat="1" applyFont="1" applyAlignment="1">
      <alignment horizontal="center" vertical="center" wrapText="1"/>
    </xf>
    <xf numFmtId="0" fontId="50" fillId="0" borderId="22" xfId="6" applyFont="1" applyBorder="1" applyAlignment="1">
      <alignment horizontal="center" vertical="center" wrapText="1"/>
    </xf>
    <xf numFmtId="0" fontId="40" fillId="15" borderId="37" xfId="6" applyFont="1" applyFill="1" applyBorder="1" applyAlignment="1">
      <alignment horizontal="center" vertical="center" wrapText="1"/>
    </xf>
    <xf numFmtId="0" fontId="40" fillId="15" borderId="38" xfId="6" applyFont="1" applyFill="1" applyBorder="1" applyAlignment="1">
      <alignment horizontal="center" vertical="center" wrapText="1"/>
    </xf>
    <xf numFmtId="14" fontId="52" fillId="15" borderId="38" xfId="6" applyNumberFormat="1" applyFont="1" applyFill="1" applyBorder="1" applyAlignment="1">
      <alignment horizontal="center" vertical="center" wrapText="1"/>
    </xf>
    <xf numFmtId="0" fontId="52" fillId="15" borderId="38" xfId="6" applyNumberFormat="1" applyFont="1" applyFill="1" applyBorder="1" applyAlignment="1">
      <alignment horizontal="center" vertical="center" wrapText="1"/>
    </xf>
    <xf numFmtId="0" fontId="52" fillId="15" borderId="38" xfId="6" applyFont="1" applyFill="1" applyBorder="1" applyAlignment="1">
      <alignment horizontal="center" vertical="center" wrapText="1"/>
    </xf>
    <xf numFmtId="0" fontId="47" fillId="0" borderId="0" xfId="6" applyFont="1" applyFill="1">
      <alignment vertical="center"/>
    </xf>
    <xf numFmtId="0" fontId="47" fillId="0" borderId="39" xfId="6" applyFont="1" applyFill="1" applyBorder="1" applyAlignment="1">
      <alignment horizontal="center" vertical="center"/>
    </xf>
    <xf numFmtId="0" fontId="53" fillId="0" borderId="40" xfId="6" applyFont="1" applyFill="1" applyBorder="1" applyAlignment="1">
      <alignment horizontal="center" vertical="center" wrapText="1"/>
    </xf>
    <xf numFmtId="0" fontId="47" fillId="0" borderId="39" xfId="6" applyFont="1" applyFill="1" applyBorder="1" applyAlignment="1">
      <alignment horizontal="left" vertical="center" wrapText="1"/>
    </xf>
    <xf numFmtId="22" fontId="53" fillId="0" borderId="41" xfId="6" applyNumberFormat="1" applyFont="1" applyFill="1" applyBorder="1" applyAlignment="1">
      <alignment vertical="center" wrapText="1"/>
    </xf>
    <xf numFmtId="0" fontId="47" fillId="0" borderId="39" xfId="6" applyFont="1" applyFill="1" applyBorder="1" applyAlignment="1">
      <alignment horizontal="left" vertical="center"/>
    </xf>
    <xf numFmtId="0" fontId="47" fillId="0" borderId="11" xfId="6" applyFont="1" applyFill="1" applyBorder="1">
      <alignment vertical="center"/>
    </xf>
    <xf numFmtId="0" fontId="47" fillId="0" borderId="11" xfId="6" applyFont="1" applyFill="1" applyBorder="1" applyAlignment="1">
      <alignment horizontal="center" vertical="center"/>
    </xf>
    <xf numFmtId="0" fontId="47" fillId="0" borderId="39" xfId="6" applyFont="1" applyFill="1" applyBorder="1" applyAlignment="1">
      <alignment horizontal="center" vertical="center" wrapText="1"/>
    </xf>
    <xf numFmtId="0" fontId="53" fillId="0" borderId="42" xfId="6" applyFont="1" applyFill="1" applyBorder="1" applyAlignment="1">
      <alignment horizontal="center" vertical="center" wrapText="1"/>
    </xf>
    <xf numFmtId="0" fontId="47" fillId="0" borderId="11" xfId="6" applyFont="1" applyFill="1" applyBorder="1" applyAlignment="1">
      <alignment horizontal="left" vertical="center" wrapText="1"/>
    </xf>
    <xf numFmtId="22" fontId="53" fillId="0" borderId="43" xfId="6" applyNumberFormat="1" applyFont="1" applyFill="1" applyBorder="1" applyAlignment="1">
      <alignment vertical="center" wrapText="1"/>
    </xf>
    <xf numFmtId="0" fontId="47" fillId="0" borderId="11" xfId="6" applyFont="1" applyFill="1" applyBorder="1" applyAlignment="1">
      <alignment horizontal="left" vertical="center"/>
    </xf>
    <xf numFmtId="0" fontId="53" fillId="0" borderId="44" xfId="6" applyFont="1" applyFill="1" applyBorder="1" applyAlignment="1">
      <alignment horizontal="center" vertical="center" wrapText="1"/>
    </xf>
    <xf numFmtId="22" fontId="53" fillId="0" borderId="11" xfId="6" applyNumberFormat="1" applyFont="1" applyFill="1" applyBorder="1" applyAlignment="1">
      <alignment vertical="center" wrapText="1"/>
    </xf>
    <xf numFmtId="0" fontId="47" fillId="0" borderId="0" xfId="6" applyFont="1" applyAlignment="1">
      <alignment horizontal="center" vertical="center"/>
    </xf>
    <xf numFmtId="0" fontId="47" fillId="0" borderId="0" xfId="6" applyFont="1" applyAlignment="1">
      <alignment horizontal="left" vertical="center" wrapText="1"/>
    </xf>
    <xf numFmtId="0" fontId="47" fillId="0" borderId="0" xfId="6" applyFont="1" applyAlignment="1">
      <alignment horizontal="left" vertical="center"/>
    </xf>
    <xf numFmtId="0" fontId="47" fillId="0" borderId="0" xfId="6" applyFont="1" applyFill="1" applyAlignment="1">
      <alignment horizontal="center" vertical="center"/>
    </xf>
    <xf numFmtId="0" fontId="48" fillId="0" borderId="0" xfId="6" applyFont="1" applyAlignment="1">
      <alignment horizontal="left" vertical="top" wrapText="1"/>
    </xf>
    <xf numFmtId="0" fontId="47" fillId="0" borderId="0" xfId="6" applyFont="1" applyAlignment="1">
      <alignment vertical="center" wrapText="1"/>
    </xf>
    <xf numFmtId="0" fontId="52" fillId="15" borderId="45" xfId="6" applyFont="1" applyFill="1" applyBorder="1" applyAlignment="1">
      <alignment horizontal="center" vertical="center" wrapText="1"/>
    </xf>
    <xf numFmtId="0" fontId="40" fillId="4" borderId="38" xfId="9" applyFont="1" applyFill="1" applyBorder="1" applyAlignment="1">
      <alignment horizontal="center" vertical="center" wrapText="1"/>
    </xf>
    <xf numFmtId="0" fontId="40" fillId="4" borderId="45" xfId="9" applyFont="1" applyFill="1" applyBorder="1" applyAlignment="1">
      <alignment horizontal="center" vertical="center" wrapText="1"/>
    </xf>
    <xf numFmtId="0" fontId="47" fillId="0" borderId="0" xfId="6" applyFont="1" applyAlignment="1">
      <alignment horizontal="left" vertical="top"/>
    </xf>
    <xf numFmtId="0" fontId="57" fillId="6" borderId="0" xfId="4" applyNumberFormat="1" applyFont="1" applyFill="1" applyAlignment="1">
      <alignment horizontal="left" vertical="center" readingOrder="1"/>
    </xf>
    <xf numFmtId="0" fontId="18" fillId="6" borderId="0" xfId="4" applyNumberFormat="1" applyFont="1" applyFill="1" applyAlignment="1">
      <alignment vertical="center" readingOrder="1"/>
    </xf>
    <xf numFmtId="176" fontId="59" fillId="6" borderId="0" xfId="0" applyNumberFormat="1" applyFont="1" applyFill="1">
      <alignment vertical="center"/>
    </xf>
    <xf numFmtId="14" fontId="59" fillId="6" borderId="0" xfId="0" applyNumberFormat="1" applyFont="1" applyFill="1">
      <alignment vertical="center"/>
    </xf>
    <xf numFmtId="0" fontId="59" fillId="6" borderId="0" xfId="0" applyFont="1" applyFill="1">
      <alignment vertical="center"/>
    </xf>
    <xf numFmtId="0" fontId="0" fillId="0" borderId="0" xfId="0" applyAlignment="1">
      <alignment vertical="center" wrapText="1"/>
    </xf>
    <xf numFmtId="176" fontId="9" fillId="5" borderId="1" xfId="2" applyNumberFormat="1" applyFont="1" applyFill="1" applyBorder="1" applyAlignment="1">
      <alignment horizontal="center" vertical="center"/>
    </xf>
    <xf numFmtId="0" fontId="10" fillId="2" borderId="1" xfId="2" applyFont="1" applyFill="1" applyBorder="1" applyAlignment="1">
      <alignment horizontal="center" vertical="center" wrapText="1"/>
    </xf>
    <xf numFmtId="176" fontId="13" fillId="3" borderId="0" xfId="2" applyNumberFormat="1" applyFont="1" applyFill="1" applyAlignment="1">
      <alignment horizontal="center" vertical="center" wrapText="1"/>
    </xf>
    <xf numFmtId="176" fontId="5" fillId="0" borderId="0" xfId="2" applyNumberFormat="1" applyFont="1" applyAlignment="1">
      <alignment horizontal="center" vertical="center"/>
    </xf>
    <xf numFmtId="176" fontId="6" fillId="0" borderId="0" xfId="2" applyNumberFormat="1" applyFont="1" applyAlignment="1">
      <alignment horizontal="center" vertical="center"/>
    </xf>
    <xf numFmtId="0" fontId="7" fillId="0" borderId="0" xfId="2" applyFont="1" applyAlignment="1">
      <alignment horizontal="center" vertical="center"/>
    </xf>
    <xf numFmtId="0" fontId="10" fillId="2" borderId="1" xfId="2" applyFont="1" applyFill="1" applyBorder="1" applyAlignment="1">
      <alignment horizontal="center" vertical="center"/>
    </xf>
    <xf numFmtId="0" fontId="10" fillId="0" borderId="0" xfId="6" applyBorder="1" applyAlignment="1">
      <alignment horizontal="left" vertical="center" wrapText="1"/>
    </xf>
    <xf numFmtId="0" fontId="10" fillId="0" borderId="22" xfId="6" applyBorder="1" applyAlignment="1">
      <alignment horizontal="left" vertical="center" wrapText="1"/>
    </xf>
    <xf numFmtId="0" fontId="23" fillId="7" borderId="16" xfId="6" applyFont="1" applyFill="1" applyBorder="1" applyAlignment="1">
      <alignment horizontal="center" vertical="center"/>
    </xf>
    <xf numFmtId="0" fontId="23" fillId="7" borderId="19" xfId="6" applyFont="1" applyFill="1" applyBorder="1" applyAlignment="1">
      <alignment horizontal="center" vertical="center"/>
    </xf>
    <xf numFmtId="0" fontId="26" fillId="0" borderId="0" xfId="6" applyFont="1" applyBorder="1" applyAlignment="1">
      <alignment horizontal="left" vertical="center"/>
    </xf>
    <xf numFmtId="0" fontId="22" fillId="0" borderId="0" xfId="6" applyFont="1" applyFill="1" applyBorder="1" applyAlignment="1">
      <alignment horizontal="left" vertical="top" wrapText="1"/>
    </xf>
    <xf numFmtId="0" fontId="22" fillId="0" borderId="0" xfId="6" applyFont="1" applyFill="1" applyBorder="1" applyAlignment="1">
      <alignment horizontal="left" vertical="top"/>
    </xf>
    <xf numFmtId="0" fontId="22" fillId="0" borderId="22" xfId="6" applyFont="1" applyFill="1" applyBorder="1" applyAlignment="1">
      <alignment horizontal="left" vertical="top"/>
    </xf>
    <xf numFmtId="0" fontId="32" fillId="0" borderId="21" xfId="6" applyFont="1" applyFill="1" applyBorder="1" applyAlignment="1">
      <alignment horizontal="right" vertical="center"/>
    </xf>
    <xf numFmtId="0" fontId="10" fillId="0" borderId="0" xfId="6" applyAlignment="1">
      <alignment vertical="center"/>
    </xf>
    <xf numFmtId="0" fontId="32" fillId="0" borderId="0" xfId="6" applyFont="1" applyFill="1" applyBorder="1" applyAlignment="1">
      <alignment horizontal="right" vertical="center"/>
    </xf>
    <xf numFmtId="0" fontId="40" fillId="8" borderId="23" xfId="7" applyFont="1" applyFill="1" applyBorder="1" applyAlignment="1">
      <alignment horizontal="center" vertical="center" wrapText="1"/>
    </xf>
    <xf numFmtId="0" fontId="40" fillId="8" borderId="28" xfId="7" applyFont="1" applyFill="1" applyBorder="1" applyAlignment="1">
      <alignment horizontal="center" vertical="center" wrapText="1"/>
    </xf>
    <xf numFmtId="0" fontId="40" fillId="8" borderId="24" xfId="7" applyFont="1" applyFill="1" applyBorder="1" applyAlignment="1">
      <alignment horizontal="center" vertical="center" wrapText="1"/>
    </xf>
    <xf numFmtId="0" fontId="40" fillId="8" borderId="29" xfId="7" applyFont="1" applyFill="1" applyBorder="1" applyAlignment="1">
      <alignment horizontal="center" vertical="center" wrapText="1"/>
    </xf>
    <xf numFmtId="0" fontId="40" fillId="9" borderId="25" xfId="7" applyFont="1" applyFill="1" applyBorder="1" applyAlignment="1">
      <alignment horizontal="center" vertical="center" wrapText="1"/>
    </xf>
    <xf numFmtId="0" fontId="40" fillId="9" borderId="26" xfId="7" applyFont="1" applyFill="1" applyBorder="1" applyAlignment="1">
      <alignment horizontal="center" vertical="center" wrapText="1"/>
    </xf>
    <xf numFmtId="0" fontId="40" fillId="9" borderId="27" xfId="7" applyFont="1" applyFill="1" applyBorder="1" applyAlignment="1">
      <alignment horizontal="center" vertical="center" wrapText="1"/>
    </xf>
    <xf numFmtId="0" fontId="40" fillId="13" borderId="25" xfId="7" applyFont="1" applyFill="1" applyBorder="1" applyAlignment="1">
      <alignment horizontal="center" vertical="center"/>
    </xf>
    <xf numFmtId="0" fontId="40" fillId="13" borderId="36" xfId="7" applyFont="1" applyFill="1" applyBorder="1" applyAlignment="1">
      <alignment horizontal="center" vertical="center"/>
    </xf>
    <xf numFmtId="0" fontId="38" fillId="14" borderId="25" xfId="7" applyNumberFormat="1" applyFont="1" applyFill="1" applyBorder="1" applyAlignment="1">
      <alignment horizontal="center" vertical="center" wrapText="1"/>
    </xf>
    <xf numFmtId="0" fontId="38" fillId="14" borderId="36" xfId="7" applyNumberFormat="1" applyFont="1" applyFill="1" applyBorder="1" applyAlignment="1">
      <alignment horizontal="center" vertical="center" wrapText="1"/>
    </xf>
    <xf numFmtId="0" fontId="55" fillId="16" borderId="46" xfId="6" applyFont="1" applyFill="1" applyBorder="1">
      <alignment vertical="center"/>
    </xf>
    <xf numFmtId="0" fontId="55" fillId="16" borderId="0" xfId="6" applyFont="1" applyFill="1" applyBorder="1">
      <alignment vertical="center"/>
    </xf>
    <xf numFmtId="0" fontId="55" fillId="16" borderId="47" xfId="6" applyFont="1" applyFill="1" applyBorder="1">
      <alignment vertical="center"/>
    </xf>
    <xf numFmtId="0" fontId="56" fillId="0" borderId="46" xfId="6" applyFont="1" applyBorder="1" applyAlignment="1">
      <alignment vertical="top" wrapText="1"/>
    </xf>
    <xf numFmtId="0" fontId="10" fillId="0" borderId="0" xfId="6" applyBorder="1" applyAlignment="1">
      <alignment vertical="top"/>
    </xf>
    <xf numFmtId="0" fontId="10" fillId="0" borderId="47" xfId="6" applyBorder="1" applyAlignment="1">
      <alignment vertical="top"/>
    </xf>
    <xf numFmtId="0" fontId="10" fillId="0" borderId="46" xfId="6" applyBorder="1" applyAlignment="1">
      <alignment vertical="top"/>
    </xf>
    <xf numFmtId="0" fontId="10" fillId="0" borderId="48" xfId="6" applyBorder="1" applyAlignment="1">
      <alignment vertical="top"/>
    </xf>
    <xf numFmtId="0" fontId="10" fillId="0" borderId="49" xfId="6" applyBorder="1" applyAlignment="1">
      <alignment vertical="top"/>
    </xf>
    <xf numFmtId="0" fontId="10" fillId="0" borderId="50" xfId="6" applyBorder="1" applyAlignment="1">
      <alignment vertical="top"/>
    </xf>
  </cellXfs>
  <cellStyles count="10">
    <cellStyle name="백분율 2" xfId="8"/>
    <cellStyle name="표준" xfId="0" builtinId="0"/>
    <cellStyle name="표준 10" xfId="1"/>
    <cellStyle name="표준 10 10 10" xfId="9"/>
    <cellStyle name="표준 2" xfId="2"/>
    <cellStyle name="표준 3" xfId="3"/>
    <cellStyle name="표준 4" xfId="6"/>
    <cellStyle name="표준 5" xfId="4"/>
    <cellStyle name="표준 5 2 2 2" xfId="5"/>
    <cellStyle name="표준_LGE_VT_DailyReport_3D_16Oct06"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100">
                <a:latin typeface="Tahoma" pitchFamily="34" charset="0"/>
                <a:cs typeface="Tahoma" pitchFamily="34" charset="0"/>
              </a:rPr>
              <a:t>LGE Internal Issue Status</a:t>
            </a:r>
            <a:endParaRPr lang="ko-KR" altLang="en-US" sz="1100">
              <a:latin typeface="Tahoma" pitchFamily="34" charset="0"/>
              <a:cs typeface="Tahoma" pitchFamily="34" charset="0"/>
            </a:endParaRPr>
          </a:p>
        </c:rich>
      </c:tx>
      <c:layout>
        <c:manualLayout>
          <c:xMode val="edge"/>
          <c:yMode val="edge"/>
          <c:x val="0.21053922715107257"/>
          <c:y val="5.4200542005420054E-3"/>
        </c:manualLayout>
      </c:layout>
      <c:overlay val="0"/>
    </c:title>
    <c:autoTitleDeleted val="0"/>
    <c:plotArea>
      <c:layout/>
      <c:pieChart>
        <c:varyColors val="1"/>
        <c:ser>
          <c:idx val="0"/>
          <c:order val="0"/>
          <c:dPt>
            <c:idx val="0"/>
            <c:bubble3D val="0"/>
            <c:spPr>
              <a:solidFill>
                <a:schemeClr val="accent3"/>
              </a:solidFill>
            </c:spPr>
          </c:dPt>
          <c:dPt>
            <c:idx val="1"/>
            <c:bubble3D val="0"/>
            <c:spPr>
              <a:solidFill>
                <a:srgbClr val="FF0000"/>
              </a:solidFill>
            </c:spPr>
          </c:dPt>
          <c:dPt>
            <c:idx val="2"/>
            <c:bubble3D val="0"/>
            <c:spPr>
              <a:solidFill>
                <a:schemeClr val="accent5"/>
              </a:solidFill>
            </c:spPr>
          </c:dPt>
          <c:dPt>
            <c:idx val="3"/>
            <c:bubble3D val="0"/>
            <c:spPr>
              <a:solidFill>
                <a:schemeClr val="bg1">
                  <a:lumMod val="75000"/>
                </a:schemeClr>
              </a:solidFill>
            </c:spPr>
          </c:dPt>
          <c:dPt>
            <c:idx val="4"/>
            <c:bubble3D val="0"/>
            <c:spPr>
              <a:solidFill>
                <a:srgbClr val="4F81BD"/>
              </a:solidFill>
            </c:spPr>
          </c:dPt>
          <c:dLbls>
            <c:dLbl>
              <c:idx val="0"/>
              <c:layout>
                <c:manualLayout>
                  <c:x val="-0.12773545007278991"/>
                  <c:y val="-0.11652325437431224"/>
                </c:manualLayout>
              </c:layout>
              <c:spPr/>
              <c:txPr>
                <a:bodyPr/>
                <a:lstStyle/>
                <a:p>
                  <a:pPr>
                    <a:defRPr/>
                  </a:pPr>
                  <a:endParaRPr lang="ko-KR"/>
                </a:p>
              </c:txPr>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3729265623173623"/>
                  <c:y val="9.18597141681195E-2"/>
                </c:manualLayout>
              </c:layout>
              <c:showLegendKey val="0"/>
              <c:showVal val="0"/>
              <c:showCatName val="0"/>
              <c:showSerName val="0"/>
              <c:showPercent val="1"/>
              <c:showBubbleSize val="0"/>
              <c:extLst>
                <c:ext xmlns:c15="http://schemas.microsoft.com/office/drawing/2012/chart" uri="{CE6537A1-D6FC-4f65-9D91-7224C49458BB}"/>
              </c:extLst>
            </c:dLbl>
            <c:dLbl>
              <c:idx val="2"/>
              <c:layout>
                <c:manualLayout>
                  <c:x val="-0.11619964508485063"/>
                  <c:y val="-3.8600437682158442E-2"/>
                </c:manualLayout>
              </c:layout>
              <c:showLegendKey val="0"/>
              <c:showVal val="0"/>
              <c:showCatName val="0"/>
              <c:showSerName val="0"/>
              <c:showPercent val="1"/>
              <c:showBubbleSize val="0"/>
              <c:extLst>
                <c:ext xmlns:c15="http://schemas.microsoft.com/office/drawing/2012/chart" uri="{CE6537A1-D6FC-4f65-9D91-7224C49458BB}"/>
              </c:extLst>
            </c:dLbl>
            <c:dLbl>
              <c:idx val="3"/>
              <c:layout>
                <c:manualLayout>
                  <c:x val="0.10111426355106422"/>
                  <c:y val="-5.3176039913400523E-2"/>
                </c:manualLayout>
              </c:layout>
              <c:showLegendKey val="0"/>
              <c:showVal val="0"/>
              <c:showCatName val="0"/>
              <c:showSerName val="0"/>
              <c:showPercent val="1"/>
              <c:showBubbleSize val="0"/>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'1. Summary'!$P$20:$P$23</c:f>
              <c:strCache>
                <c:ptCount val="4"/>
                <c:pt idx="0">
                  <c:v>Pass</c:v>
                </c:pt>
                <c:pt idx="1">
                  <c:v>Fail</c:v>
                </c:pt>
                <c:pt idx="2">
                  <c:v>Monitoring</c:v>
                </c:pt>
                <c:pt idx="3">
                  <c:v>NA</c:v>
                </c:pt>
              </c:strCache>
            </c:strRef>
          </c:cat>
          <c:val>
            <c:numRef>
              <c:f>'1. Summary'!$Q$20:$Q$23</c:f>
              <c:numCache>
                <c:formatCode>General</c:formatCode>
                <c:ptCount val="4"/>
                <c:pt idx="0">
                  <c:v>0</c:v>
                </c:pt>
                <c:pt idx="1">
                  <c:v>0</c:v>
                </c:pt>
                <c:pt idx="2">
                  <c:v>0</c:v>
                </c:pt>
                <c:pt idx="3">
                  <c:v>0</c:v>
                </c:pt>
              </c:numCache>
            </c:numRef>
          </c:val>
        </c:ser>
        <c:dLbls>
          <c:showLegendKey val="0"/>
          <c:showVal val="1"/>
          <c:showCatName val="0"/>
          <c:showSerName val="0"/>
          <c:showPercent val="0"/>
          <c:showBubbleSize val="0"/>
          <c:showLeaderLines val="1"/>
        </c:dLbls>
        <c:firstSliceAng val="0"/>
      </c:pieChart>
      <c:spPr>
        <a:noFill/>
        <a:ln w="25400">
          <a:noFill/>
        </a:ln>
      </c:spPr>
    </c:plotArea>
    <c:legend>
      <c:legendPos val="r"/>
      <c:overlay val="0"/>
    </c:legend>
    <c:plotVisOnly val="1"/>
    <c:dispBlanksAs val="zero"/>
    <c:showDLblsOverMax val="0"/>
  </c:chart>
  <c:spPr>
    <a:ln w="12700">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100">
                <a:latin typeface="Tahoma" pitchFamily="34" charset="0"/>
                <a:cs typeface="Tahoma" pitchFamily="34" charset="0"/>
              </a:rPr>
              <a:t>LGE New Issue Status</a:t>
            </a:r>
          </a:p>
        </c:rich>
      </c:tx>
      <c:layout>
        <c:manualLayout>
          <c:xMode val="edge"/>
          <c:yMode val="edge"/>
          <c:x val="0.11435693822120882"/>
          <c:y val="1.0635353330436786E-2"/>
        </c:manualLayout>
      </c:layout>
      <c:overlay val="0"/>
    </c:title>
    <c:autoTitleDeleted val="0"/>
    <c:plotArea>
      <c:layout>
        <c:manualLayout>
          <c:layoutTarget val="inner"/>
          <c:xMode val="edge"/>
          <c:yMode val="edge"/>
          <c:x val="5.1963859189419315E-2"/>
          <c:y val="0.27470170568183977"/>
          <c:w val="0.62036006855787063"/>
          <c:h val="0.53637045369329694"/>
        </c:manualLayout>
      </c:layout>
      <c:pieChart>
        <c:varyColors val="1"/>
        <c:ser>
          <c:idx val="0"/>
          <c:order val="0"/>
          <c:dLbls>
            <c:dLbl>
              <c:idx val="0"/>
              <c:showLegendKey val="0"/>
              <c:showVal val="0"/>
              <c:showCatName val="0"/>
              <c:showSerName val="0"/>
              <c:showPercent val="1"/>
              <c:showBubbleSize val="0"/>
              <c:extLst>
                <c:ext xmlns:c15="http://schemas.microsoft.com/office/drawing/2012/chart" uri="{CE6537A1-D6FC-4f65-9D91-7224C49458BB}"/>
              </c:extLst>
            </c:dLbl>
            <c:dLbl>
              <c:idx val="1"/>
              <c:layout>
                <c:manualLayout>
                  <c:x val="0.118436249540262"/>
                  <c:y val="-0.19134066575011457"/>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2"/>
              <c:layout>
                <c:manualLayout>
                  <c:x val="0.17745997607519728"/>
                  <c:y val="-8.1118610173728276E-2"/>
                </c:manualLayout>
              </c:layout>
              <c:spPr/>
              <c:txPr>
                <a:bodyPr/>
                <a:lstStyle/>
                <a:p>
                  <a:pPr>
                    <a:defRPr/>
                  </a:pPr>
                  <a:endParaRPr lang="ko-KR"/>
                </a:p>
              </c:txPr>
              <c:dLblPos val="bestFit"/>
              <c:showLegendKey val="0"/>
              <c:showVal val="0"/>
              <c:showCatName val="0"/>
              <c:showSerName val="0"/>
              <c:showPercent val="1"/>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layout>
                <c:manualLayout>
                  <c:x val="-1.7316017316017323E-2"/>
                  <c:y val="-7.8431372549019607E-2"/>
                </c:manualLayout>
              </c:layout>
              <c:spPr/>
              <c:txPr>
                <a:bodyPr/>
                <a:lstStyle/>
                <a:p>
                  <a:pPr>
                    <a:defRPr/>
                  </a:pPr>
                  <a:endParaRPr lang="ko-KR"/>
                </a:p>
              </c:txPr>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'1. Summary'!$J$20:$J$23</c:f>
              <c:strCache>
                <c:ptCount val="4"/>
                <c:pt idx="0">
                  <c:v>Critical</c:v>
                </c:pt>
                <c:pt idx="1">
                  <c:v>Major</c:v>
                </c:pt>
                <c:pt idx="2">
                  <c:v>Minor</c:v>
                </c:pt>
                <c:pt idx="3">
                  <c:v>Comment</c:v>
                </c:pt>
              </c:strCache>
            </c:strRef>
          </c:cat>
          <c:val>
            <c:numRef>
              <c:f>'1. Summary'!$K$20:$K$23</c:f>
              <c:numCache>
                <c:formatCode>General</c:formatCode>
                <c:ptCount val="4"/>
              </c:numCache>
            </c:numRef>
          </c:val>
        </c:ser>
        <c:dLbls>
          <c:showLegendKey val="0"/>
          <c:showVal val="1"/>
          <c:showCatName val="0"/>
          <c:showSerName val="0"/>
          <c:showPercent val="0"/>
          <c:showBubbleSize val="0"/>
          <c:showLeaderLines val="1"/>
        </c:dLbls>
        <c:firstSliceAng val="0"/>
      </c:pieChart>
      <c:spPr>
        <a:noFill/>
        <a:ln w="25400">
          <a:noFill/>
        </a:ln>
      </c:spPr>
    </c:plotArea>
    <c:legend>
      <c:legendPos val="r"/>
      <c:layout>
        <c:manualLayout>
          <c:xMode val="edge"/>
          <c:yMode val="edge"/>
          <c:x val="0.73519139543624479"/>
          <c:y val="0.32827816674571042"/>
          <c:w val="0.17471194638483367"/>
          <c:h val="0.40601155175256548"/>
        </c:manualLayout>
      </c:layout>
      <c:overlay val="0"/>
      <c:spPr>
        <a:noFill/>
      </c:spPr>
      <c:txPr>
        <a:bodyPr/>
        <a:lstStyle/>
        <a:p>
          <a:pPr>
            <a:defRPr sz="900"/>
          </a:pPr>
          <a:endParaRPr lang="ko-KR"/>
        </a:p>
      </c:txPr>
    </c:legend>
    <c:plotVisOnly val="1"/>
    <c:dispBlanksAs val="zero"/>
    <c:showDLblsOverMax val="0"/>
  </c:chart>
  <c:spPr>
    <a:ln w="12700">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1"/>
          <c:order val="1"/>
          <c:tx>
            <c:strRef>
              <c:f>'2. Validation Status'!$H$4</c:f>
              <c:strCache>
                <c:ptCount val="1"/>
                <c:pt idx="0">
                  <c:v>NA</c:v>
                </c:pt>
              </c:strCache>
            </c:strRef>
          </c:tx>
          <c:spPr>
            <a:solidFill>
              <a:schemeClr val="tx2">
                <a:lumMod val="60000"/>
                <a:lumOff val="40000"/>
              </a:schemeClr>
            </a:solidFill>
          </c:spPr>
          <c:invertIfNegative val="0"/>
          <c:cat>
            <c:strRef>
              <c:f>'2. Validation Status'!$C$5:$C$10</c:f>
              <c:strCache>
                <c:ptCount val="6"/>
                <c:pt idx="0">
                  <c:v>Power Mode</c:v>
                </c:pt>
                <c:pt idx="1">
                  <c:v>Control Telltale</c:v>
                </c:pt>
                <c:pt idx="2">
                  <c:v>Display Control</c:v>
                </c:pt>
                <c:pt idx="3">
                  <c:v>Control FAN</c:v>
                </c:pt>
                <c:pt idx="4">
                  <c:v>Reprogramming</c:v>
                </c:pt>
                <c:pt idx="5">
                  <c:v>Diagnostics</c:v>
                </c:pt>
              </c:strCache>
            </c:strRef>
          </c:cat>
          <c:val>
            <c:numRef>
              <c:f>'2. Validation Status'!$H$5:$H$10</c:f>
              <c:numCache>
                <c:formatCode>General</c:formatCode>
                <c:ptCount val="6"/>
              </c:numCache>
            </c:numRef>
          </c:val>
        </c:ser>
        <c:ser>
          <c:idx val="3"/>
          <c:order val="2"/>
          <c:tx>
            <c:strRef>
              <c:f>'2. Validation Status'!$G$4</c:f>
              <c:strCache>
                <c:ptCount val="1"/>
                <c:pt idx="0">
                  <c:v>Fail</c:v>
                </c:pt>
              </c:strCache>
            </c:strRef>
          </c:tx>
          <c:spPr>
            <a:solidFill>
              <a:srgbClr val="FF0000"/>
            </a:solidFill>
          </c:spPr>
          <c:invertIfNegative val="0"/>
          <c:cat>
            <c:strRef>
              <c:f>'2. Validation Status'!$C$5:$C$10</c:f>
              <c:strCache>
                <c:ptCount val="6"/>
                <c:pt idx="0">
                  <c:v>Power Mode</c:v>
                </c:pt>
                <c:pt idx="1">
                  <c:v>Control Telltale</c:v>
                </c:pt>
                <c:pt idx="2">
                  <c:v>Display Control</c:v>
                </c:pt>
                <c:pt idx="3">
                  <c:v>Control FAN</c:v>
                </c:pt>
                <c:pt idx="4">
                  <c:v>Reprogramming</c:v>
                </c:pt>
                <c:pt idx="5">
                  <c:v>Diagnostics</c:v>
                </c:pt>
              </c:strCache>
            </c:strRef>
          </c:cat>
          <c:val>
            <c:numRef>
              <c:f>'2. Validation Status'!$G$5:$G$10</c:f>
              <c:numCache>
                <c:formatCode>General</c:formatCode>
                <c:ptCount val="6"/>
              </c:numCache>
            </c:numRef>
          </c:val>
        </c:ser>
        <c:ser>
          <c:idx val="4"/>
          <c:order val="3"/>
          <c:tx>
            <c:strRef>
              <c:f>'2. Validation Status'!$F$4</c:f>
              <c:strCache>
                <c:ptCount val="1"/>
                <c:pt idx="0">
                  <c:v>Pass</c:v>
                </c:pt>
              </c:strCache>
            </c:strRef>
          </c:tx>
          <c:spPr>
            <a:solidFill>
              <a:srgbClr val="9BBB59"/>
            </a:solidFill>
          </c:spPr>
          <c:invertIfNegative val="0"/>
          <c:cat>
            <c:strRef>
              <c:f>'2. Validation Status'!$C$5:$C$10</c:f>
              <c:strCache>
                <c:ptCount val="6"/>
                <c:pt idx="0">
                  <c:v>Power Mode</c:v>
                </c:pt>
                <c:pt idx="1">
                  <c:v>Control Telltale</c:v>
                </c:pt>
                <c:pt idx="2">
                  <c:v>Display Control</c:v>
                </c:pt>
                <c:pt idx="3">
                  <c:v>Control FAN</c:v>
                </c:pt>
                <c:pt idx="4">
                  <c:v>Reprogramming</c:v>
                </c:pt>
                <c:pt idx="5">
                  <c:v>Diagnostics</c:v>
                </c:pt>
              </c:strCache>
            </c:strRef>
          </c:cat>
          <c:val>
            <c:numRef>
              <c:f>'2. Validation Status'!$F$5:$F$10</c:f>
              <c:numCache>
                <c:formatCode>General</c:formatCode>
                <c:ptCount val="6"/>
              </c:numCache>
            </c:numRef>
          </c:val>
        </c:ser>
        <c:dLbls>
          <c:showLegendKey val="0"/>
          <c:showVal val="0"/>
          <c:showCatName val="0"/>
          <c:showSerName val="0"/>
          <c:showPercent val="0"/>
          <c:showBubbleSize val="0"/>
        </c:dLbls>
        <c:gapWidth val="55"/>
        <c:overlap val="100"/>
        <c:axId val="204264176"/>
        <c:axId val="204264560"/>
        <c:extLst>
          <c:ext xmlns:c15="http://schemas.microsoft.com/office/drawing/2012/chart" uri="{02D57815-91ED-43cb-92C2-25804820EDAC}">
            <c15:filteredBarSeries>
              <c15:ser>
                <c:idx val="2"/>
                <c:order val="0"/>
                <c:tx>
                  <c:strRef>
                    <c:extLst>
                      <c:ext uri="{02D57815-91ED-43cb-92C2-25804820EDAC}">
                        <c15:formulaRef>
                          <c15:sqref>'2. Validation Status'!#REF!</c15:sqref>
                        </c15:formulaRef>
                      </c:ext>
                    </c:extLst>
                    <c:strCache>
                      <c:ptCount val="1"/>
                      <c:pt idx="0">
                        <c:v>#REF!</c:v>
                      </c:pt>
                    </c:strCache>
                  </c:strRef>
                </c:tx>
                <c:spPr>
                  <a:solidFill>
                    <a:schemeClr val="bg1">
                      <a:lumMod val="65000"/>
                    </a:schemeClr>
                  </a:solidFill>
                </c:spPr>
                <c:invertIfNegative val="0"/>
                <c:cat>
                  <c:strRef>
                    <c:extLst>
                      <c:ext uri="{02D57815-91ED-43cb-92C2-25804820EDAC}">
                        <c15:formulaRef>
                          <c15:sqref>'2. Validation Status'!$C$5:$C$10</c15:sqref>
                        </c15:formulaRef>
                      </c:ext>
                    </c:extLst>
                    <c:strCache>
                      <c:ptCount val="6"/>
                      <c:pt idx="0">
                        <c:v>Power Mode</c:v>
                      </c:pt>
                      <c:pt idx="1">
                        <c:v>Control Telltale</c:v>
                      </c:pt>
                      <c:pt idx="2">
                        <c:v>Display Control</c:v>
                      </c:pt>
                      <c:pt idx="3">
                        <c:v>Control FAN</c:v>
                      </c:pt>
                      <c:pt idx="4">
                        <c:v>Reprogramming</c:v>
                      </c:pt>
                      <c:pt idx="5">
                        <c:v>Diagnostics</c:v>
                      </c:pt>
                    </c:strCache>
                  </c:strRef>
                </c:cat>
                <c:val>
                  <c:numRef>
                    <c:extLst>
                      <c:ext uri="{02D57815-91ED-43cb-92C2-25804820EDAC}">
                        <c15:formulaRef>
                          <c15:sqref>'2. Validation Status'!#REF!</c15:sqref>
                        </c15:formulaRef>
                      </c:ext>
                    </c:extLst>
                    <c:numCache>
                      <c:formatCode>General</c:formatCode>
                      <c:ptCount val="1"/>
                      <c:pt idx="0">
                        <c:v>1</c:v>
                      </c:pt>
                    </c:numCache>
                  </c:numRef>
                </c:val>
              </c15:ser>
            </c15:filteredBarSeries>
          </c:ext>
        </c:extLst>
      </c:barChart>
      <c:catAx>
        <c:axId val="204264176"/>
        <c:scaling>
          <c:orientation val="minMax"/>
        </c:scaling>
        <c:delete val="0"/>
        <c:axPos val="b"/>
        <c:numFmt formatCode="General" sourceLinked="1"/>
        <c:majorTickMark val="none"/>
        <c:minorTickMark val="none"/>
        <c:tickLblPos val="nextTo"/>
        <c:txPr>
          <a:bodyPr rot="1920000" vert="horz" anchor="t" anchorCtr="1"/>
          <a:lstStyle/>
          <a:p>
            <a:pPr>
              <a:defRPr sz="1200" baseline="0"/>
            </a:pPr>
            <a:endParaRPr lang="ko-KR"/>
          </a:p>
        </c:txPr>
        <c:crossAx val="204264560"/>
        <c:crosses val="autoZero"/>
        <c:auto val="1"/>
        <c:lblAlgn val="ctr"/>
        <c:lblOffset val="1"/>
        <c:noMultiLvlLbl val="0"/>
      </c:catAx>
      <c:valAx>
        <c:axId val="204264560"/>
        <c:scaling>
          <c:orientation val="minMax"/>
          <c:max val="1"/>
          <c:min val="0"/>
        </c:scaling>
        <c:delete val="0"/>
        <c:axPos val="l"/>
        <c:majorGridlines/>
        <c:numFmt formatCode="0%" sourceLinked="0"/>
        <c:majorTickMark val="none"/>
        <c:minorTickMark val="none"/>
        <c:tickLblPos val="nextTo"/>
        <c:crossAx val="204264176"/>
        <c:crosses val="autoZero"/>
        <c:crossBetween val="between"/>
        <c:majorUnit val="0.1"/>
      </c:valAx>
    </c:plotArea>
    <c:legend>
      <c:legendPos val="r"/>
      <c:layout>
        <c:manualLayout>
          <c:xMode val="edge"/>
          <c:yMode val="edge"/>
          <c:x val="0.9181570415153214"/>
          <c:y val="0.350243252578822"/>
          <c:w val="8.184290268437476E-2"/>
          <c:h val="0.38273637234840452"/>
        </c:manualLayout>
      </c:layout>
      <c:overlay val="0"/>
      <c:spPr>
        <a:noFill/>
      </c:spPr>
    </c:legend>
    <c:plotVisOnly val="1"/>
    <c:dispBlanksAs val="gap"/>
    <c:showDLblsOverMax val="0"/>
  </c:chart>
  <c:spPr>
    <a:noFill/>
    <a:ln>
      <a:solidFill>
        <a:schemeClr val="tx1"/>
      </a:solidFill>
    </a:ln>
  </c:sp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latin typeface="Tahoma" pitchFamily="34" charset="0"/>
                <a:cs typeface="Tahoma" pitchFamily="34" charset="0"/>
              </a:defRPr>
            </a:pPr>
            <a:r>
              <a:rPr lang="en-US" altLang="en-US" sz="1100">
                <a:latin typeface="Tahoma" pitchFamily="34" charset="0"/>
                <a:cs typeface="Tahoma" pitchFamily="34" charset="0"/>
              </a:rPr>
              <a:t>Validation Status </a:t>
            </a:r>
          </a:p>
        </c:rich>
      </c:tx>
      <c:layout>
        <c:manualLayout>
          <c:xMode val="edge"/>
          <c:yMode val="edge"/>
          <c:x val="0.27268425123176682"/>
          <c:y val="1.6060471680457017E-2"/>
        </c:manualLayout>
      </c:layout>
      <c:overlay val="0"/>
    </c:title>
    <c:autoTitleDeleted val="0"/>
    <c:plotArea>
      <c:layout>
        <c:manualLayout>
          <c:layoutTarget val="inner"/>
          <c:xMode val="edge"/>
          <c:yMode val="edge"/>
          <c:x val="5.0380951481404979E-2"/>
          <c:y val="0.27475147370018255"/>
          <c:w val="0.58538113833304517"/>
          <c:h val="0.58142591199729265"/>
        </c:manualLayout>
      </c:layout>
      <c:pieChart>
        <c:varyColors val="1"/>
        <c:ser>
          <c:idx val="0"/>
          <c:order val="0"/>
          <c:dLbls>
            <c:dLbl>
              <c:idx val="0"/>
              <c:layout>
                <c:manualLayout>
                  <c:x val="-0.17522000926354794"/>
                  <c:y val="-0.12376634004812567"/>
                </c:manualLayout>
              </c:layout>
              <c:numFmt formatCode="0%" sourceLinked="0"/>
              <c:spPr>
                <a:noFill/>
                <a:ln>
                  <a:noFill/>
                </a:ln>
                <a:effectLst/>
              </c:spPr>
              <c:txPr>
                <a:bodyPr/>
                <a:lstStyle/>
                <a:p>
                  <a:pPr>
                    <a:defRPr/>
                  </a:pPr>
                  <a:endParaRPr lang="ko-KR"/>
                </a:p>
              </c:txPr>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6317979860360593"/>
                  <c:y val="8.9475181986417643E-2"/>
                </c:manualLayout>
              </c:layout>
              <c:numFmt formatCode="0%" sourceLinked="0"/>
              <c:spPr/>
              <c:txPr>
                <a:bodyPr/>
                <a:lstStyle/>
                <a:p>
                  <a:pPr>
                    <a:defRPr/>
                  </a:pPr>
                  <a:endParaRPr lang="ko-KR"/>
                </a:p>
              </c:txPr>
              <c:dLblPos val="bestFit"/>
              <c:showLegendKey val="0"/>
              <c:showVal val="0"/>
              <c:showCatName val="0"/>
              <c:showSerName val="0"/>
              <c:showPercent val="1"/>
              <c:showBubbleSize val="0"/>
              <c:extLst>
                <c:ext xmlns:c15="http://schemas.microsoft.com/office/drawing/2012/chart" uri="{CE6537A1-D6FC-4f65-9D91-7224C49458BB}"/>
              </c:extLst>
            </c:dLbl>
            <c:dLbl>
              <c:idx val="2"/>
              <c:layout>
                <c:manualLayout>
                  <c:x val="0.15250544662309368"/>
                  <c:y val="-6.9602332524504804E-2"/>
                </c:manualLayout>
              </c:layout>
              <c:showLegendKey val="0"/>
              <c:showVal val="0"/>
              <c:showCatName val="0"/>
              <c:showSerName val="0"/>
              <c:showPercent val="1"/>
              <c:showBubbleSize val="0"/>
              <c:extLst>
                <c:ext xmlns:c15="http://schemas.microsoft.com/office/drawing/2012/chart" uri="{CE6537A1-D6FC-4f65-9D91-7224C49458BB}"/>
              </c:extLst>
            </c:dLbl>
            <c:numFmt formatCode="0.00%" sourceLinked="0"/>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'2. Validation Status'!$F$4:$H$4</c:f>
              <c:strCache>
                <c:ptCount val="3"/>
                <c:pt idx="0">
                  <c:v>Pass</c:v>
                </c:pt>
                <c:pt idx="1">
                  <c:v>Fail</c:v>
                </c:pt>
                <c:pt idx="2">
                  <c:v>NA</c:v>
                </c:pt>
              </c:strCache>
            </c:strRef>
          </c:cat>
          <c:val>
            <c:numRef>
              <c:f>('1. Summary'!$F$19:$F$20,'1. Summary'!$F$22)</c:f>
              <c:numCache>
                <c:formatCode>General</c:formatCode>
                <c:ptCount val="3"/>
                <c:pt idx="0">
                  <c:v>0</c:v>
                </c:pt>
                <c:pt idx="1">
                  <c:v>0</c:v>
                </c:pt>
              </c:numCache>
            </c:numRef>
          </c:val>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2370919321359339"/>
          <c:y val="0.2732625201435348"/>
          <c:w val="0.15342837047329869"/>
          <c:h val="0.57504082961203362"/>
        </c:manualLayout>
      </c:layout>
      <c:overlay val="0"/>
      <c:txPr>
        <a:bodyPr/>
        <a:lstStyle/>
        <a:p>
          <a:pPr>
            <a:defRPr sz="1000" kern="0" spc="0" baseline="0"/>
          </a:pPr>
          <a:endParaRPr lang="ko-KR"/>
        </a:p>
      </c:txPr>
    </c:legend>
    <c:plotVisOnly val="1"/>
    <c:dispBlanksAs val="zero"/>
    <c:showDLblsOverMax val="0"/>
  </c:chart>
  <c:spPr>
    <a:ln w="12700">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133350</xdr:rowOff>
    </xdr:from>
    <xdr:to>
      <xdr:col>6</xdr:col>
      <xdr:colOff>9525</xdr:colOff>
      <xdr:row>2</xdr:row>
      <xdr:rowOff>133350</xdr:rowOff>
    </xdr:to>
    <xdr:sp macro="" textlink="">
      <xdr:nvSpPr>
        <xdr:cNvPr id="2"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3"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19050</xdr:rowOff>
    </xdr:from>
    <xdr:to>
      <xdr:col>2</xdr:col>
      <xdr:colOff>304800</xdr:colOff>
      <xdr:row>2</xdr:row>
      <xdr:rowOff>66675</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6170" b="11806"/>
        <a:stretch>
          <a:fillRect/>
        </a:stretch>
      </xdr:blipFill>
      <xdr:spPr bwMode="auto">
        <a:xfrm>
          <a:off x="295275" y="19050"/>
          <a:ext cx="11620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1809750</xdr:colOff>
      <xdr:row>14</xdr:row>
      <xdr:rowOff>190500</xdr:rowOff>
    </xdr:from>
    <xdr:to>
      <xdr:col>3</xdr:col>
      <xdr:colOff>2571750</xdr:colOff>
      <xdr:row>16</xdr:row>
      <xdr:rowOff>19050</xdr:rowOff>
    </xdr:to>
    <xdr:sp macro="" textlink="">
      <xdr:nvSpPr>
        <xdr:cNvPr id="5" name="Oval 2"/>
        <xdr:cNvSpPr>
          <a:spLocks noChangeArrowheads="1"/>
        </xdr:cNvSpPr>
      </xdr:nvSpPr>
      <xdr:spPr bwMode="auto">
        <a:xfrm>
          <a:off x="3819525" y="3171825"/>
          <a:ext cx="762000" cy="247650"/>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endParaRPr lang="ko-KR" altLang="en-US"/>
        </a:p>
      </xdr:txBody>
    </xdr:sp>
    <xdr:clientData/>
  </xdr:twoCellAnchor>
  <xdr:oneCellAnchor>
    <xdr:from>
      <xdr:col>4</xdr:col>
      <xdr:colOff>266700</xdr:colOff>
      <xdr:row>0</xdr:row>
      <xdr:rowOff>171450</xdr:rowOff>
    </xdr:from>
    <xdr:ext cx="1447448" cy="213836"/>
    <xdr:sp macro="" textlink="">
      <xdr:nvSpPr>
        <xdr:cNvPr id="6" name="Text Box 168"/>
        <xdr:cNvSpPr txBox="1">
          <a:spLocks noChangeArrowheads="1"/>
        </xdr:cNvSpPr>
      </xdr:nvSpPr>
      <xdr:spPr bwMode="auto">
        <a:xfrm>
          <a:off x="6286500" y="171450"/>
          <a:ext cx="1447448" cy="213836"/>
        </a:xfrm>
        <a:prstGeom prst="rect">
          <a:avLst/>
        </a:prstGeom>
        <a:noFill/>
        <a:ln w="3175">
          <a:solidFill>
            <a:srgbClr val="C0C0C0"/>
          </a:solidFill>
          <a:miter lim="800000"/>
          <a:headEnd/>
          <a:tailEnd/>
        </a:ln>
        <a:extLst>
          <a:ext uri="{909E8E84-426E-40DD-AFC4-6F175D3DCCD1}">
            <a14:hiddenFill xmlns:a14="http://schemas.microsoft.com/office/drawing/2010/main">
              <a:solidFill>
                <a:srgbClr val="FFFFFF"/>
              </a:solidFill>
            </a14:hiddenFill>
          </a:ext>
        </a:extLst>
      </xdr:spPr>
      <xdr:txBody>
        <a:bodyPr wrap="none" lIns="91440" tIns="18000" rIns="91440" bIns="18000" anchor="t" upright="1">
          <a:spAutoFit/>
        </a:bodyPr>
        <a:lstStyle/>
        <a:p>
          <a:pPr algn="l" rtl="0">
            <a:defRPr sz="1000"/>
          </a:pPr>
          <a:r>
            <a:rPr lang="ko-KR" altLang="en-US" sz="1200" b="0" i="0" u="none" strike="noStrike" baseline="0">
              <a:solidFill>
                <a:srgbClr val="C0C0C0"/>
              </a:solidFill>
              <a:latin typeface="Arial Narrow"/>
            </a:rPr>
            <a:t>LGE Internal Use Only</a:t>
          </a:r>
          <a:endParaRPr lang="ko-KR" altLang="en-US" sz="1200" b="0" i="0" u="none" strike="noStrike" baseline="0">
            <a:solidFill>
              <a:srgbClr val="000000"/>
            </a:solidFill>
            <a:latin typeface="Times New Roman"/>
            <a:cs typeface="Times New Roman"/>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0</xdr:colOff>
      <xdr:row>29</xdr:row>
      <xdr:rowOff>38100</xdr:rowOff>
    </xdr:from>
    <xdr:to>
      <xdr:col>18</xdr:col>
      <xdr:colOff>47625</xdr:colOff>
      <xdr:row>43</xdr:row>
      <xdr:rowOff>28576</xdr:rowOff>
    </xdr:to>
    <xdr:graphicFrame macro="">
      <xdr:nvGraphicFramePr>
        <xdr:cNvPr id="2" name="차트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39781</xdr:colOff>
      <xdr:row>1</xdr:row>
      <xdr:rowOff>42581</xdr:rowOff>
    </xdr:from>
    <xdr:to>
      <xdr:col>2</xdr:col>
      <xdr:colOff>186718</xdr:colOff>
      <xdr:row>2</xdr:row>
      <xdr:rowOff>178173</xdr:rowOff>
    </xdr:to>
    <xdr:pic>
      <xdr:nvPicPr>
        <xdr:cNvPr id="3" name="Picture 7" descr="LG_4c_hor"/>
        <xdr:cNvPicPr>
          <a:picLocks noChangeAspect="1" noChangeArrowheads="1"/>
        </xdr:cNvPicPr>
      </xdr:nvPicPr>
      <xdr:blipFill>
        <a:blip xmlns:r="http://schemas.openxmlformats.org/officeDocument/2006/relationships" r:embed="rId2" cstate="print"/>
        <a:srcRect/>
        <a:stretch>
          <a:fillRect/>
        </a:stretch>
      </xdr:blipFill>
      <xdr:spPr bwMode="auto">
        <a:xfrm>
          <a:off x="306481" y="385481"/>
          <a:ext cx="785112" cy="316567"/>
        </a:xfrm>
        <a:prstGeom prst="rect">
          <a:avLst/>
        </a:prstGeom>
        <a:noFill/>
        <a:ln w="9525">
          <a:noFill/>
          <a:miter lim="800000"/>
          <a:headEnd/>
          <a:tailEnd/>
        </a:ln>
      </xdr:spPr>
    </xdr:pic>
    <xdr:clientData/>
  </xdr:twoCellAnchor>
  <xdr:twoCellAnchor>
    <xdr:from>
      <xdr:col>8</xdr:col>
      <xdr:colOff>1124</xdr:colOff>
      <xdr:row>29</xdr:row>
      <xdr:rowOff>28575</xdr:rowOff>
    </xdr:from>
    <xdr:to>
      <xdr:col>12</xdr:col>
      <xdr:colOff>19051</xdr:colOff>
      <xdr:row>43</xdr:row>
      <xdr:rowOff>28575</xdr:rowOff>
    </xdr:to>
    <xdr:graphicFrame macro="">
      <xdr:nvGraphicFramePr>
        <xdr:cNvPr id="4" name="차트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542925</xdr:colOff>
      <xdr:row>45</xdr:row>
      <xdr:rowOff>79561</xdr:rowOff>
    </xdr:from>
    <xdr:to>
      <xdr:col>18</xdr:col>
      <xdr:colOff>104775</xdr:colOff>
      <xdr:row>68</xdr:row>
      <xdr:rowOff>140074</xdr:rowOff>
    </xdr:to>
    <xdr:graphicFrame macro="">
      <xdr:nvGraphicFramePr>
        <xdr:cNvPr id="5" name="차트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29</xdr:row>
      <xdr:rowOff>41412</xdr:rowOff>
    </xdr:from>
    <xdr:to>
      <xdr:col>7</xdr:col>
      <xdr:colOff>9525</xdr:colOff>
      <xdr:row>43</xdr:row>
      <xdr:rowOff>16564</xdr:rowOff>
    </xdr:to>
    <xdr:graphicFrame macro="">
      <xdr:nvGraphicFramePr>
        <xdr:cNvPr id="6" name="차트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16</xdr:row>
      <xdr:rowOff>0</xdr:rowOff>
    </xdr:from>
    <xdr:to>
      <xdr:col>11</xdr:col>
      <xdr:colOff>201075</xdr:colOff>
      <xdr:row>17</xdr:row>
      <xdr:rowOff>75477</xdr:rowOff>
    </xdr:to>
    <xdr:pic>
      <xdr:nvPicPr>
        <xdr:cNvPr id="2" name="Picture 1" hidden="1"/>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91350" y="5267325"/>
          <a:ext cx="924975" cy="246927"/>
        </a:xfrm>
        <a:prstGeom prst="rect">
          <a:avLst/>
        </a:prstGeom>
        <a:noFill/>
        <a:ln w="9525">
          <a:miter lim="800000"/>
          <a:headEnd/>
          <a:tailEnd/>
        </a:ln>
      </xdr:spPr>
    </xdr:pic>
    <xdr:clientData/>
  </xdr:twoCellAnchor>
  <xdr:twoCellAnchor editAs="oneCell">
    <xdr:from>
      <xdr:col>11</xdr:col>
      <xdr:colOff>0</xdr:colOff>
      <xdr:row>16</xdr:row>
      <xdr:rowOff>0</xdr:rowOff>
    </xdr:from>
    <xdr:to>
      <xdr:col>11</xdr:col>
      <xdr:colOff>909460</xdr:colOff>
      <xdr:row>17</xdr:row>
      <xdr:rowOff>75477</xdr:rowOff>
    </xdr:to>
    <xdr:pic>
      <xdr:nvPicPr>
        <xdr:cNvPr id="3" name="Picture 2" hidden="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15250" y="5267325"/>
          <a:ext cx="909460" cy="246927"/>
        </a:xfrm>
        <a:prstGeom prst="rect">
          <a:avLst/>
        </a:prstGeom>
        <a:noFill/>
        <a:ln w="9525">
          <a:miter lim="800000"/>
          <a:headEnd/>
          <a:tailEnd/>
        </a:ln>
      </xdr:spPr>
    </xdr:pic>
    <xdr:clientData/>
  </xdr:twoCellAnchor>
  <xdr:twoCellAnchor editAs="oneCell">
    <xdr:from>
      <xdr:col>11</xdr:col>
      <xdr:colOff>0</xdr:colOff>
      <xdr:row>16</xdr:row>
      <xdr:rowOff>0</xdr:rowOff>
    </xdr:from>
    <xdr:to>
      <xdr:col>11</xdr:col>
      <xdr:colOff>909460</xdr:colOff>
      <xdr:row>17</xdr:row>
      <xdr:rowOff>75477</xdr:rowOff>
    </xdr:to>
    <xdr:pic>
      <xdr:nvPicPr>
        <xdr:cNvPr id="4" name="Picture 3" hidden="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15250" y="5267325"/>
          <a:ext cx="909460" cy="246927"/>
        </a:xfrm>
        <a:prstGeom prst="rect">
          <a:avLst/>
        </a:prstGeom>
        <a:noFill/>
        <a:ln w="9525">
          <a:miter lim="800000"/>
          <a:headEnd/>
          <a:tailEnd/>
        </a:ln>
      </xdr:spPr>
    </xdr:pic>
    <xdr:clientData/>
  </xdr:twoCellAnchor>
  <xdr:twoCellAnchor editAs="oneCell">
    <xdr:from>
      <xdr:col>11</xdr:col>
      <xdr:colOff>0</xdr:colOff>
      <xdr:row>16</xdr:row>
      <xdr:rowOff>0</xdr:rowOff>
    </xdr:from>
    <xdr:to>
      <xdr:col>11</xdr:col>
      <xdr:colOff>909460</xdr:colOff>
      <xdr:row>17</xdr:row>
      <xdr:rowOff>75477</xdr:rowOff>
    </xdr:to>
    <xdr:pic>
      <xdr:nvPicPr>
        <xdr:cNvPr id="5" name="Picture 4" hidden="1"/>
        <xdr:cNvPicPr preferRelativeResize="0">
          <a:picLocks noChangeArrowheads="1" noChangeShapeType="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15250" y="5267325"/>
          <a:ext cx="909460" cy="246927"/>
        </a:xfrm>
        <a:prstGeom prst="rect">
          <a:avLst/>
        </a:prstGeom>
        <a:noFill/>
        <a:ln w="9525">
          <a:miter lim="800000"/>
          <a:headEnd/>
          <a:tailEnd/>
        </a:ln>
      </xdr:spPr>
    </xdr:pic>
    <xdr:clientData/>
  </xdr:twoCellAnchor>
  <xdr:twoCellAnchor>
    <xdr:from>
      <xdr:col>3</xdr:col>
      <xdr:colOff>388454</xdr:colOff>
      <xdr:row>0</xdr:row>
      <xdr:rowOff>22459</xdr:rowOff>
    </xdr:from>
    <xdr:to>
      <xdr:col>10</xdr:col>
      <xdr:colOff>0</xdr:colOff>
      <xdr:row>1</xdr:row>
      <xdr:rowOff>190500</xdr:rowOff>
    </xdr:to>
    <xdr:sp macro="" textlink="">
      <xdr:nvSpPr>
        <xdr:cNvPr id="6" name="TextBox 5"/>
        <xdr:cNvSpPr txBox="1"/>
      </xdr:nvSpPr>
      <xdr:spPr>
        <a:xfrm>
          <a:off x="2741129" y="22459"/>
          <a:ext cx="4250221" cy="958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900" b="1">
              <a:solidFill>
                <a:srgbClr val="00B050"/>
              </a:solidFill>
            </a:rPr>
            <a:t>*</a:t>
          </a:r>
          <a:r>
            <a:rPr lang="en-US" altLang="ko-KR" sz="900" b="1" baseline="0">
              <a:solidFill>
                <a:srgbClr val="00B050"/>
              </a:solidFill>
            </a:rPr>
            <a:t> </a:t>
          </a:r>
          <a:r>
            <a:rPr lang="en-US" altLang="ko-KR" sz="900" b="1">
              <a:solidFill>
                <a:srgbClr val="00B050"/>
              </a:solidFill>
            </a:rPr>
            <a:t>Remained </a:t>
          </a:r>
          <a:r>
            <a:rPr lang="en-US" altLang="ko-KR" sz="1000" b="1">
              <a:solidFill>
                <a:srgbClr val="00B050"/>
              </a:solidFill>
            </a:rPr>
            <a:t>TCs = </a:t>
          </a:r>
          <a:r>
            <a:rPr lang="en-US" altLang="ko-KR" sz="1000" b="1">
              <a:solidFill>
                <a:srgbClr val="00B050"/>
              </a:solidFill>
              <a:effectLst/>
              <a:latin typeface="+mn-lt"/>
              <a:ea typeface="+mn-ea"/>
              <a:cs typeface="+mn-cs"/>
            </a:rPr>
            <a:t>NA (Not Applicable) TCs</a:t>
          </a:r>
          <a:endParaRPr lang="en-US" altLang="ko-KR" sz="1000" b="1">
            <a:solidFill>
              <a:srgbClr val="00B050"/>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altLang="ko-KR" sz="900">
              <a:solidFill>
                <a:srgbClr val="00B050"/>
              </a:solidFill>
              <a:effectLst/>
              <a:latin typeface="+mn-lt"/>
              <a:ea typeface="+mn-ea"/>
              <a:cs typeface="+mn-cs"/>
            </a:rPr>
            <a:t>: Can not be tested</a:t>
          </a:r>
          <a:r>
            <a:rPr lang="en-US" altLang="ko-KR" sz="900" baseline="0">
              <a:solidFill>
                <a:srgbClr val="00B050"/>
              </a:solidFill>
              <a:effectLst/>
              <a:latin typeface="+mn-lt"/>
              <a:ea typeface="+mn-ea"/>
              <a:cs typeface="+mn-cs"/>
            </a:rPr>
            <a:t> </a:t>
          </a:r>
          <a:r>
            <a:rPr lang="en-US" altLang="ko-KR" sz="900">
              <a:solidFill>
                <a:srgbClr val="00B050"/>
              </a:solidFill>
              <a:effectLst/>
              <a:latin typeface="+mn-lt"/>
              <a:ea typeface="+mn-ea"/>
              <a:cs typeface="+mn-cs"/>
            </a:rPr>
            <a:t>in case of </a:t>
          </a:r>
        </a:p>
        <a:p>
          <a:pPr marL="457200" marR="0" lvl="1" indent="0" defTabSz="914400" eaLnBrk="1" fontAlgn="auto" latinLnBrk="0" hangingPunct="1">
            <a:lnSpc>
              <a:spcPct val="100000"/>
            </a:lnSpc>
            <a:spcBef>
              <a:spcPts val="0"/>
            </a:spcBef>
            <a:spcAft>
              <a:spcPts val="0"/>
            </a:spcAft>
            <a:buClrTx/>
            <a:buSzTx/>
            <a:buFontTx/>
            <a:buNone/>
            <a:tabLst/>
            <a:defRPr/>
          </a:pPr>
          <a:r>
            <a:rPr lang="en-US" altLang="ko-KR" sz="900">
              <a:solidFill>
                <a:srgbClr val="00B050"/>
              </a:solidFill>
              <a:effectLst/>
              <a:latin typeface="+mn-lt"/>
              <a:ea typeface="+mn-ea"/>
              <a:cs typeface="+mn-cs"/>
            </a:rPr>
            <a:t>1. Function not implemented </a:t>
          </a:r>
          <a:endParaRPr lang="en-US" altLang="ko-KR" sz="900" baseline="0">
            <a:solidFill>
              <a:srgbClr val="00B050"/>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altLang="ko-KR" sz="900" baseline="0">
              <a:solidFill>
                <a:srgbClr val="00B050"/>
              </a:solidFill>
              <a:effectLst/>
              <a:latin typeface="+mn-lt"/>
              <a:ea typeface="+mn-ea"/>
              <a:cs typeface="+mn-cs"/>
            </a:rPr>
            <a:t>2. Test environment</a:t>
          </a:r>
          <a:endParaRPr lang="ko-KR" altLang="ko-KR" sz="900">
            <a:solidFill>
              <a:srgbClr val="00B05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67234</xdr:rowOff>
    </xdr:from>
    <xdr:to>
      <xdr:col>2</xdr:col>
      <xdr:colOff>825500</xdr:colOff>
      <xdr:row>0</xdr:row>
      <xdr:rowOff>355599</xdr:rowOff>
    </xdr:to>
    <xdr:sp macro="" textlink="">
      <xdr:nvSpPr>
        <xdr:cNvPr id="2" name="Rectangle 89"/>
        <xdr:cNvSpPr>
          <a:spLocks noChangeArrowheads="1"/>
        </xdr:cNvSpPr>
      </xdr:nvSpPr>
      <xdr:spPr bwMode="auto">
        <a:xfrm>
          <a:off x="304800" y="67234"/>
          <a:ext cx="1879600" cy="288365"/>
        </a:xfrm>
        <a:prstGeom prst="rect">
          <a:avLst/>
        </a:prstGeom>
        <a:noFill/>
        <a:ln w="12700">
          <a:solidFill>
            <a:srgbClr val="FF3300"/>
          </a:solidFill>
          <a:miter lim="800000"/>
          <a:headEnd type="none" w="sm" len="sm"/>
          <a:tailEnd type="none" w="sm" len="sm"/>
        </a:ln>
      </xdr:spPr>
      <xdr:txBody>
        <a:bodyPr wrap="square" lIns="68383" tIns="34192" rIns="68383" bIns="34192" anchor="ctr"/>
        <a:lstStyle>
          <a:defPPr>
            <a:defRPr lang="ko-KR"/>
          </a:defPPr>
          <a:lvl1pPr algn="ctr" rtl="0" fontAlgn="base">
            <a:spcBef>
              <a:spcPct val="0"/>
            </a:spcBef>
            <a:spcAft>
              <a:spcPct val="0"/>
            </a:spcAft>
            <a:defRPr kumimoji="1" sz="900" u="sng" kern="1200">
              <a:solidFill>
                <a:schemeClr val="tx1"/>
              </a:solidFill>
              <a:latin typeface="굴림" pitchFamily="50" charset="-127"/>
              <a:ea typeface="굴림" pitchFamily="50" charset="-127"/>
              <a:cs typeface="+mn-cs"/>
            </a:defRPr>
          </a:lvl1pPr>
          <a:lvl2pPr marL="457200" algn="ctr" rtl="0" fontAlgn="base">
            <a:spcBef>
              <a:spcPct val="0"/>
            </a:spcBef>
            <a:spcAft>
              <a:spcPct val="0"/>
            </a:spcAft>
            <a:defRPr kumimoji="1" sz="900" u="sng" kern="1200">
              <a:solidFill>
                <a:schemeClr val="tx1"/>
              </a:solidFill>
              <a:latin typeface="굴림" pitchFamily="50" charset="-127"/>
              <a:ea typeface="굴림" pitchFamily="50" charset="-127"/>
              <a:cs typeface="+mn-cs"/>
            </a:defRPr>
          </a:lvl2pPr>
          <a:lvl3pPr marL="914400" algn="ctr" rtl="0" fontAlgn="base">
            <a:spcBef>
              <a:spcPct val="0"/>
            </a:spcBef>
            <a:spcAft>
              <a:spcPct val="0"/>
            </a:spcAft>
            <a:defRPr kumimoji="1" sz="900" u="sng" kern="1200">
              <a:solidFill>
                <a:schemeClr val="tx1"/>
              </a:solidFill>
              <a:latin typeface="굴림" pitchFamily="50" charset="-127"/>
              <a:ea typeface="굴림" pitchFamily="50" charset="-127"/>
              <a:cs typeface="+mn-cs"/>
            </a:defRPr>
          </a:lvl3pPr>
          <a:lvl4pPr marL="1371600" algn="ctr" rtl="0" fontAlgn="base">
            <a:spcBef>
              <a:spcPct val="0"/>
            </a:spcBef>
            <a:spcAft>
              <a:spcPct val="0"/>
            </a:spcAft>
            <a:defRPr kumimoji="1" sz="900" u="sng" kern="1200">
              <a:solidFill>
                <a:schemeClr val="tx1"/>
              </a:solidFill>
              <a:latin typeface="굴림" pitchFamily="50" charset="-127"/>
              <a:ea typeface="굴림" pitchFamily="50" charset="-127"/>
              <a:cs typeface="+mn-cs"/>
            </a:defRPr>
          </a:lvl4pPr>
          <a:lvl5pPr marL="1828800" algn="ctr" rtl="0" fontAlgn="base">
            <a:spcBef>
              <a:spcPct val="0"/>
            </a:spcBef>
            <a:spcAft>
              <a:spcPct val="0"/>
            </a:spcAft>
            <a:defRPr kumimoji="1" sz="900" u="sng" kern="1200">
              <a:solidFill>
                <a:schemeClr val="tx1"/>
              </a:solidFill>
              <a:latin typeface="굴림" pitchFamily="50" charset="-127"/>
              <a:ea typeface="굴림" pitchFamily="50" charset="-127"/>
              <a:cs typeface="+mn-cs"/>
            </a:defRPr>
          </a:lvl5pPr>
          <a:lvl6pPr marL="2286000" algn="l" defTabSz="914400" rtl="0" eaLnBrk="1" latinLnBrk="1" hangingPunct="1">
            <a:defRPr kumimoji="1" sz="900" u="sng" kern="1200">
              <a:solidFill>
                <a:schemeClr val="tx1"/>
              </a:solidFill>
              <a:latin typeface="굴림" pitchFamily="50" charset="-127"/>
              <a:ea typeface="굴림" pitchFamily="50" charset="-127"/>
              <a:cs typeface="+mn-cs"/>
            </a:defRPr>
          </a:lvl6pPr>
          <a:lvl7pPr marL="2743200" algn="l" defTabSz="914400" rtl="0" eaLnBrk="1" latinLnBrk="1" hangingPunct="1">
            <a:defRPr kumimoji="1" sz="900" u="sng" kern="1200">
              <a:solidFill>
                <a:schemeClr val="tx1"/>
              </a:solidFill>
              <a:latin typeface="굴림" pitchFamily="50" charset="-127"/>
              <a:ea typeface="굴림" pitchFamily="50" charset="-127"/>
              <a:cs typeface="+mn-cs"/>
            </a:defRPr>
          </a:lvl7pPr>
          <a:lvl8pPr marL="3200400" algn="l" defTabSz="914400" rtl="0" eaLnBrk="1" latinLnBrk="1" hangingPunct="1">
            <a:defRPr kumimoji="1" sz="900" u="sng" kern="1200">
              <a:solidFill>
                <a:schemeClr val="tx1"/>
              </a:solidFill>
              <a:latin typeface="굴림" pitchFamily="50" charset="-127"/>
              <a:ea typeface="굴림" pitchFamily="50" charset="-127"/>
              <a:cs typeface="+mn-cs"/>
            </a:defRPr>
          </a:lvl8pPr>
          <a:lvl9pPr marL="3657600" algn="l" defTabSz="914400" rtl="0" eaLnBrk="1" latinLnBrk="1" hangingPunct="1">
            <a:defRPr kumimoji="1" sz="900" u="sng" kern="1200">
              <a:solidFill>
                <a:schemeClr val="tx1"/>
              </a:solidFill>
              <a:latin typeface="굴림" pitchFamily="50" charset="-127"/>
              <a:ea typeface="굴림" pitchFamily="50" charset="-127"/>
              <a:cs typeface="+mn-cs"/>
            </a:defRPr>
          </a:lvl9pPr>
        </a:lstStyle>
        <a:p>
          <a:pPr defTabSz="955675"/>
          <a:r>
            <a:rPr lang="en-US" altLang="ko-KR" sz="1100" u="none">
              <a:solidFill>
                <a:srgbClr val="FF3300"/>
              </a:solidFill>
              <a:latin typeface="Trebuchet MS" pitchFamily="34" charset="0"/>
              <a:ea typeface="휴먼엑스포" pitchFamily="18" charset="-127"/>
            </a:rPr>
            <a:t>LGE Internal</a:t>
          </a:r>
          <a:r>
            <a:rPr lang="en-US" altLang="ko-KR" sz="1100" u="none" baseline="0">
              <a:solidFill>
                <a:srgbClr val="FF3300"/>
              </a:solidFill>
              <a:latin typeface="Trebuchet MS" pitchFamily="34" charset="0"/>
              <a:ea typeface="휴먼엑스포" pitchFamily="18" charset="-127"/>
            </a:rPr>
            <a:t> Use Only</a:t>
          </a:r>
          <a:endParaRPr lang="en-US" altLang="ko-KR" sz="1100" u="none">
            <a:solidFill>
              <a:srgbClr val="FF3300"/>
            </a:solidFill>
            <a:latin typeface="Trebuchet MS" pitchFamily="34" charset="0"/>
            <a:ea typeface="휴먼엑스포" pitchFamily="18" charset="-127"/>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1"/>
  <sheetViews>
    <sheetView showGridLines="0" tabSelected="1" workbookViewId="0">
      <selection activeCell="D14" sqref="D14:F14"/>
    </sheetView>
  </sheetViews>
  <sheetFormatPr defaultRowHeight="16.5" x14ac:dyDescent="0.3"/>
  <cols>
    <col min="1" max="1" width="3.875" style="1" customWidth="1"/>
    <col min="2" max="2" width="11.25" style="2" customWidth="1"/>
    <col min="3" max="3" width="11.25" style="3" customWidth="1"/>
    <col min="4" max="4" width="52.625" style="1" customWidth="1"/>
    <col min="5" max="6" width="11.25" style="1" customWidth="1"/>
    <col min="7" max="16384" width="9" style="1"/>
  </cols>
  <sheetData>
    <row r="4" spans="2:6" x14ac:dyDescent="0.3">
      <c r="B4" s="225" t="s">
        <v>120</v>
      </c>
      <c r="C4" s="226"/>
      <c r="D4" s="226"/>
      <c r="E4" s="226"/>
      <c r="F4" s="226"/>
    </row>
    <row r="5" spans="2:6" x14ac:dyDescent="0.3">
      <c r="B5" s="226"/>
      <c r="C5" s="226"/>
      <c r="D5" s="226"/>
      <c r="E5" s="226"/>
      <c r="F5" s="226"/>
    </row>
    <row r="6" spans="2:6" x14ac:dyDescent="0.3">
      <c r="B6" s="226"/>
      <c r="C6" s="226"/>
      <c r="D6" s="226"/>
      <c r="E6" s="226"/>
      <c r="F6" s="226"/>
    </row>
    <row r="7" spans="2:6" x14ac:dyDescent="0.3">
      <c r="B7" s="226"/>
      <c r="C7" s="226"/>
      <c r="D7" s="226"/>
      <c r="E7" s="226"/>
      <c r="F7" s="226"/>
    </row>
    <row r="9" spans="2:6" x14ac:dyDescent="0.3">
      <c r="D9" s="227" t="s">
        <v>18</v>
      </c>
    </row>
    <row r="10" spans="2:6" x14ac:dyDescent="0.3">
      <c r="D10" s="227"/>
    </row>
    <row r="13" spans="2:6" ht="20.25" x14ac:dyDescent="0.3">
      <c r="B13" s="4" t="s">
        <v>3</v>
      </c>
    </row>
    <row r="14" spans="2:6" x14ac:dyDescent="0.3">
      <c r="B14" s="222" t="s">
        <v>4</v>
      </c>
      <c r="C14" s="222"/>
      <c r="D14" s="228" t="s">
        <v>131</v>
      </c>
      <c r="E14" s="228"/>
      <c r="F14" s="228"/>
    </row>
    <row r="15" spans="2:6" x14ac:dyDescent="0.3">
      <c r="B15" s="222" t="s">
        <v>9</v>
      </c>
      <c r="C15" s="222"/>
      <c r="D15" s="223" t="s">
        <v>107</v>
      </c>
      <c r="E15" s="223"/>
      <c r="F15" s="223"/>
    </row>
    <row r="16" spans="2:6" x14ac:dyDescent="0.3">
      <c r="B16" s="222" t="s">
        <v>5</v>
      </c>
      <c r="C16" s="222"/>
      <c r="D16" s="223" t="s">
        <v>108</v>
      </c>
      <c r="E16" s="223"/>
      <c r="F16" s="223"/>
    </row>
    <row r="18" spans="2:6" ht="20.25" x14ac:dyDescent="0.3">
      <c r="B18" s="4" t="s">
        <v>6</v>
      </c>
    </row>
    <row r="19" spans="2:6" x14ac:dyDescent="0.3">
      <c r="B19" s="5" t="s">
        <v>10</v>
      </c>
      <c r="C19" s="6" t="s">
        <v>0</v>
      </c>
      <c r="D19" s="7" t="s">
        <v>1</v>
      </c>
      <c r="E19" s="8" t="s">
        <v>2</v>
      </c>
      <c r="F19" s="8" t="s">
        <v>11</v>
      </c>
    </row>
    <row r="20" spans="2:6" x14ac:dyDescent="0.3">
      <c r="B20" s="9" t="s">
        <v>12</v>
      </c>
      <c r="C20" s="10" t="s">
        <v>7</v>
      </c>
      <c r="D20" s="11" t="s">
        <v>13</v>
      </c>
      <c r="E20" s="12" t="s">
        <v>8</v>
      </c>
      <c r="F20" s="13" t="s">
        <v>8</v>
      </c>
    </row>
    <row r="21" spans="2:6" x14ac:dyDescent="0.3">
      <c r="B21" s="14"/>
      <c r="C21" s="15"/>
      <c r="D21" s="16"/>
      <c r="E21" s="12"/>
      <c r="F21" s="13"/>
    </row>
    <row r="22" spans="2:6" x14ac:dyDescent="0.3">
      <c r="B22" s="14"/>
      <c r="C22" s="15"/>
      <c r="D22" s="16"/>
      <c r="E22" s="12"/>
      <c r="F22" s="13"/>
    </row>
    <row r="23" spans="2:6" x14ac:dyDescent="0.3">
      <c r="B23" s="14"/>
      <c r="C23" s="15"/>
      <c r="D23" s="16"/>
      <c r="E23" s="12"/>
      <c r="F23" s="13"/>
    </row>
    <row r="24" spans="2:6" x14ac:dyDescent="0.3">
      <c r="B24" s="14"/>
      <c r="C24" s="15"/>
      <c r="D24" s="16"/>
      <c r="E24" s="12"/>
      <c r="F24" s="13"/>
    </row>
    <row r="25" spans="2:6" x14ac:dyDescent="0.3">
      <c r="B25" s="14"/>
      <c r="C25" s="15"/>
      <c r="D25" s="16"/>
      <c r="E25" s="12"/>
      <c r="F25" s="13"/>
    </row>
    <row r="26" spans="2:6" x14ac:dyDescent="0.3">
      <c r="B26" s="14"/>
      <c r="C26" s="15"/>
      <c r="D26" s="16"/>
      <c r="E26" s="12"/>
      <c r="F26" s="13"/>
    </row>
    <row r="27" spans="2:6" x14ac:dyDescent="0.3">
      <c r="B27" s="14"/>
      <c r="C27" s="15"/>
      <c r="D27" s="16"/>
      <c r="E27" s="12"/>
      <c r="F27" s="13"/>
    </row>
    <row r="28" spans="2:6" x14ac:dyDescent="0.3">
      <c r="B28" s="14"/>
      <c r="C28" s="15"/>
      <c r="D28" s="16"/>
      <c r="E28" s="12"/>
      <c r="F28" s="13"/>
    </row>
    <row r="29" spans="2:6" x14ac:dyDescent="0.3">
      <c r="B29" s="17"/>
      <c r="C29" s="18"/>
      <c r="D29" s="19"/>
      <c r="E29" s="20"/>
      <c r="F29" s="21"/>
    </row>
    <row r="31" spans="2:6" ht="86.25" customHeight="1" x14ac:dyDescent="0.3">
      <c r="B31" s="224" t="s">
        <v>14</v>
      </c>
      <c r="C31" s="224"/>
      <c r="D31" s="224"/>
      <c r="E31" s="224"/>
      <c r="F31" s="224"/>
    </row>
  </sheetData>
  <mergeCells count="9">
    <mergeCell ref="B16:C16"/>
    <mergeCell ref="D16:F16"/>
    <mergeCell ref="B31:F31"/>
    <mergeCell ref="B4:F7"/>
    <mergeCell ref="D9:D10"/>
    <mergeCell ref="B14:C14"/>
    <mergeCell ref="D14:F14"/>
    <mergeCell ref="B15:C15"/>
    <mergeCell ref="D15:F15"/>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26" sqref="D26"/>
    </sheetView>
  </sheetViews>
  <sheetFormatPr defaultRowHeight="16.5" x14ac:dyDescent="0.3"/>
  <cols>
    <col min="1" max="1" width="3.875" customWidth="1"/>
    <col min="2" max="3" width="11.25" customWidth="1"/>
    <col min="4" max="4" width="49.5" customWidth="1"/>
    <col min="5" max="5" width="12.375" customWidth="1"/>
    <col min="6" max="6" width="13.125" customWidth="1"/>
    <col min="7" max="7" width="3.875" customWidth="1"/>
    <col min="11" max="11" width="54.125" customWidth="1"/>
  </cols>
  <sheetData>
    <row r="1" spans="1:11" x14ac:dyDescent="0.3">
      <c r="A1" s="22"/>
      <c r="B1" s="23"/>
      <c r="C1" s="24"/>
      <c r="D1" s="22"/>
      <c r="E1" s="22"/>
      <c r="F1" s="22"/>
      <c r="G1" s="22"/>
    </row>
    <row r="2" spans="1:11" x14ac:dyDescent="0.3">
      <c r="A2" s="22"/>
      <c r="B2" s="25" t="s">
        <v>130</v>
      </c>
      <c r="C2" s="24"/>
      <c r="D2" s="22"/>
      <c r="E2" s="22"/>
      <c r="F2" s="22"/>
      <c r="G2" s="22"/>
    </row>
    <row r="3" spans="1:11" x14ac:dyDescent="0.3">
      <c r="A3" s="22"/>
      <c r="B3" s="25"/>
      <c r="C3" s="24"/>
      <c r="D3" s="22"/>
      <c r="E3" s="22"/>
      <c r="F3" s="22"/>
      <c r="G3" s="22"/>
    </row>
    <row r="4" spans="1:11" x14ac:dyDescent="0.3">
      <c r="A4" s="22"/>
      <c r="B4" s="25" t="s">
        <v>129</v>
      </c>
      <c r="C4" s="24"/>
      <c r="D4" s="22"/>
      <c r="E4" s="22"/>
      <c r="F4" s="22"/>
      <c r="G4" s="22"/>
    </row>
    <row r="5" spans="1:11" x14ac:dyDescent="0.3">
      <c r="A5" s="22"/>
      <c r="B5" s="23"/>
      <c r="C5" s="24"/>
      <c r="D5" s="22"/>
      <c r="E5" s="22"/>
      <c r="F5" s="22"/>
      <c r="G5" s="22"/>
    </row>
    <row r="6" spans="1:11" x14ac:dyDescent="0.3">
      <c r="A6" s="22"/>
      <c r="B6" s="25" t="s">
        <v>15</v>
      </c>
      <c r="C6" s="24"/>
      <c r="D6" s="22"/>
      <c r="E6" s="22"/>
      <c r="F6" s="22"/>
      <c r="G6" s="22"/>
    </row>
    <row r="7" spans="1:11" x14ac:dyDescent="0.3">
      <c r="A7" s="22"/>
      <c r="B7" s="26" t="s">
        <v>17</v>
      </c>
      <c r="C7" s="27" t="s">
        <v>0</v>
      </c>
      <c r="D7" s="28" t="s">
        <v>1</v>
      </c>
      <c r="E7" s="29" t="s">
        <v>2</v>
      </c>
      <c r="F7" s="29" t="s">
        <v>16</v>
      </c>
      <c r="G7" s="22"/>
    </row>
    <row r="8" spans="1:11" x14ac:dyDescent="0.3">
      <c r="A8" s="22"/>
      <c r="B8" s="30">
        <v>1</v>
      </c>
      <c r="C8" s="31">
        <v>43434</v>
      </c>
      <c r="D8" s="32" t="s">
        <v>114</v>
      </c>
      <c r="E8" s="41" t="s">
        <v>109</v>
      </c>
      <c r="F8" s="41" t="s">
        <v>115</v>
      </c>
      <c r="G8" s="22"/>
    </row>
    <row r="9" spans="1:11" ht="27" x14ac:dyDescent="0.3">
      <c r="A9" s="22"/>
      <c r="B9" s="30">
        <v>1.1000000000000001</v>
      </c>
      <c r="C9" s="31">
        <v>43532</v>
      </c>
      <c r="D9" s="32" t="s">
        <v>121</v>
      </c>
      <c r="E9" s="33" t="s">
        <v>122</v>
      </c>
      <c r="F9" s="33" t="s">
        <v>123</v>
      </c>
      <c r="G9" s="22"/>
    </row>
    <row r="10" spans="1:11" ht="54" x14ac:dyDescent="0.3">
      <c r="A10" s="22"/>
      <c r="B10" s="30">
        <v>1.2</v>
      </c>
      <c r="C10" s="31">
        <v>44414</v>
      </c>
      <c r="D10" s="32" t="s">
        <v>124</v>
      </c>
      <c r="E10" s="33" t="s">
        <v>125</v>
      </c>
      <c r="F10" s="33" t="s">
        <v>126</v>
      </c>
      <c r="G10" s="22"/>
    </row>
    <row r="11" spans="1:11" x14ac:dyDescent="0.3">
      <c r="A11" s="22"/>
      <c r="B11" s="34"/>
      <c r="C11" s="35"/>
      <c r="D11" s="32"/>
      <c r="E11" s="33"/>
      <c r="F11" s="33"/>
      <c r="G11" s="22"/>
    </row>
    <row r="12" spans="1:11" x14ac:dyDescent="0.3">
      <c r="A12" s="22"/>
      <c r="B12" s="34"/>
      <c r="C12" s="35"/>
      <c r="D12" s="32"/>
      <c r="E12" s="33"/>
      <c r="F12" s="33"/>
      <c r="G12" s="22"/>
    </row>
    <row r="13" spans="1:11" x14ac:dyDescent="0.3">
      <c r="A13" s="22"/>
      <c r="B13" s="34"/>
      <c r="C13" s="35"/>
      <c r="D13" s="32"/>
      <c r="E13" s="33"/>
      <c r="F13" s="33"/>
      <c r="G13" s="22"/>
    </row>
    <row r="14" spans="1:11" x14ac:dyDescent="0.3">
      <c r="A14" s="22"/>
      <c r="B14" s="36"/>
      <c r="C14" s="37"/>
      <c r="D14" s="38"/>
      <c r="E14" s="39"/>
      <c r="F14" s="39"/>
      <c r="G14" s="22"/>
      <c r="K14" s="221"/>
    </row>
    <row r="15" spans="1:11" x14ac:dyDescent="0.3">
      <c r="A15" s="22"/>
      <c r="B15" s="23"/>
      <c r="C15" s="24"/>
      <c r="D15" s="22"/>
      <c r="E15" s="22"/>
      <c r="F15" s="22"/>
      <c r="G15" s="22"/>
    </row>
    <row r="16" spans="1:11" x14ac:dyDescent="0.3">
      <c r="A16" s="22"/>
      <c r="B16" s="216" t="s">
        <v>110</v>
      </c>
      <c r="C16" s="24"/>
      <c r="D16" s="22"/>
      <c r="E16" s="22"/>
      <c r="F16" s="22"/>
      <c r="G16" s="22"/>
    </row>
    <row r="17" spans="1:7" x14ac:dyDescent="0.3">
      <c r="A17" s="22"/>
      <c r="B17" s="40"/>
      <c r="C17" s="24"/>
      <c r="D17" s="22"/>
      <c r="E17" s="22"/>
      <c r="F17" s="22"/>
      <c r="G17" s="22"/>
    </row>
    <row r="18" spans="1:7" x14ac:dyDescent="0.3">
      <c r="A18" s="22"/>
      <c r="B18" s="216" t="s">
        <v>111</v>
      </c>
      <c r="C18" s="24"/>
      <c r="D18" s="22"/>
      <c r="E18" s="22"/>
      <c r="F18" s="22"/>
      <c r="G18" s="22"/>
    </row>
    <row r="19" spans="1:7" x14ac:dyDescent="0.3">
      <c r="A19" s="22"/>
      <c r="B19" s="217" t="s">
        <v>112</v>
      </c>
      <c r="C19" s="24"/>
      <c r="D19" s="22"/>
      <c r="E19" s="22"/>
      <c r="F19" s="22"/>
      <c r="G19" s="22"/>
    </row>
    <row r="20" spans="1:7" x14ac:dyDescent="0.3">
      <c r="A20" s="22"/>
      <c r="B20" s="23"/>
      <c r="C20" s="24"/>
      <c r="D20" s="22"/>
      <c r="E20" s="22"/>
      <c r="F20" s="22"/>
      <c r="G20" s="22"/>
    </row>
    <row r="21" spans="1:7" x14ac:dyDescent="0.3">
      <c r="A21" s="22"/>
      <c r="B21" s="216" t="s">
        <v>113</v>
      </c>
      <c r="C21" s="24"/>
      <c r="D21" s="22"/>
      <c r="E21" s="22"/>
      <c r="F21" s="22"/>
      <c r="G21" s="22"/>
    </row>
    <row r="22" spans="1:7" x14ac:dyDescent="0.3">
      <c r="A22" s="22"/>
      <c r="B22" s="23"/>
      <c r="C22" s="24"/>
      <c r="D22" s="22"/>
      <c r="E22" s="22"/>
      <c r="F22" s="22"/>
      <c r="G22" s="22"/>
    </row>
    <row r="23" spans="1:7" x14ac:dyDescent="0.3">
      <c r="A23" s="22"/>
      <c r="B23" s="218" t="s">
        <v>127</v>
      </c>
      <c r="C23" s="219"/>
      <c r="D23" s="220"/>
      <c r="E23" s="220"/>
      <c r="F23" s="220"/>
      <c r="G23" s="220"/>
    </row>
    <row r="24" spans="1:7" x14ac:dyDescent="0.3">
      <c r="A24" s="22"/>
      <c r="B24" s="218" t="s">
        <v>128</v>
      </c>
      <c r="C24" s="219"/>
      <c r="D24" s="220"/>
      <c r="E24" s="220"/>
      <c r="F24" s="220"/>
      <c r="G24" s="220"/>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6"/>
  <sheetViews>
    <sheetView showGridLines="0" zoomScaleNormal="100" workbookViewId="0">
      <pane ySplit="3" topLeftCell="A49" activePane="bottomLeft" state="frozen"/>
      <selection activeCell="V24" sqref="V24"/>
      <selection pane="bottomLeft" activeCell="V35" sqref="V35"/>
    </sheetView>
  </sheetViews>
  <sheetFormatPr defaultRowHeight="13.5" x14ac:dyDescent="0.3"/>
  <cols>
    <col min="1" max="1" width="3.5" style="42" customWidth="1"/>
    <col min="2" max="2" width="8.375" style="42" customWidth="1"/>
    <col min="3" max="3" width="5" style="42" customWidth="1"/>
    <col min="4" max="4" width="6" style="42" customWidth="1"/>
    <col min="5" max="5" width="16" style="42" customWidth="1"/>
    <col min="6" max="6" width="7.75" style="42" bestFit="1" customWidth="1"/>
    <col min="7" max="7" width="3.375" style="42" customWidth="1"/>
    <col min="8" max="8" width="4.875" style="42" customWidth="1"/>
    <col min="9" max="9" width="11.375" style="42" customWidth="1"/>
    <col min="10" max="10" width="3.625" style="42" customWidth="1"/>
    <col min="11" max="11" width="8.25" style="42" customWidth="1"/>
    <col min="12" max="12" width="12.125" style="42" customWidth="1"/>
    <col min="13" max="13" width="0.625" style="42" customWidth="1"/>
    <col min="14" max="14" width="1.5" style="42" customWidth="1"/>
    <col min="15" max="15" width="3" style="42" customWidth="1"/>
    <col min="16" max="16" width="12" style="42" customWidth="1"/>
    <col min="17" max="17" width="4.25" style="42" customWidth="1"/>
    <col min="18" max="18" width="19.5" style="42" customWidth="1"/>
    <col min="19" max="19" width="18.375" style="42" customWidth="1"/>
    <col min="20" max="20" width="6.625" style="42" customWidth="1"/>
    <col min="21" max="21" width="8" style="42" hidden="1" customWidth="1"/>
    <col min="22" max="16384" width="9" style="42"/>
  </cols>
  <sheetData>
    <row r="1" spans="2:22" ht="27" customHeight="1" thickBot="1" x14ac:dyDescent="0.35"/>
    <row r="2" spans="2:22" ht="14.25" customHeight="1" x14ac:dyDescent="0.3">
      <c r="B2" s="43"/>
      <c r="C2" s="44"/>
      <c r="D2" s="45"/>
      <c r="E2" s="44"/>
      <c r="F2" s="46"/>
      <c r="G2" s="231" t="s">
        <v>19</v>
      </c>
      <c r="H2" s="231"/>
      <c r="I2" s="231"/>
      <c r="J2" s="231"/>
      <c r="K2" s="231"/>
      <c r="L2" s="231"/>
      <c r="M2" s="231"/>
      <c r="N2" s="231"/>
      <c r="O2" s="231"/>
      <c r="P2" s="231"/>
      <c r="Q2" s="231"/>
      <c r="R2" s="231"/>
      <c r="S2" s="47"/>
      <c r="T2" s="48"/>
    </row>
    <row r="3" spans="2:22" ht="20.25" customHeight="1" thickBot="1" x14ac:dyDescent="0.35">
      <c r="B3" s="49"/>
      <c r="C3" s="50"/>
      <c r="D3" s="51"/>
      <c r="E3" s="50"/>
      <c r="F3" s="52"/>
      <c r="G3" s="232"/>
      <c r="H3" s="232"/>
      <c r="I3" s="232"/>
      <c r="J3" s="232"/>
      <c r="K3" s="232"/>
      <c r="L3" s="232"/>
      <c r="M3" s="232"/>
      <c r="N3" s="232"/>
      <c r="O3" s="232"/>
      <c r="P3" s="232"/>
      <c r="Q3" s="232"/>
      <c r="R3" s="232"/>
      <c r="S3" s="53"/>
      <c r="T3" s="54"/>
      <c r="V3" s="42" t="s">
        <v>20</v>
      </c>
    </row>
    <row r="4" spans="2:22" ht="2.25" customHeight="1" x14ac:dyDescent="0.2">
      <c r="B4" s="55"/>
      <c r="C4" s="56"/>
      <c r="D4" s="57"/>
      <c r="E4" s="58"/>
      <c r="F4" s="56"/>
      <c r="G4" s="56"/>
      <c r="H4" s="56"/>
      <c r="I4" s="56"/>
      <c r="J4" s="56"/>
      <c r="K4" s="56"/>
      <c r="L4" s="56"/>
      <c r="M4" s="56"/>
      <c r="N4" s="56"/>
      <c r="O4" s="56"/>
      <c r="P4" s="56"/>
      <c r="Q4" s="57"/>
      <c r="R4" s="59"/>
      <c r="S4" s="59"/>
      <c r="T4" s="60"/>
    </row>
    <row r="5" spans="2:22" ht="15.75" customHeight="1" x14ac:dyDescent="0.2">
      <c r="B5" s="55"/>
      <c r="C5" s="56"/>
      <c r="D5" s="57"/>
      <c r="E5" s="61"/>
      <c r="F5" s="62"/>
      <c r="G5" s="56"/>
      <c r="H5" s="56"/>
      <c r="I5" s="56"/>
      <c r="J5" s="56"/>
      <c r="K5" s="56"/>
      <c r="L5" s="56"/>
      <c r="M5" s="56"/>
      <c r="N5" s="56"/>
      <c r="O5" s="56"/>
      <c r="P5" s="56"/>
      <c r="Q5" s="57"/>
      <c r="R5" s="63" t="s">
        <v>21</v>
      </c>
      <c r="S5" s="64"/>
      <c r="T5" s="60"/>
    </row>
    <row r="6" spans="2:22" x14ac:dyDescent="0.2">
      <c r="B6" s="55"/>
      <c r="C6" s="56"/>
      <c r="D6" s="57" t="s">
        <v>22</v>
      </c>
      <c r="E6" s="233" t="s">
        <v>23</v>
      </c>
      <c r="F6" s="233"/>
      <c r="G6" s="65"/>
      <c r="H6" s="65"/>
      <c r="I6" s="56"/>
      <c r="J6" s="56"/>
      <c r="K6" s="56"/>
      <c r="L6" s="56"/>
      <c r="M6" s="56"/>
      <c r="N6" s="56"/>
      <c r="O6" s="56"/>
      <c r="P6" s="56"/>
      <c r="Q6" s="57"/>
      <c r="R6" s="66" t="s">
        <v>24</v>
      </c>
      <c r="S6" s="66"/>
      <c r="T6" s="67"/>
      <c r="V6" s="42" t="s">
        <v>25</v>
      </c>
    </row>
    <row r="7" spans="2:22" x14ac:dyDescent="0.2">
      <c r="B7" s="55"/>
      <c r="C7" s="62" t="s">
        <v>26</v>
      </c>
      <c r="D7" s="62"/>
      <c r="E7" s="68"/>
      <c r="F7" s="62"/>
      <c r="G7" s="65"/>
      <c r="H7" s="65"/>
      <c r="I7" s="56"/>
      <c r="J7" s="56"/>
      <c r="K7" s="56"/>
      <c r="L7" s="56"/>
      <c r="M7" s="56"/>
      <c r="N7" s="56"/>
      <c r="O7" s="56"/>
      <c r="P7" s="56"/>
      <c r="Q7" s="57"/>
      <c r="R7" s="69"/>
      <c r="S7" s="69"/>
      <c r="T7" s="60"/>
    </row>
    <row r="8" spans="2:22" ht="7.5" customHeight="1" thickBot="1" x14ac:dyDescent="0.35">
      <c r="B8" s="70"/>
      <c r="C8" s="71"/>
      <c r="D8" s="72"/>
      <c r="E8" s="69"/>
      <c r="F8" s="69"/>
      <c r="G8" s="69"/>
      <c r="H8" s="69"/>
      <c r="I8" s="62"/>
      <c r="J8" s="62"/>
      <c r="K8" s="62"/>
      <c r="L8" s="62"/>
      <c r="M8" s="62"/>
      <c r="N8" s="69"/>
      <c r="O8" s="73"/>
      <c r="P8" s="74"/>
      <c r="Q8" s="74"/>
      <c r="R8" s="75"/>
      <c r="S8" s="75"/>
      <c r="T8" s="76"/>
    </row>
    <row r="9" spans="2:22" x14ac:dyDescent="0.3">
      <c r="B9" s="70"/>
      <c r="C9" s="71"/>
      <c r="D9" s="77" t="s">
        <v>27</v>
      </c>
      <c r="E9" s="78"/>
      <c r="F9" s="69"/>
      <c r="G9" s="69"/>
      <c r="H9" s="69"/>
      <c r="I9" s="62"/>
      <c r="J9" s="62"/>
      <c r="K9" s="62"/>
      <c r="L9" s="62"/>
      <c r="M9" s="62"/>
      <c r="N9" s="69"/>
      <c r="O9" s="73"/>
      <c r="R9" s="79" t="s">
        <v>28</v>
      </c>
      <c r="S9" s="80"/>
      <c r="T9" s="76"/>
      <c r="U9" s="42" t="s">
        <v>25</v>
      </c>
      <c r="V9" s="42" t="s">
        <v>25</v>
      </c>
    </row>
    <row r="10" spans="2:22" x14ac:dyDescent="0.3">
      <c r="B10" s="70"/>
      <c r="C10" s="71"/>
      <c r="D10" s="72" t="s">
        <v>29</v>
      </c>
      <c r="E10" s="78"/>
      <c r="F10" s="69"/>
      <c r="G10" s="69"/>
      <c r="H10" s="69"/>
      <c r="I10" s="71"/>
      <c r="J10" s="71"/>
      <c r="K10" s="71"/>
      <c r="L10" s="71"/>
      <c r="M10" s="71"/>
      <c r="N10" s="69"/>
      <c r="O10" s="71"/>
      <c r="P10" s="71"/>
      <c r="Q10" s="81"/>
      <c r="R10" s="82" t="s">
        <v>30</v>
      </c>
      <c r="S10" s="83"/>
      <c r="T10" s="84"/>
      <c r="V10" s="42" t="s">
        <v>25</v>
      </c>
    </row>
    <row r="11" spans="2:22" ht="14.25" thickBot="1" x14ac:dyDescent="0.35">
      <c r="B11" s="70"/>
      <c r="C11" s="71"/>
      <c r="D11" s="72" t="s">
        <v>31</v>
      </c>
      <c r="E11" s="78"/>
      <c r="F11" s="71"/>
      <c r="G11" s="71"/>
      <c r="H11" s="71"/>
      <c r="I11" s="71"/>
      <c r="J11" s="71"/>
      <c r="K11" s="71"/>
      <c r="L11" s="71"/>
      <c r="M11" s="71"/>
      <c r="N11" s="71"/>
      <c r="O11" s="71"/>
      <c r="P11" s="71"/>
      <c r="Q11" s="71"/>
      <c r="R11" s="85" t="s">
        <v>32</v>
      </c>
      <c r="S11" s="86"/>
      <c r="T11" s="84"/>
    </row>
    <row r="12" spans="2:22" ht="3" customHeight="1" x14ac:dyDescent="0.3">
      <c r="B12" s="70"/>
      <c r="C12" s="71"/>
      <c r="D12" s="77"/>
      <c r="E12" s="234"/>
      <c r="F12" s="235"/>
      <c r="G12" s="235"/>
      <c r="H12" s="235"/>
      <c r="I12" s="235"/>
      <c r="J12" s="235"/>
      <c r="K12" s="235"/>
      <c r="L12" s="235"/>
      <c r="M12" s="235"/>
      <c r="N12" s="235"/>
      <c r="O12" s="235"/>
      <c r="P12" s="235"/>
      <c r="Q12" s="235"/>
      <c r="R12" s="235"/>
      <c r="S12" s="235"/>
      <c r="T12" s="236"/>
      <c r="V12" s="42" t="s">
        <v>25</v>
      </c>
    </row>
    <row r="13" spans="2:22" ht="0.75" customHeight="1" x14ac:dyDescent="0.3">
      <c r="B13" s="70"/>
      <c r="C13" s="71"/>
      <c r="D13" s="77"/>
      <c r="E13" s="235"/>
      <c r="F13" s="235"/>
      <c r="G13" s="235"/>
      <c r="H13" s="235"/>
      <c r="I13" s="235"/>
      <c r="J13" s="235"/>
      <c r="K13" s="235"/>
      <c r="L13" s="235"/>
      <c r="M13" s="235"/>
      <c r="N13" s="235"/>
      <c r="O13" s="235"/>
      <c r="P13" s="235"/>
      <c r="Q13" s="235"/>
      <c r="R13" s="235"/>
      <c r="S13" s="235"/>
      <c r="T13" s="236"/>
    </row>
    <row r="14" spans="2:22" ht="6" customHeight="1" thickBot="1" x14ac:dyDescent="0.35">
      <c r="B14" s="70"/>
      <c r="C14" s="71"/>
      <c r="D14" s="72"/>
      <c r="E14" s="71"/>
      <c r="F14" s="71"/>
      <c r="G14" s="71"/>
      <c r="H14" s="71"/>
      <c r="I14" s="71"/>
      <c r="J14" s="71"/>
      <c r="K14" s="71"/>
      <c r="L14" s="71"/>
      <c r="M14" s="71"/>
      <c r="N14" s="71"/>
      <c r="O14" s="71"/>
      <c r="P14" s="71"/>
      <c r="Q14" s="71"/>
      <c r="R14" s="71"/>
      <c r="S14" s="71"/>
      <c r="T14" s="84"/>
      <c r="V14" s="42" t="s">
        <v>25</v>
      </c>
    </row>
    <row r="15" spans="2:22" x14ac:dyDescent="0.3">
      <c r="B15" s="87"/>
      <c r="C15" s="88" t="s">
        <v>96</v>
      </c>
      <c r="D15" s="89"/>
      <c r="E15" s="90"/>
      <c r="F15" s="90"/>
      <c r="G15" s="91"/>
      <c r="H15" s="73"/>
      <c r="I15" s="88" t="s">
        <v>33</v>
      </c>
      <c r="J15" s="89"/>
      <c r="K15" s="90"/>
      <c r="L15" s="91"/>
      <c r="M15" s="73"/>
      <c r="N15" s="71"/>
      <c r="O15" s="62"/>
      <c r="P15" s="88" t="s">
        <v>34</v>
      </c>
      <c r="Q15" s="90"/>
      <c r="R15" s="92"/>
      <c r="S15" s="93"/>
      <c r="T15" s="60"/>
    </row>
    <row r="16" spans="2:22" x14ac:dyDescent="0.3">
      <c r="B16" s="87"/>
      <c r="C16" s="94"/>
      <c r="D16" s="73"/>
      <c r="E16" s="73"/>
      <c r="F16" s="73"/>
      <c r="G16" s="95"/>
      <c r="H16" s="73"/>
      <c r="I16" s="96"/>
      <c r="J16" s="97"/>
      <c r="K16" s="98"/>
      <c r="L16" s="99"/>
      <c r="M16" s="98"/>
      <c r="N16" s="100"/>
      <c r="O16" s="62"/>
      <c r="P16" s="93"/>
      <c r="Q16" s="101"/>
      <c r="R16" s="102"/>
      <c r="S16" s="93"/>
      <c r="T16" s="60"/>
    </row>
    <row r="17" spans="2:26" x14ac:dyDescent="0.3">
      <c r="B17" s="103"/>
      <c r="C17" s="87"/>
      <c r="D17" s="104"/>
      <c r="E17" s="105" t="s">
        <v>97</v>
      </c>
      <c r="F17" s="106" t="s">
        <v>98</v>
      </c>
      <c r="G17" s="99"/>
      <c r="H17" s="98"/>
      <c r="I17" s="237" t="s">
        <v>35</v>
      </c>
      <c r="J17" s="238"/>
      <c r="K17" s="98"/>
      <c r="L17" s="107" t="e">
        <f>L20+L21+L22+L23</f>
        <v>#DIV/0!</v>
      </c>
      <c r="M17" s="98"/>
      <c r="N17" s="71"/>
      <c r="O17" s="75"/>
      <c r="P17" s="108" t="s">
        <v>36</v>
      </c>
      <c r="Q17" s="98">
        <v>0</v>
      </c>
      <c r="R17" s="99"/>
      <c r="S17" s="109"/>
      <c r="T17" s="60"/>
    </row>
    <row r="18" spans="2:26" x14ac:dyDescent="0.3">
      <c r="B18" s="103"/>
      <c r="C18" s="110"/>
      <c r="D18" s="111"/>
      <c r="E18" s="105" t="s">
        <v>99</v>
      </c>
      <c r="F18" s="106"/>
      <c r="G18" s="99"/>
      <c r="H18" s="98"/>
      <c r="I18" s="96"/>
      <c r="J18" s="97"/>
      <c r="K18" s="112"/>
      <c r="L18" s="76"/>
      <c r="M18" s="113"/>
      <c r="N18" s="71"/>
      <c r="O18" s="114"/>
      <c r="P18" s="96" t="s">
        <v>37</v>
      </c>
      <c r="Q18" s="98">
        <v>0</v>
      </c>
      <c r="R18" s="76"/>
      <c r="S18" s="115"/>
      <c r="T18" s="60"/>
    </row>
    <row r="19" spans="2:26" x14ac:dyDescent="0.3">
      <c r="B19" s="103"/>
      <c r="C19" s="87"/>
      <c r="D19" s="62"/>
      <c r="E19" s="116" t="s">
        <v>100</v>
      </c>
      <c r="F19" s="117" t="s">
        <v>98</v>
      </c>
      <c r="G19" s="99"/>
      <c r="H19" s="98"/>
      <c r="I19" s="237" t="s">
        <v>38</v>
      </c>
      <c r="J19" s="239"/>
      <c r="K19" s="112"/>
      <c r="L19" s="107"/>
      <c r="M19" s="113"/>
      <c r="N19" s="71"/>
      <c r="O19" s="114"/>
      <c r="P19" s="96"/>
      <c r="Q19" s="98"/>
      <c r="R19" s="76"/>
      <c r="S19" s="115"/>
      <c r="T19" s="60"/>
      <c r="W19" s="98"/>
    </row>
    <row r="20" spans="2:26" x14ac:dyDescent="0.3">
      <c r="B20" s="103"/>
      <c r="C20" s="87"/>
      <c r="D20" s="62"/>
      <c r="E20" s="116" t="s">
        <v>101</v>
      </c>
      <c r="F20" s="117" t="s">
        <v>98</v>
      </c>
      <c r="G20" s="99"/>
      <c r="H20" s="98"/>
      <c r="I20" s="96"/>
      <c r="J20" s="96" t="s">
        <v>39</v>
      </c>
      <c r="K20" s="112"/>
      <c r="L20" s="107" t="e">
        <f>K20/K17</f>
        <v>#DIV/0!</v>
      </c>
      <c r="M20" s="119"/>
      <c r="N20" s="71"/>
      <c r="O20" s="114"/>
      <c r="P20" s="96" t="s">
        <v>40</v>
      </c>
      <c r="Q20" s="98">
        <v>0</v>
      </c>
      <c r="R20" s="76"/>
      <c r="S20" s="115"/>
      <c r="T20" s="60"/>
    </row>
    <row r="21" spans="2:26" x14ac:dyDescent="0.3">
      <c r="B21" s="103"/>
      <c r="C21" s="87"/>
      <c r="D21" s="62"/>
      <c r="E21" s="105" t="s">
        <v>102</v>
      </c>
      <c r="F21" s="106" t="s">
        <v>103</v>
      </c>
      <c r="G21" s="99"/>
      <c r="H21" s="98"/>
      <c r="I21" s="96"/>
      <c r="J21" s="96" t="s">
        <v>41</v>
      </c>
      <c r="K21" s="112"/>
      <c r="L21" s="107" t="e">
        <f>K21/K17</f>
        <v>#DIV/0!</v>
      </c>
      <c r="M21" s="119"/>
      <c r="N21" s="71"/>
      <c r="O21" s="114"/>
      <c r="P21" s="96" t="s">
        <v>42</v>
      </c>
      <c r="Q21" s="98">
        <v>0</v>
      </c>
      <c r="R21" s="76"/>
      <c r="S21" s="115"/>
      <c r="T21" s="60"/>
    </row>
    <row r="22" spans="2:26" x14ac:dyDescent="0.3">
      <c r="B22" s="87"/>
      <c r="C22" s="87"/>
      <c r="D22" s="120"/>
      <c r="E22" s="105" t="s">
        <v>104</v>
      </c>
      <c r="F22" s="106"/>
      <c r="G22" s="99"/>
      <c r="H22" s="98"/>
      <c r="I22" s="96"/>
      <c r="J22" s="96" t="s">
        <v>43</v>
      </c>
      <c r="K22" s="112"/>
      <c r="L22" s="107" t="e">
        <f>K22/K17</f>
        <v>#DIV/0!</v>
      </c>
      <c r="M22" s="119"/>
      <c r="N22" s="121"/>
      <c r="O22" s="114"/>
      <c r="P22" s="96" t="s">
        <v>44</v>
      </c>
      <c r="Q22" s="122">
        <v>0</v>
      </c>
      <c r="R22" s="76"/>
      <c r="S22" s="115"/>
      <c r="T22" s="60"/>
    </row>
    <row r="23" spans="2:26" x14ac:dyDescent="0.3">
      <c r="B23" s="103"/>
      <c r="C23" s="87"/>
      <c r="D23" s="118"/>
      <c r="E23" s="116" t="s">
        <v>105</v>
      </c>
      <c r="F23" s="123" t="s">
        <v>98</v>
      </c>
      <c r="G23" s="99"/>
      <c r="H23" s="98"/>
      <c r="I23" s="124"/>
      <c r="J23" s="124" t="s">
        <v>45</v>
      </c>
      <c r="K23" s="112"/>
      <c r="L23" s="107" t="e">
        <f>K23/K17</f>
        <v>#DIV/0!</v>
      </c>
      <c r="M23" s="119"/>
      <c r="N23" s="121"/>
      <c r="O23" s="114"/>
      <c r="P23" s="96" t="s">
        <v>46</v>
      </c>
      <c r="Q23" s="122">
        <v>0</v>
      </c>
      <c r="R23" s="107"/>
      <c r="S23" s="125"/>
      <c r="T23" s="60"/>
    </row>
    <row r="24" spans="2:26" x14ac:dyDescent="0.3">
      <c r="B24" s="103"/>
      <c r="C24" s="87"/>
      <c r="D24" s="118"/>
      <c r="E24" s="116" t="s">
        <v>106</v>
      </c>
      <c r="F24" s="123" t="s">
        <v>98</v>
      </c>
      <c r="G24" s="99"/>
      <c r="H24" s="98"/>
      <c r="I24" s="124"/>
      <c r="J24" s="126"/>
      <c r="K24" s="112"/>
      <c r="L24" s="107"/>
      <c r="M24" s="119"/>
      <c r="N24" s="127"/>
      <c r="O24" s="114"/>
      <c r="P24" s="96"/>
      <c r="Q24" s="122"/>
      <c r="R24" s="76"/>
      <c r="S24" s="115"/>
      <c r="T24" s="60"/>
      <c r="W24" s="128"/>
      <c r="X24" s="73"/>
      <c r="Y24" s="73"/>
      <c r="Z24" s="73"/>
    </row>
    <row r="25" spans="2:26" ht="2.25" customHeight="1" x14ac:dyDescent="0.3">
      <c r="B25" s="103"/>
      <c r="C25" s="87"/>
      <c r="D25" s="118"/>
      <c r="E25" s="116"/>
      <c r="F25" s="123"/>
      <c r="G25" s="60"/>
      <c r="H25" s="62"/>
      <c r="I25" s="87"/>
      <c r="J25" s="62"/>
      <c r="K25" s="62"/>
      <c r="L25" s="60"/>
      <c r="M25" s="62"/>
      <c r="N25" s="129"/>
      <c r="O25" s="130"/>
      <c r="P25" s="93"/>
      <c r="Q25" s="101"/>
      <c r="R25" s="102"/>
      <c r="S25" s="93"/>
      <c r="T25" s="60"/>
      <c r="W25" s="73"/>
      <c r="X25" s="73"/>
      <c r="Y25" s="73"/>
      <c r="Z25" s="73"/>
    </row>
    <row r="26" spans="2:26" ht="3.75" customHeight="1" thickBot="1" x14ac:dyDescent="0.35">
      <c r="B26" s="103"/>
      <c r="C26" s="131"/>
      <c r="D26" s="132"/>
      <c r="E26" s="133"/>
      <c r="F26" s="134"/>
      <c r="G26" s="135"/>
      <c r="H26" s="62"/>
      <c r="I26" s="131"/>
      <c r="J26" s="136"/>
      <c r="K26" s="136"/>
      <c r="L26" s="135"/>
      <c r="M26" s="62"/>
      <c r="N26" s="129"/>
      <c r="O26" s="130"/>
      <c r="P26" s="137"/>
      <c r="Q26" s="138"/>
      <c r="R26" s="139"/>
      <c r="S26" s="93"/>
      <c r="T26" s="60"/>
      <c r="W26" s="73"/>
      <c r="X26" s="73"/>
      <c r="Y26" s="73"/>
      <c r="Z26" s="73"/>
    </row>
    <row r="27" spans="2:26" ht="5.25" customHeight="1" x14ac:dyDescent="0.3">
      <c r="B27" s="87"/>
      <c r="C27" s="62"/>
      <c r="D27" s="62"/>
      <c r="E27" s="62"/>
      <c r="F27" s="62"/>
      <c r="G27" s="62"/>
      <c r="H27" s="62"/>
      <c r="I27" s="62"/>
      <c r="J27" s="62"/>
      <c r="K27" s="62"/>
      <c r="L27" s="62"/>
      <c r="M27" s="62"/>
      <c r="N27" s="129"/>
      <c r="O27" s="130"/>
      <c r="P27" s="229"/>
      <c r="Q27" s="229"/>
      <c r="R27" s="229"/>
      <c r="S27" s="229"/>
      <c r="T27" s="230"/>
      <c r="W27" s="73"/>
      <c r="X27" s="73"/>
      <c r="Y27" s="73"/>
      <c r="Z27" s="73"/>
    </row>
    <row r="28" spans="2:26" ht="7.5" customHeight="1" x14ac:dyDescent="0.3">
      <c r="B28" s="87"/>
      <c r="C28" s="62"/>
      <c r="D28" s="62"/>
      <c r="E28" s="62"/>
      <c r="F28" s="62"/>
      <c r="G28" s="62"/>
      <c r="H28" s="62"/>
      <c r="I28" s="62"/>
      <c r="J28" s="62"/>
      <c r="K28" s="62"/>
      <c r="L28" s="62"/>
      <c r="M28" s="62"/>
      <c r="N28" s="129"/>
      <c r="O28" s="130"/>
      <c r="P28" s="229"/>
      <c r="Q28" s="229"/>
      <c r="R28" s="229"/>
      <c r="S28" s="229"/>
      <c r="T28" s="230"/>
      <c r="W28" s="73"/>
      <c r="X28" s="73"/>
      <c r="Y28" s="73"/>
      <c r="Z28" s="73"/>
    </row>
    <row r="29" spans="2:26" x14ac:dyDescent="0.3">
      <c r="B29" s="70"/>
      <c r="C29" s="140" t="s">
        <v>47</v>
      </c>
      <c r="D29" s="72"/>
      <c r="E29" s="71"/>
      <c r="F29" s="71"/>
      <c r="G29" s="71"/>
      <c r="H29" s="71"/>
      <c r="I29" s="71"/>
      <c r="J29" s="71"/>
      <c r="K29" s="141"/>
      <c r="L29" s="71"/>
      <c r="M29" s="71"/>
      <c r="N29" s="71"/>
      <c r="O29" s="71"/>
      <c r="P29" s="71"/>
      <c r="Q29" s="71"/>
      <c r="R29" s="71"/>
      <c r="S29" s="71"/>
      <c r="T29" s="84"/>
      <c r="W29" s="143"/>
      <c r="X29" s="62"/>
      <c r="Y29" s="98"/>
      <c r="Z29" s="98"/>
    </row>
    <row r="30" spans="2:26" x14ac:dyDescent="0.3">
      <c r="B30" s="70"/>
      <c r="C30" s="71"/>
      <c r="D30" s="72"/>
      <c r="E30" s="71"/>
      <c r="F30" s="71"/>
      <c r="G30" s="71"/>
      <c r="H30" s="71"/>
      <c r="I30" s="71"/>
      <c r="J30" s="71"/>
      <c r="K30" s="141"/>
      <c r="L30" s="71"/>
      <c r="M30" s="71"/>
      <c r="N30" s="71"/>
      <c r="O30" s="71"/>
      <c r="P30" s="71"/>
      <c r="Q30" s="71"/>
      <c r="R30" s="71"/>
      <c r="S30" s="71"/>
      <c r="T30" s="84"/>
      <c r="W30" s="97"/>
      <c r="X30" s="62"/>
      <c r="Y30" s="97"/>
      <c r="Z30" s="98"/>
    </row>
    <row r="31" spans="2:26" x14ac:dyDescent="0.3">
      <c r="B31" s="70"/>
      <c r="C31" s="71"/>
      <c r="D31" s="72"/>
      <c r="E31" s="71"/>
      <c r="F31" s="71"/>
      <c r="G31" s="71"/>
      <c r="H31" s="71"/>
      <c r="I31" s="71"/>
      <c r="J31" s="71"/>
      <c r="K31" s="141"/>
      <c r="L31" s="71"/>
      <c r="M31" s="71"/>
      <c r="N31" s="71"/>
      <c r="O31" s="71"/>
      <c r="P31" s="71"/>
      <c r="Q31" s="71"/>
      <c r="R31" s="71"/>
      <c r="S31" s="71"/>
      <c r="T31" s="84"/>
      <c r="W31" s="62"/>
      <c r="X31" s="62"/>
      <c r="Y31" s="97"/>
      <c r="Z31" s="98"/>
    </row>
    <row r="32" spans="2:26" x14ac:dyDescent="0.3">
      <c r="B32" s="70"/>
      <c r="C32" s="71"/>
      <c r="D32" s="72"/>
      <c r="E32" s="71"/>
      <c r="F32" s="71"/>
      <c r="G32" s="71"/>
      <c r="H32" s="71"/>
      <c r="I32" s="71"/>
      <c r="J32" s="71"/>
      <c r="K32" s="141"/>
      <c r="L32" s="71"/>
      <c r="M32" s="71"/>
      <c r="N32" s="71"/>
      <c r="O32" s="71"/>
      <c r="P32" s="71"/>
      <c r="Q32" s="71"/>
      <c r="R32" s="71"/>
      <c r="S32" s="71"/>
      <c r="T32" s="84"/>
      <c r="W32" s="62"/>
      <c r="X32" s="62"/>
      <c r="Y32" s="97"/>
      <c r="Z32" s="98"/>
    </row>
    <row r="33" spans="2:31" x14ac:dyDescent="0.3">
      <c r="B33" s="70"/>
      <c r="C33" s="71"/>
      <c r="D33" s="72"/>
      <c r="E33" s="71"/>
      <c r="F33" s="71"/>
      <c r="G33" s="71"/>
      <c r="H33" s="71"/>
      <c r="I33" s="71"/>
      <c r="J33" s="71"/>
      <c r="K33" s="141"/>
      <c r="L33" s="71"/>
      <c r="M33" s="71"/>
      <c r="N33" s="71"/>
      <c r="O33" s="71"/>
      <c r="P33" s="71"/>
      <c r="Q33" s="71"/>
      <c r="R33" s="71"/>
      <c r="S33" s="71"/>
      <c r="T33" s="84"/>
      <c r="W33" s="62"/>
      <c r="X33" s="62"/>
      <c r="Y33" s="126"/>
      <c r="Z33" s="98"/>
    </row>
    <row r="34" spans="2:31" x14ac:dyDescent="0.3">
      <c r="B34" s="70"/>
      <c r="C34" s="71"/>
      <c r="D34" s="72"/>
      <c r="E34" s="71"/>
      <c r="F34" s="71"/>
      <c r="G34" s="71"/>
      <c r="H34" s="71"/>
      <c r="I34" s="71"/>
      <c r="J34" s="71"/>
      <c r="K34" s="141"/>
      <c r="L34" s="71"/>
      <c r="M34" s="71"/>
      <c r="N34" s="71"/>
      <c r="O34" s="71"/>
      <c r="P34" s="71"/>
      <c r="Q34" s="71"/>
      <c r="R34" s="71"/>
      <c r="S34" s="71"/>
      <c r="T34" s="84"/>
      <c r="W34" s="62"/>
      <c r="X34" s="62"/>
      <c r="Y34" s="98"/>
      <c r="Z34" s="98"/>
    </row>
    <row r="35" spans="2:31" x14ac:dyDescent="0.3">
      <c r="B35" s="70"/>
      <c r="C35" s="71"/>
      <c r="D35" s="72"/>
      <c r="E35" s="71"/>
      <c r="F35" s="71"/>
      <c r="G35" s="71"/>
      <c r="H35" s="71"/>
      <c r="I35" s="71"/>
      <c r="J35" s="71"/>
      <c r="K35" s="141"/>
      <c r="L35" s="71"/>
      <c r="M35" s="71"/>
      <c r="N35" s="71"/>
      <c r="O35" s="71"/>
      <c r="P35" s="71"/>
      <c r="Q35" s="71"/>
      <c r="R35" s="71"/>
      <c r="S35" s="71"/>
      <c r="T35" s="84"/>
      <c r="W35" s="62"/>
      <c r="X35" s="62"/>
      <c r="Y35" s="98"/>
      <c r="Z35" s="62"/>
    </row>
    <row r="36" spans="2:31" x14ac:dyDescent="0.3">
      <c r="B36" s="70"/>
      <c r="C36" s="71"/>
      <c r="D36" s="72"/>
      <c r="E36" s="71"/>
      <c r="F36" s="71"/>
      <c r="G36" s="71"/>
      <c r="H36" s="71"/>
      <c r="I36" s="71"/>
      <c r="J36" s="71"/>
      <c r="K36" s="141"/>
      <c r="L36" s="71"/>
      <c r="M36" s="71"/>
      <c r="N36" s="71"/>
      <c r="O36" s="71"/>
      <c r="P36" s="71"/>
      <c r="Q36" s="71"/>
      <c r="R36" s="71"/>
      <c r="S36" s="71"/>
      <c r="T36" s="84"/>
      <c r="Y36" s="98"/>
    </row>
    <row r="37" spans="2:31" x14ac:dyDescent="0.3">
      <c r="B37" s="70"/>
      <c r="C37" s="71"/>
      <c r="D37" s="72"/>
      <c r="E37" s="71"/>
      <c r="F37" s="71"/>
      <c r="G37" s="71"/>
      <c r="H37" s="71"/>
      <c r="I37" s="71"/>
      <c r="J37" s="71"/>
      <c r="K37" s="141"/>
      <c r="L37" s="71"/>
      <c r="M37" s="71"/>
      <c r="N37" s="71"/>
      <c r="O37" s="71"/>
      <c r="P37" s="71"/>
      <c r="Q37" s="71"/>
      <c r="R37" s="71"/>
      <c r="S37" s="71"/>
      <c r="T37" s="84"/>
      <c r="Y37" s="98"/>
      <c r="AA37" s="128"/>
      <c r="AB37" s="128"/>
      <c r="AC37" s="73"/>
      <c r="AD37" s="73"/>
      <c r="AE37" s="73"/>
    </row>
    <row r="38" spans="2:31" x14ac:dyDescent="0.3">
      <c r="B38" s="70"/>
      <c r="C38" s="71"/>
      <c r="D38" s="72"/>
      <c r="E38" s="71"/>
      <c r="F38" s="71"/>
      <c r="G38" s="71"/>
      <c r="H38" s="71"/>
      <c r="I38" s="71"/>
      <c r="J38" s="71"/>
      <c r="K38" s="141"/>
      <c r="L38" s="71"/>
      <c r="M38" s="71"/>
      <c r="N38" s="71"/>
      <c r="O38" s="71"/>
      <c r="P38" s="71"/>
      <c r="Q38" s="71"/>
      <c r="R38" s="71"/>
      <c r="S38" s="71"/>
      <c r="T38" s="84"/>
      <c r="AA38" s="73"/>
      <c r="AB38" s="73"/>
      <c r="AC38" s="73"/>
      <c r="AD38" s="73"/>
      <c r="AE38" s="73"/>
    </row>
    <row r="39" spans="2:31" x14ac:dyDescent="0.3">
      <c r="B39" s="70"/>
      <c r="C39" s="71"/>
      <c r="D39" s="72"/>
      <c r="E39" s="71"/>
      <c r="F39" s="71"/>
      <c r="G39" s="71"/>
      <c r="H39" s="71"/>
      <c r="I39" s="71"/>
      <c r="J39" s="71"/>
      <c r="K39" s="141"/>
      <c r="L39" s="71"/>
      <c r="M39" s="71"/>
      <c r="N39" s="71"/>
      <c r="O39" s="71"/>
      <c r="P39" s="71"/>
      <c r="Q39" s="71"/>
      <c r="R39" s="71"/>
      <c r="S39" s="71"/>
      <c r="T39" s="84"/>
      <c r="X39" s="97"/>
      <c r="AA39" s="73"/>
      <c r="AB39" s="73"/>
      <c r="AC39" s="73"/>
      <c r="AD39" s="73"/>
      <c r="AE39" s="73"/>
    </row>
    <row r="40" spans="2:31" x14ac:dyDescent="0.3">
      <c r="B40" s="70"/>
      <c r="C40" s="71"/>
      <c r="D40" s="72"/>
      <c r="E40" s="71"/>
      <c r="F40" s="71"/>
      <c r="G40" s="71"/>
      <c r="H40" s="71"/>
      <c r="I40" s="71"/>
      <c r="J40" s="71"/>
      <c r="K40" s="141"/>
      <c r="L40" s="71"/>
      <c r="M40" s="71"/>
      <c r="N40" s="71"/>
      <c r="O40" s="71"/>
      <c r="P40" s="71"/>
      <c r="Q40" s="71"/>
      <c r="R40" s="71"/>
      <c r="S40" s="71"/>
      <c r="T40" s="84"/>
      <c r="AA40" s="73"/>
      <c r="AB40" s="73"/>
      <c r="AC40" s="73"/>
      <c r="AD40" s="73"/>
      <c r="AE40" s="73"/>
    </row>
    <row r="41" spans="2:31" x14ac:dyDescent="0.3">
      <c r="B41" s="70"/>
      <c r="C41" s="71"/>
      <c r="D41" s="72"/>
      <c r="E41" s="71"/>
      <c r="F41" s="71"/>
      <c r="G41" s="71"/>
      <c r="H41" s="71"/>
      <c r="I41" s="71"/>
      <c r="J41" s="71"/>
      <c r="K41" s="141"/>
      <c r="L41" s="71"/>
      <c r="M41" s="71"/>
      <c r="N41" s="71"/>
      <c r="O41" s="71"/>
      <c r="P41" s="71"/>
      <c r="Q41" s="71"/>
      <c r="R41" s="71"/>
      <c r="S41" s="71"/>
      <c r="T41" s="84"/>
      <c r="AA41" s="142"/>
      <c r="AB41" s="143"/>
      <c r="AC41" s="62"/>
      <c r="AD41" s="98"/>
      <c r="AE41" s="98"/>
    </row>
    <row r="42" spans="2:31" x14ac:dyDescent="0.3">
      <c r="B42" s="70"/>
      <c r="C42" s="71"/>
      <c r="D42" s="72"/>
      <c r="E42" s="71"/>
      <c r="F42" s="71"/>
      <c r="G42" s="71"/>
      <c r="H42" s="71"/>
      <c r="I42" s="71"/>
      <c r="J42" s="71"/>
      <c r="K42" s="141"/>
      <c r="L42" s="71"/>
      <c r="M42" s="71"/>
      <c r="N42" s="71"/>
      <c r="O42" s="71"/>
      <c r="P42" s="71"/>
      <c r="Q42" s="71"/>
      <c r="R42" s="71"/>
      <c r="S42" s="71"/>
      <c r="T42" s="84"/>
      <c r="V42" s="42" t="s">
        <v>48</v>
      </c>
      <c r="AA42" s="142"/>
      <c r="AB42" s="97"/>
      <c r="AC42" s="62"/>
      <c r="AD42" s="98"/>
      <c r="AE42" s="98"/>
    </row>
    <row r="43" spans="2:31" x14ac:dyDescent="0.3">
      <c r="B43" s="87"/>
      <c r="C43" s="62"/>
      <c r="D43" s="62"/>
      <c r="E43" s="62"/>
      <c r="F43" s="62"/>
      <c r="G43" s="62"/>
      <c r="H43" s="62"/>
      <c r="I43" s="62"/>
      <c r="J43" s="62"/>
      <c r="K43" s="62"/>
      <c r="L43" s="62"/>
      <c r="M43" s="62"/>
      <c r="N43" s="62"/>
      <c r="O43" s="62"/>
      <c r="P43" s="62"/>
      <c r="Q43" s="62"/>
      <c r="R43" s="62"/>
      <c r="S43" s="62"/>
      <c r="T43" s="60"/>
      <c r="V43" s="42" t="s">
        <v>48</v>
      </c>
      <c r="AA43" s="62"/>
      <c r="AB43" s="62"/>
      <c r="AC43" s="62"/>
      <c r="AD43" s="98"/>
      <c r="AE43" s="98"/>
    </row>
    <row r="44" spans="2:31" x14ac:dyDescent="0.3">
      <c r="B44" s="87"/>
      <c r="C44" s="62"/>
      <c r="D44" s="62"/>
      <c r="E44" s="62"/>
      <c r="F44" s="62"/>
      <c r="G44" s="62"/>
      <c r="H44" s="62"/>
      <c r="I44" s="62"/>
      <c r="J44" s="62"/>
      <c r="K44" s="62"/>
      <c r="L44" s="62"/>
      <c r="M44" s="62"/>
      <c r="N44" s="62"/>
      <c r="O44" s="62"/>
      <c r="P44" s="62"/>
      <c r="Q44" s="62"/>
      <c r="R44" s="62"/>
      <c r="S44" s="62"/>
      <c r="T44" s="60"/>
      <c r="AA44" s="62"/>
      <c r="AB44" s="62"/>
      <c r="AC44" s="62"/>
      <c r="AD44" s="98"/>
      <c r="AE44" s="98"/>
    </row>
    <row r="45" spans="2:31" ht="5.25" customHeight="1" x14ac:dyDescent="0.3">
      <c r="B45" s="87"/>
      <c r="C45" s="62"/>
      <c r="D45" s="62"/>
      <c r="E45" s="62"/>
      <c r="F45" s="62"/>
      <c r="G45" s="62"/>
      <c r="H45" s="62"/>
      <c r="I45" s="62"/>
      <c r="J45" s="62"/>
      <c r="K45" s="62"/>
      <c r="L45" s="62"/>
      <c r="M45" s="62"/>
      <c r="N45" s="62"/>
      <c r="O45" s="62"/>
      <c r="P45" s="62"/>
      <c r="Q45" s="62"/>
      <c r="R45" s="62"/>
      <c r="S45" s="62"/>
      <c r="T45" s="60"/>
      <c r="AA45" s="62"/>
      <c r="AB45" s="62"/>
      <c r="AC45" s="62"/>
      <c r="AD45" s="62"/>
      <c r="AE45" s="98"/>
    </row>
    <row r="46" spans="2:31" x14ac:dyDescent="0.3">
      <c r="B46" s="87"/>
      <c r="C46" s="62"/>
      <c r="D46" s="62"/>
      <c r="E46" s="62"/>
      <c r="F46" s="62"/>
      <c r="G46" s="62"/>
      <c r="H46" s="62"/>
      <c r="I46" s="62"/>
      <c r="J46" s="62"/>
      <c r="K46" s="62"/>
      <c r="L46" s="62"/>
      <c r="M46" s="62"/>
      <c r="N46" s="62"/>
      <c r="O46" s="62"/>
      <c r="P46" s="62"/>
      <c r="Q46" s="62"/>
      <c r="R46" s="62"/>
      <c r="S46" s="62"/>
      <c r="T46" s="60"/>
      <c r="AA46" s="62"/>
      <c r="AB46" s="62"/>
      <c r="AC46" s="62"/>
      <c r="AD46" s="98"/>
      <c r="AE46" s="98"/>
    </row>
    <row r="47" spans="2:31" x14ac:dyDescent="0.3">
      <c r="B47" s="87"/>
      <c r="C47" s="62"/>
      <c r="D47" s="62"/>
      <c r="E47" s="62"/>
      <c r="F47" s="62"/>
      <c r="G47" s="62"/>
      <c r="H47" s="62"/>
      <c r="I47" s="62"/>
      <c r="J47" s="62"/>
      <c r="K47" s="62"/>
      <c r="L47" s="62"/>
      <c r="M47" s="62"/>
      <c r="N47" s="62"/>
      <c r="O47" s="62"/>
      <c r="P47" s="62"/>
      <c r="Q47" s="62"/>
      <c r="R47" s="62"/>
      <c r="S47" s="62"/>
      <c r="T47" s="60"/>
      <c r="AA47" s="62"/>
      <c r="AB47" s="62"/>
      <c r="AC47" s="62"/>
      <c r="AD47" s="98"/>
      <c r="AE47" s="62"/>
    </row>
    <row r="48" spans="2:31" x14ac:dyDescent="0.3">
      <c r="B48" s="87"/>
      <c r="C48" s="62"/>
      <c r="D48" s="62"/>
      <c r="E48" s="62"/>
      <c r="F48" s="62"/>
      <c r="G48" s="62"/>
      <c r="H48" s="62"/>
      <c r="I48" s="62"/>
      <c r="J48" s="62"/>
      <c r="K48" s="62"/>
      <c r="L48" s="62"/>
      <c r="M48" s="62"/>
      <c r="N48" s="62"/>
      <c r="O48" s="62"/>
      <c r="P48" s="62"/>
      <c r="Q48" s="62"/>
      <c r="R48" s="62"/>
      <c r="S48" s="62"/>
      <c r="T48" s="60"/>
    </row>
    <row r="49" spans="2:24" x14ac:dyDescent="0.3">
      <c r="B49" s="87"/>
      <c r="C49" s="62"/>
      <c r="D49" s="62"/>
      <c r="E49" s="62"/>
      <c r="F49" s="62"/>
      <c r="G49" s="62"/>
      <c r="H49" s="62"/>
      <c r="I49" s="62"/>
      <c r="J49" s="62"/>
      <c r="K49" s="62"/>
      <c r="L49" s="62"/>
      <c r="M49" s="62"/>
      <c r="N49" s="62"/>
      <c r="O49" s="62"/>
      <c r="P49" s="62"/>
      <c r="Q49" s="62"/>
      <c r="R49" s="62"/>
      <c r="S49" s="62"/>
      <c r="T49" s="60"/>
    </row>
    <row r="50" spans="2:24" x14ac:dyDescent="0.3">
      <c r="B50" s="87"/>
      <c r="C50" s="62"/>
      <c r="D50" s="62"/>
      <c r="E50" s="62"/>
      <c r="F50" s="62"/>
      <c r="G50" s="62"/>
      <c r="H50" s="62"/>
      <c r="I50" s="62"/>
      <c r="J50" s="62"/>
      <c r="K50" s="62"/>
      <c r="L50" s="62"/>
      <c r="M50" s="62"/>
      <c r="N50" s="62"/>
      <c r="O50" s="62"/>
      <c r="P50" s="62"/>
      <c r="Q50" s="112"/>
      <c r="R50" s="112"/>
      <c r="S50" s="112"/>
      <c r="T50" s="144"/>
      <c r="U50" s="112"/>
      <c r="V50" s="112"/>
      <c r="W50" s="112"/>
      <c r="X50" s="112"/>
    </row>
    <row r="51" spans="2:24" x14ac:dyDescent="0.3">
      <c r="B51" s="87"/>
      <c r="C51" s="62"/>
      <c r="D51" s="62"/>
      <c r="E51" s="62"/>
      <c r="F51" s="62"/>
      <c r="G51" s="62"/>
      <c r="H51" s="62"/>
      <c r="I51" s="62"/>
      <c r="J51" s="62"/>
      <c r="K51" s="62"/>
      <c r="L51" s="62"/>
      <c r="M51" s="62"/>
      <c r="N51" s="62"/>
      <c r="O51" s="62"/>
      <c r="P51" s="62"/>
      <c r="Q51" s="112"/>
      <c r="R51" s="112"/>
      <c r="S51" s="112"/>
      <c r="T51" s="144"/>
      <c r="U51" s="112"/>
      <c r="V51" s="112"/>
      <c r="W51" s="112"/>
      <c r="X51" s="112"/>
    </row>
    <row r="52" spans="2:24" x14ac:dyDescent="0.3">
      <c r="B52" s="87"/>
      <c r="C52" s="62"/>
      <c r="D52" s="62"/>
      <c r="E52" s="62"/>
      <c r="F52" s="62"/>
      <c r="G52" s="62"/>
      <c r="H52" s="62"/>
      <c r="I52" s="62"/>
      <c r="J52" s="62"/>
      <c r="K52" s="62"/>
      <c r="L52" s="62"/>
      <c r="M52" s="62"/>
      <c r="N52" s="62"/>
      <c r="O52" s="62"/>
      <c r="P52" s="62"/>
      <c r="Q52" s="62"/>
      <c r="R52" s="62"/>
      <c r="S52" s="62"/>
      <c r="T52" s="60"/>
    </row>
    <row r="53" spans="2:24" x14ac:dyDescent="0.3">
      <c r="B53" s="87"/>
      <c r="C53" s="62"/>
      <c r="D53" s="62"/>
      <c r="E53" s="62"/>
      <c r="F53" s="62"/>
      <c r="G53" s="62"/>
      <c r="H53" s="62"/>
      <c r="I53" s="62"/>
      <c r="J53" s="62"/>
      <c r="K53" s="62"/>
      <c r="L53" s="62"/>
      <c r="M53" s="62"/>
      <c r="N53" s="62"/>
      <c r="O53" s="62"/>
      <c r="P53" s="62"/>
      <c r="Q53" s="62"/>
      <c r="R53" s="62"/>
      <c r="S53" s="62"/>
      <c r="T53" s="60"/>
    </row>
    <row r="54" spans="2:24" x14ac:dyDescent="0.3">
      <c r="B54" s="87"/>
      <c r="C54" s="62"/>
      <c r="D54" s="62"/>
      <c r="E54" s="62"/>
      <c r="F54" s="62"/>
      <c r="G54" s="62"/>
      <c r="H54" s="62"/>
      <c r="I54" s="62"/>
      <c r="J54" s="62"/>
      <c r="K54" s="62"/>
      <c r="L54" s="62"/>
      <c r="M54" s="62"/>
      <c r="N54" s="62"/>
      <c r="O54" s="62"/>
      <c r="P54" s="62"/>
      <c r="Q54" s="62"/>
      <c r="R54" s="62"/>
      <c r="S54" s="62"/>
      <c r="T54" s="60"/>
    </row>
    <row r="55" spans="2:24" x14ac:dyDescent="0.3">
      <c r="B55" s="87"/>
      <c r="C55" s="62"/>
      <c r="D55" s="62"/>
      <c r="E55" s="62"/>
      <c r="F55" s="62"/>
      <c r="G55" s="62"/>
      <c r="H55" s="62"/>
      <c r="I55" s="62"/>
      <c r="J55" s="62"/>
      <c r="K55" s="62"/>
      <c r="L55" s="62"/>
      <c r="M55" s="62"/>
      <c r="N55" s="62"/>
      <c r="O55" s="62"/>
      <c r="P55" s="62"/>
      <c r="Q55" s="62"/>
      <c r="R55" s="62"/>
      <c r="S55" s="62"/>
      <c r="T55" s="60"/>
    </row>
    <row r="56" spans="2:24" x14ac:dyDescent="0.3">
      <c r="B56" s="87"/>
      <c r="C56" s="62"/>
      <c r="D56" s="62"/>
      <c r="E56" s="62"/>
      <c r="F56" s="62"/>
      <c r="G56" s="62"/>
      <c r="H56" s="62"/>
      <c r="I56" s="62"/>
      <c r="J56" s="62"/>
      <c r="K56" s="62"/>
      <c r="L56" s="62"/>
      <c r="M56" s="62"/>
      <c r="N56" s="62"/>
      <c r="O56" s="62"/>
      <c r="P56" s="62"/>
      <c r="Q56" s="62"/>
      <c r="R56" s="62"/>
      <c r="S56" s="62"/>
      <c r="T56" s="60"/>
    </row>
    <row r="57" spans="2:24" x14ac:dyDescent="0.3">
      <c r="B57" s="87"/>
      <c r="C57" s="62"/>
      <c r="D57" s="62"/>
      <c r="E57" s="62"/>
      <c r="F57" s="62"/>
      <c r="G57" s="62"/>
      <c r="H57" s="62"/>
      <c r="I57" s="62"/>
      <c r="J57" s="62"/>
      <c r="K57" s="62"/>
      <c r="L57" s="62"/>
      <c r="M57" s="62"/>
      <c r="N57" s="62"/>
      <c r="O57" s="62"/>
      <c r="P57" s="62"/>
      <c r="Q57" s="62"/>
      <c r="R57" s="62"/>
      <c r="S57" s="62"/>
      <c r="T57" s="60"/>
    </row>
    <row r="58" spans="2:24" x14ac:dyDescent="0.3">
      <c r="B58" s="87"/>
      <c r="C58" s="62"/>
      <c r="D58" s="62"/>
      <c r="E58" s="62"/>
      <c r="F58" s="62"/>
      <c r="G58" s="62"/>
      <c r="H58" s="62"/>
      <c r="I58" s="62"/>
      <c r="J58" s="62"/>
      <c r="K58" s="62"/>
      <c r="L58" s="62"/>
      <c r="M58" s="62"/>
      <c r="N58" s="62"/>
      <c r="O58" s="62"/>
      <c r="P58" s="62"/>
      <c r="Q58" s="62"/>
      <c r="R58" s="62"/>
      <c r="S58" s="62"/>
      <c r="T58" s="60"/>
    </row>
    <row r="59" spans="2:24" x14ac:dyDescent="0.3">
      <c r="B59" s="87"/>
      <c r="C59" s="62"/>
      <c r="D59" s="62"/>
      <c r="E59" s="62"/>
      <c r="F59" s="62"/>
      <c r="G59" s="62"/>
      <c r="H59" s="62"/>
      <c r="I59" s="62"/>
      <c r="J59" s="62"/>
      <c r="K59" s="62"/>
      <c r="L59" s="62"/>
      <c r="M59" s="62"/>
      <c r="N59" s="62"/>
      <c r="O59" s="62"/>
      <c r="P59" s="62"/>
      <c r="Q59" s="62"/>
      <c r="R59" s="62"/>
      <c r="S59" s="62"/>
      <c r="T59" s="60"/>
    </row>
    <row r="60" spans="2:24" x14ac:dyDescent="0.3">
      <c r="B60" s="87"/>
      <c r="C60" s="62"/>
      <c r="D60" s="62"/>
      <c r="E60" s="62"/>
      <c r="F60" s="62"/>
      <c r="G60" s="62"/>
      <c r="H60" s="62"/>
      <c r="I60" s="62"/>
      <c r="J60" s="62"/>
      <c r="K60" s="62"/>
      <c r="L60" s="62"/>
      <c r="M60" s="62"/>
      <c r="N60" s="62"/>
      <c r="O60" s="62"/>
      <c r="P60" s="62"/>
      <c r="Q60" s="62"/>
      <c r="R60" s="62"/>
      <c r="S60" s="62"/>
      <c r="T60" s="60"/>
    </row>
    <row r="61" spans="2:24" x14ac:dyDescent="0.3">
      <c r="B61" s="87"/>
      <c r="C61" s="62"/>
      <c r="D61" s="62"/>
      <c r="E61" s="62"/>
      <c r="F61" s="62"/>
      <c r="G61" s="62"/>
      <c r="H61" s="62"/>
      <c r="I61" s="62"/>
      <c r="J61" s="62"/>
      <c r="K61" s="62"/>
      <c r="L61" s="62"/>
      <c r="M61" s="62"/>
      <c r="N61" s="62"/>
      <c r="O61" s="62"/>
      <c r="P61" s="62"/>
      <c r="Q61" s="62"/>
      <c r="R61" s="62"/>
      <c r="S61" s="62"/>
      <c r="T61" s="60"/>
    </row>
    <row r="62" spans="2:24" x14ac:dyDescent="0.3">
      <c r="B62" s="87"/>
      <c r="C62" s="62"/>
      <c r="D62" s="62"/>
      <c r="E62" s="62"/>
      <c r="F62" s="62"/>
      <c r="G62" s="62"/>
      <c r="H62" s="62"/>
      <c r="I62" s="62"/>
      <c r="J62" s="62"/>
      <c r="K62" s="62"/>
      <c r="L62" s="62"/>
      <c r="M62" s="62"/>
      <c r="N62" s="62"/>
      <c r="O62" s="62"/>
      <c r="P62" s="62"/>
      <c r="Q62" s="62"/>
      <c r="R62" s="62"/>
      <c r="S62" s="62"/>
      <c r="T62" s="60"/>
    </row>
    <row r="63" spans="2:24" x14ac:dyDescent="0.3">
      <c r="B63" s="87"/>
      <c r="C63" s="62"/>
      <c r="D63" s="62"/>
      <c r="E63" s="62"/>
      <c r="F63" s="62"/>
      <c r="G63" s="62"/>
      <c r="H63" s="62"/>
      <c r="I63" s="62"/>
      <c r="J63" s="62"/>
      <c r="K63" s="62"/>
      <c r="L63" s="62"/>
      <c r="M63" s="62"/>
      <c r="N63" s="62"/>
      <c r="O63" s="62"/>
      <c r="P63" s="62"/>
      <c r="Q63" s="62"/>
      <c r="R63" s="62"/>
      <c r="S63" s="62"/>
      <c r="T63" s="60"/>
    </row>
    <row r="64" spans="2:24" x14ac:dyDescent="0.3">
      <c r="B64" s="87"/>
      <c r="C64" s="62"/>
      <c r="D64" s="62"/>
      <c r="E64" s="62"/>
      <c r="F64" s="62"/>
      <c r="G64" s="62"/>
      <c r="H64" s="62"/>
      <c r="I64" s="62"/>
      <c r="J64" s="62"/>
      <c r="K64" s="62"/>
      <c r="L64" s="62"/>
      <c r="M64" s="62"/>
      <c r="N64" s="62"/>
      <c r="O64" s="62"/>
      <c r="P64" s="62"/>
      <c r="Q64" s="62"/>
      <c r="R64" s="62"/>
      <c r="S64" s="62"/>
      <c r="T64" s="60"/>
    </row>
    <row r="65" spans="2:20" x14ac:dyDescent="0.3">
      <c r="B65" s="87"/>
      <c r="C65" s="62"/>
      <c r="D65" s="62"/>
      <c r="E65" s="62"/>
      <c r="F65" s="62"/>
      <c r="G65" s="62"/>
      <c r="H65" s="62"/>
      <c r="I65" s="62"/>
      <c r="J65" s="62"/>
      <c r="K65" s="62"/>
      <c r="L65" s="62"/>
      <c r="M65" s="62"/>
      <c r="N65" s="62"/>
      <c r="O65" s="62"/>
      <c r="P65" s="62"/>
      <c r="Q65" s="62"/>
      <c r="R65" s="62"/>
      <c r="S65" s="62"/>
      <c r="T65" s="60"/>
    </row>
    <row r="66" spans="2:20" x14ac:dyDescent="0.3">
      <c r="B66" s="87"/>
      <c r="C66" s="62"/>
      <c r="D66" s="62"/>
      <c r="E66" s="62"/>
      <c r="F66" s="62"/>
      <c r="G66" s="62"/>
      <c r="H66" s="62"/>
      <c r="I66" s="62"/>
      <c r="J66" s="62"/>
      <c r="K66" s="62"/>
      <c r="L66" s="62"/>
      <c r="M66" s="62"/>
      <c r="N66" s="62"/>
      <c r="O66" s="62"/>
      <c r="P66" s="62"/>
      <c r="Q66" s="62"/>
      <c r="R66" s="62"/>
      <c r="S66" s="62"/>
      <c r="T66" s="60"/>
    </row>
    <row r="67" spans="2:20" x14ac:dyDescent="0.3">
      <c r="B67" s="87"/>
      <c r="C67" s="62"/>
      <c r="D67" s="62"/>
      <c r="E67" s="62"/>
      <c r="F67" s="62"/>
      <c r="G67" s="62"/>
      <c r="H67" s="62"/>
      <c r="I67" s="62"/>
      <c r="J67" s="62"/>
      <c r="K67" s="62"/>
      <c r="L67" s="62"/>
      <c r="M67" s="62"/>
      <c r="N67" s="62"/>
      <c r="O67" s="62"/>
      <c r="P67" s="62"/>
      <c r="Q67" s="62"/>
      <c r="R67" s="62"/>
      <c r="S67" s="62"/>
      <c r="T67" s="60"/>
    </row>
    <row r="68" spans="2:20" x14ac:dyDescent="0.3">
      <c r="B68" s="87"/>
      <c r="C68" s="62"/>
      <c r="D68" s="62"/>
      <c r="E68" s="62"/>
      <c r="F68" s="62"/>
      <c r="G68" s="62"/>
      <c r="H68" s="62"/>
      <c r="I68" s="62"/>
      <c r="J68" s="62"/>
      <c r="K68" s="62"/>
      <c r="L68" s="62"/>
      <c r="M68" s="62"/>
      <c r="N68" s="62"/>
      <c r="O68" s="62"/>
      <c r="P68" s="62"/>
      <c r="Q68" s="62"/>
      <c r="R68" s="62"/>
      <c r="S68" s="62"/>
      <c r="T68" s="60"/>
    </row>
    <row r="69" spans="2:20" x14ac:dyDescent="0.3">
      <c r="B69" s="87"/>
      <c r="C69" s="62"/>
      <c r="D69" s="62"/>
      <c r="E69" s="62"/>
      <c r="F69" s="62"/>
      <c r="G69" s="62"/>
      <c r="H69" s="62"/>
      <c r="I69" s="62"/>
      <c r="J69" s="62"/>
      <c r="K69" s="62"/>
      <c r="L69" s="62"/>
      <c r="M69" s="62"/>
      <c r="N69" s="62"/>
      <c r="O69" s="62"/>
      <c r="P69" s="62"/>
      <c r="Q69" s="62"/>
      <c r="R69" s="62"/>
      <c r="S69" s="62"/>
      <c r="T69" s="60"/>
    </row>
    <row r="70" spans="2:20" ht="14.25" thickBot="1" x14ac:dyDescent="0.35">
      <c r="B70" s="131"/>
      <c r="C70" s="136"/>
      <c r="D70" s="136"/>
      <c r="E70" s="136"/>
      <c r="F70" s="136"/>
      <c r="G70" s="136"/>
      <c r="H70" s="136"/>
      <c r="I70" s="136"/>
      <c r="J70" s="136"/>
      <c r="K70" s="136"/>
      <c r="L70" s="136"/>
      <c r="M70" s="136"/>
      <c r="N70" s="136"/>
      <c r="O70" s="136"/>
      <c r="P70" s="136"/>
      <c r="Q70" s="136"/>
      <c r="R70" s="136"/>
      <c r="S70" s="136"/>
      <c r="T70" s="135"/>
    </row>
    <row r="71" spans="2:20" x14ac:dyDescent="0.3">
      <c r="B71" s="145"/>
      <c r="C71" s="145"/>
      <c r="D71" s="145"/>
      <c r="E71" s="145"/>
      <c r="F71" s="145"/>
      <c r="G71" s="145"/>
      <c r="H71" s="145"/>
      <c r="I71" s="145"/>
      <c r="J71" s="145"/>
      <c r="K71" s="145"/>
      <c r="L71" s="145"/>
      <c r="M71" s="145"/>
      <c r="N71" s="145"/>
      <c r="O71" s="145"/>
      <c r="P71" s="145"/>
      <c r="Q71" s="145"/>
      <c r="R71" s="145"/>
      <c r="S71" s="145"/>
      <c r="T71" s="145"/>
    </row>
    <row r="72" spans="2:20" x14ac:dyDescent="0.3">
      <c r="B72" s="62"/>
      <c r="C72" s="62"/>
      <c r="D72" s="62"/>
      <c r="E72" s="62"/>
      <c r="F72" s="62"/>
      <c r="G72" s="62"/>
      <c r="H72" s="62"/>
      <c r="I72" s="62"/>
      <c r="J72" s="62"/>
      <c r="K72" s="62"/>
      <c r="L72" s="62"/>
      <c r="M72" s="62"/>
      <c r="N72" s="62"/>
      <c r="O72" s="62"/>
      <c r="P72" s="62"/>
      <c r="Q72" s="62"/>
      <c r="R72" s="62"/>
      <c r="S72" s="62"/>
      <c r="T72" s="62"/>
    </row>
    <row r="73" spans="2:20" x14ac:dyDescent="0.3">
      <c r="B73" s="62"/>
      <c r="C73" s="62"/>
      <c r="D73" s="62"/>
      <c r="E73" s="62"/>
      <c r="F73" s="62"/>
      <c r="G73" s="62"/>
      <c r="H73" s="62"/>
      <c r="I73" s="62"/>
      <c r="J73" s="62"/>
      <c r="K73" s="62"/>
      <c r="L73" s="62"/>
      <c r="M73" s="62"/>
      <c r="N73" s="62"/>
      <c r="O73" s="62"/>
      <c r="P73" s="62"/>
      <c r="Q73" s="62"/>
      <c r="R73" s="62"/>
      <c r="S73" s="62"/>
      <c r="T73" s="62"/>
    </row>
    <row r="74" spans="2:20" x14ac:dyDescent="0.3">
      <c r="B74" s="62"/>
      <c r="C74" s="62"/>
      <c r="D74" s="62"/>
      <c r="E74" s="62"/>
      <c r="F74" s="62"/>
      <c r="G74" s="62"/>
      <c r="H74" s="62"/>
      <c r="I74" s="62"/>
      <c r="J74" s="62"/>
      <c r="K74" s="62"/>
      <c r="L74" s="62"/>
      <c r="M74" s="62"/>
      <c r="N74" s="62"/>
      <c r="O74" s="62"/>
      <c r="P74" s="62"/>
      <c r="Q74" s="62"/>
      <c r="R74" s="62"/>
      <c r="S74" s="62"/>
      <c r="T74" s="62"/>
    </row>
    <row r="75" spans="2:20" x14ac:dyDescent="0.3">
      <c r="B75" s="62"/>
      <c r="C75" s="62"/>
      <c r="D75" s="62"/>
      <c r="E75" s="62"/>
      <c r="F75" s="62"/>
      <c r="G75" s="62"/>
      <c r="H75" s="62"/>
      <c r="I75" s="62"/>
      <c r="J75" s="62"/>
      <c r="K75" s="62"/>
      <c r="L75" s="62"/>
      <c r="M75" s="62"/>
      <c r="N75" s="62"/>
      <c r="O75" s="62"/>
      <c r="P75" s="62"/>
      <c r="Q75" s="62"/>
      <c r="R75" s="62"/>
      <c r="S75" s="62"/>
      <c r="T75" s="62"/>
    </row>
    <row r="76" spans="2:20" x14ac:dyDescent="0.3">
      <c r="B76" s="62"/>
      <c r="C76" s="62"/>
      <c r="D76" s="62"/>
      <c r="E76" s="62"/>
      <c r="F76" s="62"/>
      <c r="G76" s="62"/>
      <c r="H76" s="62"/>
      <c r="I76" s="62"/>
      <c r="J76" s="62"/>
      <c r="K76" s="62"/>
      <c r="L76" s="62"/>
      <c r="M76" s="62"/>
      <c r="N76" s="62"/>
      <c r="O76" s="62"/>
      <c r="P76" s="62"/>
      <c r="Q76" s="62"/>
      <c r="R76" s="62"/>
      <c r="S76" s="62"/>
      <c r="T76" s="62"/>
    </row>
    <row r="77" spans="2:20" x14ac:dyDescent="0.3">
      <c r="B77" s="62"/>
      <c r="C77" s="62"/>
      <c r="D77" s="62"/>
      <c r="E77" s="62"/>
      <c r="F77" s="62"/>
      <c r="G77" s="62"/>
      <c r="H77" s="62"/>
      <c r="I77" s="62"/>
      <c r="J77" s="62"/>
      <c r="K77" s="62"/>
      <c r="L77" s="62"/>
      <c r="M77" s="62"/>
      <c r="N77" s="62"/>
      <c r="O77" s="62"/>
      <c r="P77" s="62"/>
      <c r="Q77" s="62"/>
      <c r="R77" s="62"/>
      <c r="S77" s="62"/>
      <c r="T77" s="62"/>
    </row>
    <row r="78" spans="2:20" x14ac:dyDescent="0.3">
      <c r="B78" s="62"/>
      <c r="C78" s="62"/>
      <c r="D78" s="62"/>
      <c r="E78" s="62"/>
      <c r="F78" s="62"/>
      <c r="G78" s="62"/>
      <c r="H78" s="62"/>
      <c r="I78" s="62"/>
      <c r="J78" s="62"/>
      <c r="K78" s="62"/>
      <c r="L78" s="62"/>
      <c r="M78" s="62"/>
      <c r="N78" s="62"/>
      <c r="O78" s="62"/>
      <c r="P78" s="62"/>
      <c r="Q78" s="62"/>
      <c r="R78" s="62"/>
      <c r="S78" s="62"/>
      <c r="T78" s="62"/>
    </row>
    <row r="79" spans="2:20" x14ac:dyDescent="0.3">
      <c r="B79" s="62"/>
      <c r="C79" s="62"/>
      <c r="D79" s="62"/>
      <c r="E79" s="62"/>
      <c r="F79" s="62"/>
      <c r="G79" s="62"/>
      <c r="H79" s="62"/>
      <c r="I79" s="62"/>
      <c r="J79" s="62"/>
      <c r="K79" s="62"/>
      <c r="L79" s="62"/>
      <c r="M79" s="62"/>
      <c r="N79" s="62"/>
      <c r="O79" s="62"/>
      <c r="P79" s="62"/>
      <c r="Q79" s="62"/>
      <c r="R79" s="62"/>
      <c r="S79" s="62"/>
      <c r="T79" s="62"/>
    </row>
    <row r="80" spans="2:20" x14ac:dyDescent="0.3">
      <c r="B80" s="62"/>
      <c r="C80" s="62"/>
      <c r="D80" s="62"/>
      <c r="E80" s="62"/>
      <c r="F80" s="62"/>
      <c r="G80" s="62"/>
      <c r="H80" s="62"/>
      <c r="I80" s="62"/>
      <c r="J80" s="62"/>
      <c r="K80" s="62"/>
      <c r="L80" s="62"/>
      <c r="M80" s="62"/>
      <c r="N80" s="62"/>
      <c r="O80" s="62"/>
      <c r="P80" s="62"/>
      <c r="Q80" s="62"/>
      <c r="R80" s="62"/>
      <c r="S80" s="62"/>
      <c r="T80" s="62"/>
    </row>
    <row r="81" spans="2:20" x14ac:dyDescent="0.3">
      <c r="B81" s="62"/>
      <c r="C81" s="62"/>
      <c r="D81" s="62"/>
      <c r="E81" s="62"/>
      <c r="F81" s="62"/>
      <c r="G81" s="62"/>
      <c r="H81" s="62"/>
      <c r="I81" s="62"/>
      <c r="J81" s="62"/>
      <c r="K81" s="62"/>
      <c r="L81" s="62"/>
      <c r="M81" s="62"/>
      <c r="N81" s="62"/>
      <c r="O81" s="62"/>
      <c r="P81" s="62"/>
      <c r="Q81" s="62"/>
      <c r="R81" s="62"/>
      <c r="S81" s="62"/>
      <c r="T81" s="62"/>
    </row>
    <row r="82" spans="2:20" x14ac:dyDescent="0.3">
      <c r="B82" s="62"/>
      <c r="C82" s="62"/>
      <c r="D82" s="62"/>
      <c r="E82" s="62"/>
      <c r="F82" s="62"/>
      <c r="G82" s="62"/>
      <c r="H82" s="62"/>
      <c r="I82" s="62"/>
      <c r="J82" s="62"/>
      <c r="K82" s="62"/>
      <c r="L82" s="62"/>
      <c r="M82" s="62"/>
      <c r="N82" s="62"/>
      <c r="O82" s="62"/>
      <c r="P82" s="62"/>
      <c r="Q82" s="62"/>
      <c r="R82" s="62"/>
      <c r="S82" s="62"/>
      <c r="T82" s="62"/>
    </row>
    <row r="83" spans="2:20" x14ac:dyDescent="0.3">
      <c r="B83" s="62"/>
      <c r="C83" s="62"/>
      <c r="D83" s="62"/>
      <c r="E83" s="62"/>
      <c r="F83" s="62"/>
      <c r="G83" s="62"/>
      <c r="H83" s="62"/>
      <c r="I83" s="62"/>
      <c r="J83" s="62"/>
      <c r="K83" s="62"/>
      <c r="L83" s="62"/>
      <c r="M83" s="62"/>
      <c r="N83" s="62"/>
      <c r="O83" s="62"/>
      <c r="P83" s="62"/>
      <c r="Q83" s="62"/>
      <c r="R83" s="62"/>
      <c r="S83" s="62"/>
      <c r="T83" s="62"/>
    </row>
    <row r="84" spans="2:20" x14ac:dyDescent="0.3">
      <c r="B84" s="62"/>
      <c r="C84" s="62"/>
      <c r="D84" s="62"/>
      <c r="E84" s="62"/>
      <c r="F84" s="62"/>
      <c r="G84" s="62"/>
      <c r="H84" s="62"/>
      <c r="I84" s="62"/>
      <c r="J84" s="62"/>
      <c r="K84" s="62"/>
      <c r="L84" s="62"/>
      <c r="M84" s="62"/>
      <c r="N84" s="62"/>
      <c r="O84" s="62"/>
      <c r="P84" s="62"/>
      <c r="Q84" s="62"/>
      <c r="R84" s="62"/>
      <c r="S84" s="62"/>
      <c r="T84" s="62"/>
    </row>
    <row r="85" spans="2:20" x14ac:dyDescent="0.3">
      <c r="B85" s="62"/>
      <c r="C85" s="62"/>
      <c r="D85" s="62"/>
      <c r="E85" s="62"/>
      <c r="F85" s="62"/>
      <c r="G85" s="62"/>
      <c r="H85" s="62"/>
      <c r="I85" s="62"/>
      <c r="J85" s="62"/>
      <c r="K85" s="62"/>
      <c r="L85" s="62"/>
      <c r="M85" s="62"/>
      <c r="N85" s="62"/>
      <c r="O85" s="62"/>
      <c r="P85" s="62"/>
      <c r="Q85" s="62"/>
      <c r="R85" s="62"/>
      <c r="S85" s="62"/>
      <c r="T85" s="62"/>
    </row>
    <row r="86" spans="2:20" x14ac:dyDescent="0.3">
      <c r="B86" s="62"/>
      <c r="C86" s="62"/>
      <c r="D86" s="62"/>
      <c r="E86" s="62"/>
      <c r="F86" s="62"/>
      <c r="G86" s="62"/>
      <c r="H86" s="62"/>
      <c r="I86" s="62"/>
      <c r="J86" s="62"/>
      <c r="K86" s="62"/>
      <c r="L86" s="62"/>
      <c r="M86" s="62"/>
      <c r="N86" s="62"/>
      <c r="O86" s="62"/>
      <c r="P86" s="62"/>
      <c r="Q86" s="62"/>
      <c r="R86" s="62"/>
      <c r="S86" s="62"/>
      <c r="T86" s="62"/>
    </row>
    <row r="87" spans="2:20" x14ac:dyDescent="0.3">
      <c r="B87" s="62"/>
      <c r="C87" s="62"/>
      <c r="D87" s="62"/>
      <c r="E87" s="62"/>
      <c r="F87" s="62"/>
      <c r="G87" s="62"/>
      <c r="H87" s="62"/>
      <c r="I87" s="62"/>
      <c r="J87" s="62"/>
      <c r="K87" s="62"/>
      <c r="L87" s="62"/>
      <c r="M87" s="62"/>
      <c r="N87" s="62"/>
      <c r="O87" s="62"/>
      <c r="P87" s="62"/>
      <c r="Q87" s="62"/>
      <c r="R87" s="62"/>
      <c r="S87" s="62"/>
      <c r="T87" s="62"/>
    </row>
    <row r="88" spans="2:20" x14ac:dyDescent="0.3">
      <c r="B88" s="62"/>
      <c r="C88" s="62"/>
      <c r="D88" s="62"/>
      <c r="E88" s="62"/>
      <c r="F88" s="62"/>
      <c r="G88" s="62"/>
      <c r="H88" s="62"/>
      <c r="I88" s="62"/>
      <c r="J88" s="62"/>
      <c r="K88" s="62"/>
      <c r="L88" s="62"/>
      <c r="M88" s="62"/>
      <c r="N88" s="62"/>
      <c r="O88" s="62"/>
      <c r="P88" s="62"/>
      <c r="Q88" s="62"/>
      <c r="R88" s="62"/>
      <c r="S88" s="62"/>
      <c r="T88" s="62"/>
    </row>
    <row r="89" spans="2:20" x14ac:dyDescent="0.3">
      <c r="B89" s="62"/>
      <c r="C89" s="62"/>
      <c r="D89" s="62"/>
      <c r="E89" s="62"/>
      <c r="F89" s="62"/>
      <c r="G89" s="62"/>
      <c r="H89" s="62"/>
      <c r="I89" s="62"/>
      <c r="J89" s="62"/>
      <c r="K89" s="62"/>
      <c r="L89" s="62"/>
      <c r="M89" s="62"/>
      <c r="N89" s="62"/>
      <c r="O89" s="62"/>
      <c r="P89" s="62"/>
      <c r="Q89" s="62"/>
      <c r="R89" s="62"/>
      <c r="S89" s="62"/>
      <c r="T89" s="62"/>
    </row>
    <row r="90" spans="2:20" x14ac:dyDescent="0.3">
      <c r="B90" s="62"/>
      <c r="C90" s="62"/>
      <c r="D90" s="62"/>
      <c r="E90" s="62"/>
      <c r="F90" s="62"/>
      <c r="G90" s="62"/>
      <c r="H90" s="62"/>
      <c r="I90" s="62"/>
      <c r="J90" s="62"/>
      <c r="K90" s="62"/>
      <c r="L90" s="62"/>
      <c r="M90" s="62"/>
      <c r="N90" s="62"/>
      <c r="O90" s="62"/>
      <c r="P90" s="62"/>
      <c r="Q90" s="62"/>
      <c r="R90" s="62"/>
      <c r="S90" s="62"/>
      <c r="T90" s="62"/>
    </row>
    <row r="91" spans="2:20" x14ac:dyDescent="0.3">
      <c r="B91" s="62"/>
      <c r="C91" s="62"/>
      <c r="D91" s="62"/>
      <c r="E91" s="62"/>
      <c r="F91" s="62"/>
      <c r="G91" s="62"/>
      <c r="H91" s="62"/>
      <c r="I91" s="62"/>
      <c r="J91" s="62"/>
      <c r="K91" s="62"/>
      <c r="L91" s="62"/>
      <c r="M91" s="62"/>
      <c r="N91" s="62"/>
      <c r="O91" s="62"/>
      <c r="P91" s="62"/>
      <c r="Q91" s="62"/>
      <c r="R91" s="62"/>
      <c r="S91" s="62"/>
      <c r="T91" s="62"/>
    </row>
    <row r="92" spans="2:20" x14ac:dyDescent="0.3">
      <c r="B92" s="62"/>
      <c r="C92" s="62"/>
      <c r="D92" s="62"/>
      <c r="E92" s="62"/>
      <c r="F92" s="62"/>
      <c r="G92" s="62"/>
      <c r="H92" s="62"/>
      <c r="I92" s="62"/>
      <c r="J92" s="62"/>
      <c r="K92" s="62"/>
      <c r="L92" s="62"/>
      <c r="M92" s="62"/>
      <c r="N92" s="62"/>
      <c r="O92" s="62"/>
      <c r="P92" s="62"/>
      <c r="Q92" s="62"/>
      <c r="R92" s="62"/>
      <c r="S92" s="62"/>
      <c r="T92" s="62"/>
    </row>
    <row r="93" spans="2:20" x14ac:dyDescent="0.3">
      <c r="B93" s="62"/>
      <c r="C93" s="62"/>
      <c r="D93" s="62"/>
      <c r="E93" s="62"/>
      <c r="F93" s="62"/>
      <c r="G93" s="62"/>
      <c r="H93" s="62"/>
      <c r="I93" s="62"/>
      <c r="J93" s="62"/>
      <c r="K93" s="62"/>
      <c r="L93" s="62"/>
      <c r="M93" s="62"/>
      <c r="N93" s="62"/>
      <c r="O93" s="62"/>
      <c r="P93" s="62"/>
      <c r="Q93" s="62"/>
      <c r="R93" s="62"/>
      <c r="S93" s="62"/>
      <c r="T93" s="62"/>
    </row>
    <row r="94" spans="2:20" x14ac:dyDescent="0.3">
      <c r="B94" s="62"/>
      <c r="C94" s="62"/>
      <c r="D94" s="62"/>
      <c r="E94" s="62"/>
      <c r="F94" s="62"/>
      <c r="G94" s="62"/>
      <c r="H94" s="62"/>
      <c r="I94" s="62"/>
      <c r="J94" s="62"/>
      <c r="K94" s="62"/>
      <c r="L94" s="62"/>
      <c r="M94" s="62"/>
      <c r="N94" s="62"/>
      <c r="O94" s="62"/>
      <c r="P94" s="62"/>
      <c r="Q94" s="62"/>
      <c r="R94" s="62"/>
      <c r="S94" s="62"/>
      <c r="T94" s="62"/>
    </row>
    <row r="95" spans="2:20" x14ac:dyDescent="0.3">
      <c r="B95" s="62"/>
      <c r="C95" s="62"/>
      <c r="D95" s="62"/>
      <c r="E95" s="62"/>
      <c r="F95" s="62"/>
      <c r="G95" s="62"/>
      <c r="H95" s="62"/>
      <c r="I95" s="62"/>
      <c r="J95" s="62"/>
      <c r="K95" s="62"/>
      <c r="L95" s="62"/>
      <c r="M95" s="62"/>
      <c r="N95" s="62"/>
      <c r="O95" s="62"/>
      <c r="P95" s="62"/>
      <c r="Q95" s="62"/>
      <c r="R95" s="62"/>
      <c r="S95" s="62"/>
      <c r="T95" s="62"/>
    </row>
    <row r="96" spans="2:20" x14ac:dyDescent="0.3">
      <c r="B96" s="62"/>
      <c r="C96" s="62"/>
      <c r="D96" s="62"/>
      <c r="E96" s="62"/>
      <c r="F96" s="62"/>
      <c r="G96" s="62"/>
      <c r="H96" s="62"/>
      <c r="I96" s="62"/>
      <c r="J96" s="62"/>
      <c r="K96" s="62"/>
      <c r="L96" s="62"/>
      <c r="M96" s="62"/>
      <c r="N96" s="62"/>
      <c r="O96" s="62"/>
      <c r="P96" s="62"/>
      <c r="Q96" s="62"/>
      <c r="R96" s="62"/>
      <c r="S96" s="62"/>
      <c r="T96" s="62"/>
    </row>
  </sheetData>
  <mergeCells count="6">
    <mergeCell ref="P27:T28"/>
    <mergeCell ref="G2:R3"/>
    <mergeCell ref="E6:F6"/>
    <mergeCell ref="E12:T13"/>
    <mergeCell ref="I17:J17"/>
    <mergeCell ref="I19:J19"/>
  </mergeCells>
  <phoneticPr fontId="2" type="noConversion"/>
  <pageMargins left="0.25" right="0.25"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showGridLines="0" zoomScale="115" zoomScaleNormal="115" workbookViewId="0">
      <pane ySplit="4" topLeftCell="A11" activePane="bottomLeft" state="frozen"/>
      <selection activeCell="V24" sqref="V24"/>
      <selection pane="bottomLeft" activeCell="G9" sqref="G9"/>
    </sheetView>
  </sheetViews>
  <sheetFormatPr defaultRowHeight="13.5" x14ac:dyDescent="0.3"/>
  <cols>
    <col min="1" max="1" width="3.25" style="42" customWidth="1"/>
    <col min="2" max="2" width="5.875" style="42" customWidth="1"/>
    <col min="3" max="3" width="21.75" style="42" customWidth="1"/>
    <col min="4" max="5" width="9.125" style="42" customWidth="1"/>
    <col min="6" max="6" width="6.125" style="42" customWidth="1"/>
    <col min="7" max="7" width="6" style="42" customWidth="1"/>
    <col min="8" max="8" width="9.375" style="42" customWidth="1"/>
    <col min="9" max="9" width="10.375" style="42" customWidth="1"/>
    <col min="10" max="10" width="10.75" style="42" customWidth="1"/>
    <col min="11" max="11" width="9.5" style="42" customWidth="1"/>
    <col min="12" max="12" width="37.5" style="42" customWidth="1"/>
    <col min="13" max="16384" width="9" style="42"/>
  </cols>
  <sheetData>
    <row r="1" spans="2:12" ht="62.25" customHeight="1" x14ac:dyDescent="0.2">
      <c r="B1" s="146"/>
      <c r="C1" s="146"/>
      <c r="D1" s="146"/>
      <c r="E1" s="146"/>
      <c r="F1" s="147"/>
      <c r="G1" s="147"/>
      <c r="H1" s="147"/>
      <c r="I1" s="147"/>
      <c r="J1" s="147"/>
    </row>
    <row r="2" spans="2:12" ht="16.5" thickBot="1" x14ac:dyDescent="0.3">
      <c r="B2" s="148" t="s">
        <v>49</v>
      </c>
      <c r="C2" s="146"/>
      <c r="D2" s="146"/>
      <c r="E2" s="146"/>
      <c r="F2" s="147"/>
      <c r="G2" s="147"/>
      <c r="H2" s="147"/>
      <c r="I2" s="147"/>
      <c r="J2" s="147"/>
    </row>
    <row r="3" spans="2:12" ht="14.25" customHeight="1" thickBot="1" x14ac:dyDescent="0.35">
      <c r="B3" s="240" t="s">
        <v>50</v>
      </c>
      <c r="C3" s="242" t="s">
        <v>51</v>
      </c>
      <c r="D3" s="244" t="s">
        <v>52</v>
      </c>
      <c r="E3" s="245"/>
      <c r="F3" s="245"/>
      <c r="G3" s="245"/>
      <c r="H3" s="245"/>
      <c r="I3" s="245"/>
      <c r="J3" s="245"/>
      <c r="K3" s="245"/>
      <c r="L3" s="246"/>
    </row>
    <row r="4" spans="2:12" ht="23.25" thickBot="1" x14ac:dyDescent="0.35">
      <c r="B4" s="241"/>
      <c r="C4" s="243"/>
      <c r="D4" s="149" t="s">
        <v>53</v>
      </c>
      <c r="E4" s="149" t="s">
        <v>54</v>
      </c>
      <c r="F4" s="149" t="s">
        <v>55</v>
      </c>
      <c r="G4" s="149" t="s">
        <v>56</v>
      </c>
      <c r="H4" s="149" t="s">
        <v>57</v>
      </c>
      <c r="I4" s="150" t="s">
        <v>58</v>
      </c>
      <c r="J4" s="150" t="s">
        <v>59</v>
      </c>
      <c r="K4" s="151" t="s">
        <v>60</v>
      </c>
      <c r="L4" s="152" t="s">
        <v>61</v>
      </c>
    </row>
    <row r="5" spans="2:12" ht="35.25" customHeight="1" x14ac:dyDescent="0.3">
      <c r="B5" s="153">
        <v>1</v>
      </c>
      <c r="C5" s="154" t="s">
        <v>62</v>
      </c>
      <c r="D5" s="155"/>
      <c r="E5" s="156"/>
      <c r="F5" s="157"/>
      <c r="G5" s="157"/>
      <c r="H5" s="158"/>
      <c r="I5" s="158"/>
      <c r="J5" s="158"/>
      <c r="K5" s="159"/>
      <c r="L5" s="160"/>
    </row>
    <row r="6" spans="2:12" ht="35.25" customHeight="1" x14ac:dyDescent="0.3">
      <c r="B6" s="161">
        <v>2</v>
      </c>
      <c r="C6" s="154" t="s">
        <v>63</v>
      </c>
      <c r="D6" s="155"/>
      <c r="E6" s="156"/>
      <c r="F6" s="162"/>
      <c r="G6" s="162"/>
      <c r="H6" s="158"/>
      <c r="I6" s="158"/>
      <c r="J6" s="158"/>
      <c r="K6" s="159"/>
      <c r="L6" s="160"/>
    </row>
    <row r="7" spans="2:12" ht="35.25" customHeight="1" x14ac:dyDescent="0.3">
      <c r="B7" s="161">
        <v>3</v>
      </c>
      <c r="C7" s="154" t="s">
        <v>64</v>
      </c>
      <c r="D7" s="155"/>
      <c r="E7" s="156"/>
      <c r="F7" s="162"/>
      <c r="G7" s="162"/>
      <c r="H7" s="158"/>
      <c r="I7" s="158"/>
      <c r="J7" s="158"/>
      <c r="K7" s="159"/>
      <c r="L7" s="160"/>
    </row>
    <row r="8" spans="2:12" ht="35.25" customHeight="1" x14ac:dyDescent="0.3">
      <c r="B8" s="161">
        <v>4</v>
      </c>
      <c r="C8" s="154" t="s">
        <v>65</v>
      </c>
      <c r="D8" s="155"/>
      <c r="E8" s="156"/>
      <c r="F8" s="162"/>
      <c r="G8" s="162"/>
      <c r="H8" s="158"/>
      <c r="I8" s="158"/>
      <c r="J8" s="158"/>
      <c r="K8" s="159"/>
      <c r="L8" s="160"/>
    </row>
    <row r="9" spans="2:12" ht="35.25" customHeight="1" x14ac:dyDescent="0.3">
      <c r="B9" s="161">
        <v>5</v>
      </c>
      <c r="C9" s="154" t="s">
        <v>66</v>
      </c>
      <c r="D9" s="155"/>
      <c r="E9" s="156"/>
      <c r="F9" s="162"/>
      <c r="G9" s="162"/>
      <c r="H9" s="158"/>
      <c r="I9" s="158"/>
      <c r="J9" s="158"/>
      <c r="K9" s="159"/>
      <c r="L9" s="160"/>
    </row>
    <row r="10" spans="2:12" ht="35.25" customHeight="1" thickBot="1" x14ac:dyDescent="0.35">
      <c r="B10" s="161">
        <v>6</v>
      </c>
      <c r="C10" s="154" t="s">
        <v>67</v>
      </c>
      <c r="D10" s="155"/>
      <c r="E10" s="156"/>
      <c r="F10" s="157"/>
      <c r="G10" s="157"/>
      <c r="H10" s="163"/>
      <c r="I10" s="163"/>
      <c r="J10" s="163"/>
      <c r="K10" s="159"/>
      <c r="L10" s="160"/>
    </row>
    <row r="11" spans="2:12" ht="14.25" thickBot="1" x14ac:dyDescent="0.35">
      <c r="B11" s="164"/>
      <c r="C11" s="165" t="s">
        <v>68</v>
      </c>
      <c r="D11" s="165">
        <f t="shared" ref="D11:J11" si="0">SUM(D5:D10)</f>
        <v>0</v>
      </c>
      <c r="E11" s="165">
        <f t="shared" si="0"/>
        <v>0</v>
      </c>
      <c r="F11" s="165">
        <f t="shared" si="0"/>
        <v>0</v>
      </c>
      <c r="G11" s="165">
        <f t="shared" si="0"/>
        <v>0</v>
      </c>
      <c r="H11" s="165">
        <f t="shared" si="0"/>
        <v>0</v>
      </c>
      <c r="I11" s="165">
        <f t="shared" si="0"/>
        <v>0</v>
      </c>
      <c r="J11" s="165">
        <f t="shared" si="0"/>
        <v>0</v>
      </c>
      <c r="K11" s="166" t="e">
        <f t="shared" ref="K11" si="1">(F11+G11+H11)/D11</f>
        <v>#DIV/0!</v>
      </c>
      <c r="L11" s="167">
        <f>SUM(L5:L10)</f>
        <v>0</v>
      </c>
    </row>
    <row r="12" spans="2:12" x14ac:dyDescent="0.2">
      <c r="B12" s="146"/>
      <c r="C12" s="146"/>
      <c r="D12" s="146"/>
      <c r="E12" s="146"/>
      <c r="F12" s="147"/>
      <c r="G12" s="147"/>
      <c r="H12" s="147"/>
      <c r="I12" s="147"/>
      <c r="J12" s="147"/>
    </row>
    <row r="13" spans="2:12" ht="14.25" thickBot="1" x14ac:dyDescent="0.25">
      <c r="B13" s="146"/>
      <c r="C13" s="146"/>
      <c r="D13" s="146"/>
      <c r="E13" s="146"/>
      <c r="F13" s="147"/>
      <c r="G13" s="147"/>
      <c r="H13" s="147"/>
      <c r="I13" s="147"/>
      <c r="J13" s="147"/>
    </row>
    <row r="14" spans="2:12" ht="17.25" thickBot="1" x14ac:dyDescent="0.35">
      <c r="B14" s="247" t="s">
        <v>69</v>
      </c>
      <c r="C14" s="248"/>
      <c r="D14" s="168" t="s">
        <v>70</v>
      </c>
      <c r="E14" s="168" t="s">
        <v>54</v>
      </c>
      <c r="F14" s="168" t="s">
        <v>71</v>
      </c>
      <c r="G14" s="168" t="s">
        <v>56</v>
      </c>
      <c r="H14" s="168" t="s">
        <v>57</v>
      </c>
      <c r="I14" s="169" t="s">
        <v>58</v>
      </c>
      <c r="J14" s="170" t="s">
        <v>72</v>
      </c>
      <c r="K14" s="168" t="s">
        <v>60</v>
      </c>
      <c r="L14" s="168" t="s">
        <v>73</v>
      </c>
    </row>
    <row r="15" spans="2:12" ht="14.25" thickBot="1" x14ac:dyDescent="0.35">
      <c r="B15" s="249" t="s">
        <v>74</v>
      </c>
      <c r="C15" s="250"/>
      <c r="D15" s="171">
        <f t="shared" ref="D15:J15" si="2">D11</f>
        <v>0</v>
      </c>
      <c r="E15" s="171">
        <f t="shared" si="2"/>
        <v>0</v>
      </c>
      <c r="F15" s="171">
        <f t="shared" si="2"/>
        <v>0</v>
      </c>
      <c r="G15" s="171">
        <f t="shared" si="2"/>
        <v>0</v>
      </c>
      <c r="H15" s="171">
        <f t="shared" si="2"/>
        <v>0</v>
      </c>
      <c r="I15" s="171">
        <f t="shared" si="2"/>
        <v>0</v>
      </c>
      <c r="J15" s="171">
        <f t="shared" si="2"/>
        <v>0</v>
      </c>
      <c r="K15" s="172" t="e">
        <f>K11</f>
        <v>#DIV/0!</v>
      </c>
      <c r="L15" s="173">
        <f>L11</f>
        <v>0</v>
      </c>
    </row>
    <row r="16" spans="2:12" x14ac:dyDescent="0.2">
      <c r="B16" s="146"/>
      <c r="C16" s="146"/>
      <c r="D16" s="146"/>
      <c r="E16" s="146"/>
      <c r="F16" s="147"/>
      <c r="G16" s="147"/>
      <c r="H16" s="147"/>
      <c r="I16" s="147"/>
      <c r="J16" s="147"/>
    </row>
    <row r="20" spans="8:9" x14ac:dyDescent="0.3">
      <c r="H20" s="62"/>
      <c r="I20" s="116"/>
    </row>
    <row r="21" spans="8:9" x14ac:dyDescent="0.3">
      <c r="H21" s="62"/>
      <c r="I21" s="116"/>
    </row>
    <row r="22" spans="8:9" x14ac:dyDescent="0.3">
      <c r="H22" s="62"/>
      <c r="I22" s="116"/>
    </row>
    <row r="23" spans="8:9" x14ac:dyDescent="0.3">
      <c r="H23" s="62"/>
      <c r="I23" s="116"/>
    </row>
  </sheetData>
  <mergeCells count="5">
    <mergeCell ref="B3:B4"/>
    <mergeCell ref="C3:C4"/>
    <mergeCell ref="D3:L3"/>
    <mergeCell ref="B14:C14"/>
    <mergeCell ref="B15:C15"/>
  </mergeCells>
  <phoneticPr fontId="2" type="noConversion"/>
  <dataValidations count="1">
    <dataValidation type="list" allowBlank="1" showInputMessage="1" showErrorMessage="1" sqref="D29:J30">
      <formula1>"Pass, Fail, N/A, N/E"</formula1>
    </dataValidation>
  </dataValidations>
  <pageMargins left="0.7" right="0.7" top="0.75" bottom="0.75" header="0.3" footer="0.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zoomScale="85" zoomScaleNormal="85" workbookViewId="0">
      <pane ySplit="3" topLeftCell="A4" activePane="bottomLeft" state="frozen"/>
      <selection activeCell="V24" sqref="V24"/>
      <selection pane="bottomLeft" activeCell="A4" sqref="A4"/>
    </sheetView>
  </sheetViews>
  <sheetFormatPr defaultRowHeight="12.75" x14ac:dyDescent="0.3"/>
  <cols>
    <col min="1" max="1" width="4" style="174" customWidth="1"/>
    <col min="2" max="2" width="6.5" style="206" customWidth="1"/>
    <col min="3" max="3" width="21.875" style="206" customWidth="1"/>
    <col min="4" max="4" width="18.125" style="206" customWidth="1"/>
    <col min="5" max="5" width="49" style="207" customWidth="1"/>
    <col min="6" max="6" width="12.125" style="207" customWidth="1"/>
    <col min="7" max="7" width="10" style="207" customWidth="1"/>
    <col min="8" max="8" width="61.125" style="207" customWidth="1"/>
    <col min="9" max="9" width="20.875" style="206" customWidth="1"/>
    <col min="10" max="10" width="11.75" style="206" customWidth="1"/>
    <col min="11" max="11" width="11.75" style="208" customWidth="1"/>
    <col min="12" max="12" width="12.875" style="206" customWidth="1"/>
    <col min="13" max="13" width="16.875" style="206" customWidth="1"/>
    <col min="14" max="14" width="11.75" style="209" customWidth="1"/>
    <col min="15" max="15" width="9.875" style="209" customWidth="1"/>
    <col min="16" max="16" width="37.125" style="174" customWidth="1"/>
    <col min="17" max="16384" width="9" style="174"/>
  </cols>
  <sheetData>
    <row r="1" spans="1:16" ht="27" customHeight="1" x14ac:dyDescent="0.3">
      <c r="B1" s="175"/>
      <c r="C1" s="175"/>
      <c r="D1" s="175"/>
      <c r="E1" s="176"/>
      <c r="F1" s="176"/>
      <c r="G1" s="176"/>
      <c r="H1" s="176"/>
      <c r="I1" s="177"/>
      <c r="J1" s="178"/>
      <c r="K1" s="179"/>
      <c r="L1" s="175"/>
      <c r="M1" s="175"/>
      <c r="N1" s="180"/>
      <c r="O1" s="180"/>
    </row>
    <row r="2" spans="1:16" ht="16.5" thickBot="1" x14ac:dyDescent="0.35">
      <c r="B2" s="181" t="s">
        <v>75</v>
      </c>
      <c r="C2" s="175"/>
      <c r="D2" s="175"/>
      <c r="E2" s="176"/>
      <c r="F2" s="176"/>
      <c r="G2" s="176"/>
      <c r="H2" s="176"/>
      <c r="I2" s="177"/>
      <c r="J2" s="182"/>
      <c r="K2" s="183"/>
      <c r="L2" s="184"/>
      <c r="M2" s="184"/>
      <c r="N2" s="180"/>
      <c r="O2" s="180"/>
    </row>
    <row r="3" spans="1:16" ht="25.5" x14ac:dyDescent="0.3">
      <c r="A3" s="185"/>
      <c r="B3" s="186" t="s">
        <v>76</v>
      </c>
      <c r="C3" s="187" t="s">
        <v>77</v>
      </c>
      <c r="D3" s="187" t="s">
        <v>78</v>
      </c>
      <c r="E3" s="187" t="s">
        <v>79</v>
      </c>
      <c r="F3" s="187" t="s">
        <v>80</v>
      </c>
      <c r="G3" s="187" t="s">
        <v>81</v>
      </c>
      <c r="H3" s="187" t="s">
        <v>82</v>
      </c>
      <c r="I3" s="188" t="s">
        <v>83</v>
      </c>
      <c r="J3" s="189" t="s">
        <v>84</v>
      </c>
      <c r="K3" s="189" t="s">
        <v>85</v>
      </c>
      <c r="L3" s="190" t="s">
        <v>86</v>
      </c>
      <c r="M3" s="190" t="s">
        <v>87</v>
      </c>
      <c r="N3" s="190" t="s">
        <v>88</v>
      </c>
      <c r="O3" s="190" t="s">
        <v>89</v>
      </c>
      <c r="P3" s="190" t="s">
        <v>90</v>
      </c>
    </row>
    <row r="4" spans="1:16" s="191" customFormat="1" ht="57.75" customHeight="1" x14ac:dyDescent="0.3">
      <c r="B4" s="192"/>
      <c r="C4" s="193"/>
      <c r="D4" s="192"/>
      <c r="E4" s="194"/>
      <c r="F4" s="194"/>
      <c r="G4" s="194"/>
      <c r="H4" s="194"/>
      <c r="I4" s="195"/>
      <c r="J4" s="192"/>
      <c r="K4" s="196"/>
      <c r="L4" s="192"/>
      <c r="M4" s="192"/>
      <c r="N4" s="192"/>
      <c r="O4" s="192"/>
      <c r="P4" s="197"/>
    </row>
    <row r="5" spans="1:16" s="191" customFormat="1" ht="57.75" customHeight="1" x14ac:dyDescent="0.3">
      <c r="B5" s="192"/>
      <c r="C5" s="193"/>
      <c r="D5" s="192"/>
      <c r="E5" s="194"/>
      <c r="F5" s="194"/>
      <c r="G5" s="194"/>
      <c r="H5" s="194"/>
      <c r="I5" s="195"/>
      <c r="J5" s="192"/>
      <c r="K5" s="196"/>
      <c r="L5" s="192"/>
      <c r="M5" s="192"/>
      <c r="N5" s="192"/>
      <c r="O5" s="192"/>
      <c r="P5" s="197"/>
    </row>
    <row r="6" spans="1:16" s="191" customFormat="1" ht="57.75" customHeight="1" x14ac:dyDescent="0.3">
      <c r="B6" s="192"/>
      <c r="C6" s="193"/>
      <c r="D6" s="192"/>
      <c r="E6" s="194"/>
      <c r="F6" s="194"/>
      <c r="G6" s="194"/>
      <c r="H6" s="194"/>
      <c r="I6" s="195"/>
      <c r="J6" s="192"/>
      <c r="K6" s="196"/>
      <c r="L6" s="192"/>
      <c r="M6" s="192"/>
      <c r="N6" s="192"/>
      <c r="O6" s="192"/>
      <c r="P6" s="197"/>
    </row>
    <row r="7" spans="1:16" s="191" customFormat="1" ht="57.75" customHeight="1" x14ac:dyDescent="0.3">
      <c r="B7" s="192"/>
      <c r="C7" s="193"/>
      <c r="D7" s="192"/>
      <c r="E7" s="194"/>
      <c r="F7" s="194"/>
      <c r="G7" s="194"/>
      <c r="H7" s="194"/>
      <c r="I7" s="195"/>
      <c r="J7" s="192"/>
      <c r="K7" s="196"/>
      <c r="L7" s="192"/>
      <c r="M7" s="192"/>
      <c r="N7" s="192"/>
      <c r="O7" s="192"/>
      <c r="P7" s="197"/>
    </row>
    <row r="8" spans="1:16" s="191" customFormat="1" ht="57.75" customHeight="1" x14ac:dyDescent="0.3">
      <c r="B8" s="192"/>
      <c r="C8" s="193"/>
      <c r="D8" s="192"/>
      <c r="E8" s="194"/>
      <c r="F8" s="194"/>
      <c r="G8" s="194"/>
      <c r="H8" s="194"/>
      <c r="I8" s="195"/>
      <c r="J8" s="192"/>
      <c r="K8" s="196"/>
      <c r="L8" s="192"/>
      <c r="M8" s="192"/>
      <c r="N8" s="192"/>
      <c r="O8" s="192"/>
      <c r="P8" s="197"/>
    </row>
    <row r="9" spans="1:16" s="191" customFormat="1" ht="57.75" customHeight="1" x14ac:dyDescent="0.3">
      <c r="B9" s="192"/>
      <c r="C9" s="193"/>
      <c r="D9" s="192"/>
      <c r="E9" s="194"/>
      <c r="F9" s="194"/>
      <c r="G9" s="194"/>
      <c r="H9" s="194"/>
      <c r="I9" s="195"/>
      <c r="J9" s="192"/>
      <c r="K9" s="196"/>
      <c r="L9" s="192"/>
      <c r="M9" s="192"/>
      <c r="N9" s="192"/>
      <c r="O9" s="192"/>
      <c r="P9" s="197"/>
    </row>
    <row r="10" spans="1:16" s="191" customFormat="1" ht="57.75" customHeight="1" x14ac:dyDescent="0.3">
      <c r="B10" s="192"/>
      <c r="C10" s="193"/>
      <c r="D10" s="192"/>
      <c r="E10" s="194"/>
      <c r="F10" s="194"/>
      <c r="G10" s="194"/>
      <c r="H10" s="194"/>
      <c r="I10" s="195"/>
      <c r="J10" s="192"/>
      <c r="K10" s="196"/>
      <c r="L10" s="192"/>
      <c r="M10" s="192"/>
      <c r="N10" s="192"/>
      <c r="O10" s="192"/>
      <c r="P10" s="197"/>
    </row>
    <row r="11" spans="1:16" s="191" customFormat="1" ht="57.75" customHeight="1" x14ac:dyDescent="0.3">
      <c r="B11" s="192"/>
      <c r="C11" s="193"/>
      <c r="D11" s="192"/>
      <c r="E11" s="194"/>
      <c r="F11" s="194"/>
      <c r="G11" s="194"/>
      <c r="H11" s="194"/>
      <c r="I11" s="195"/>
      <c r="J11" s="192"/>
      <c r="K11" s="196"/>
      <c r="L11" s="192"/>
      <c r="M11" s="192"/>
      <c r="N11" s="192"/>
      <c r="O11" s="192"/>
      <c r="P11" s="197"/>
    </row>
    <row r="12" spans="1:16" s="191" customFormat="1" ht="57.75" customHeight="1" x14ac:dyDescent="0.3">
      <c r="B12" s="192"/>
      <c r="C12" s="193"/>
      <c r="D12" s="192"/>
      <c r="E12" s="194"/>
      <c r="F12" s="194"/>
      <c r="G12" s="194"/>
      <c r="H12" s="194"/>
      <c r="I12" s="195"/>
      <c r="J12" s="192"/>
      <c r="K12" s="196"/>
      <c r="L12" s="192"/>
      <c r="M12" s="192"/>
      <c r="N12" s="192"/>
      <c r="O12" s="192"/>
      <c r="P12" s="197"/>
    </row>
    <row r="13" spans="1:16" s="191" customFormat="1" ht="57.75" customHeight="1" x14ac:dyDescent="0.3">
      <c r="B13" s="192"/>
      <c r="C13" s="193"/>
      <c r="D13" s="192"/>
      <c r="E13" s="194"/>
      <c r="F13" s="194"/>
      <c r="G13" s="194"/>
      <c r="H13" s="194"/>
      <c r="I13" s="195"/>
      <c r="J13" s="192"/>
      <c r="K13" s="196"/>
      <c r="L13" s="198"/>
      <c r="M13" s="192"/>
      <c r="N13" s="192"/>
      <c r="O13" s="192"/>
      <c r="P13" s="197"/>
    </row>
    <row r="14" spans="1:16" s="191" customFormat="1" ht="57.75" customHeight="1" x14ac:dyDescent="0.3">
      <c r="B14" s="192"/>
      <c r="C14" s="193"/>
      <c r="D14" s="199"/>
      <c r="E14" s="194"/>
      <c r="F14" s="194"/>
      <c r="G14" s="194"/>
      <c r="H14" s="194"/>
      <c r="I14" s="195"/>
      <c r="J14" s="192"/>
      <c r="K14" s="196"/>
      <c r="L14" s="192"/>
      <c r="M14" s="192"/>
      <c r="N14" s="192"/>
      <c r="O14" s="192"/>
      <c r="P14" s="197"/>
    </row>
    <row r="15" spans="1:16" s="191" customFormat="1" ht="57.75" customHeight="1" x14ac:dyDescent="0.3">
      <c r="B15" s="192"/>
      <c r="C15" s="193"/>
      <c r="D15" s="192"/>
      <c r="E15" s="194"/>
      <c r="F15" s="194"/>
      <c r="G15" s="194"/>
      <c r="H15" s="194"/>
      <c r="I15" s="195"/>
      <c r="J15" s="192"/>
      <c r="K15" s="196"/>
      <c r="L15" s="192"/>
      <c r="M15" s="192"/>
      <c r="N15" s="192"/>
      <c r="O15" s="192"/>
      <c r="P15" s="197"/>
    </row>
    <row r="16" spans="1:16" s="191" customFormat="1" ht="57.75" customHeight="1" x14ac:dyDescent="0.3">
      <c r="B16" s="192"/>
      <c r="C16" s="193"/>
      <c r="D16" s="192"/>
      <c r="E16" s="194"/>
      <c r="F16" s="194"/>
      <c r="G16" s="194"/>
      <c r="H16" s="194"/>
      <c r="I16" s="195"/>
      <c r="J16" s="192"/>
      <c r="K16" s="196"/>
      <c r="L16" s="198"/>
      <c r="M16" s="192"/>
      <c r="N16" s="192"/>
      <c r="O16" s="192"/>
      <c r="P16" s="197"/>
    </row>
    <row r="17" spans="2:16" s="191" customFormat="1" ht="57.75" customHeight="1" x14ac:dyDescent="0.3">
      <c r="B17" s="192"/>
      <c r="C17" s="200"/>
      <c r="D17" s="198"/>
      <c r="E17" s="201"/>
      <c r="F17" s="201"/>
      <c r="G17" s="201"/>
      <c r="H17" s="201"/>
      <c r="I17" s="202"/>
      <c r="J17" s="198"/>
      <c r="K17" s="203"/>
      <c r="L17" s="198"/>
      <c r="M17" s="198"/>
      <c r="N17" s="198"/>
      <c r="O17" s="198"/>
      <c r="P17" s="197"/>
    </row>
    <row r="18" spans="2:16" s="191" customFormat="1" ht="57.75" customHeight="1" x14ac:dyDescent="0.3">
      <c r="B18" s="198"/>
      <c r="C18" s="204"/>
      <c r="D18" s="198"/>
      <c r="E18" s="201"/>
      <c r="F18" s="201"/>
      <c r="G18" s="201"/>
      <c r="H18" s="201"/>
      <c r="I18" s="205"/>
      <c r="J18" s="198"/>
      <c r="K18" s="203"/>
      <c r="L18" s="198"/>
      <c r="M18" s="198"/>
      <c r="N18" s="198"/>
      <c r="O18" s="198"/>
      <c r="P18" s="197"/>
    </row>
  </sheetData>
  <autoFilter ref="B3:P18"/>
  <phoneticPr fontId="2"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zoomScale="75" zoomScaleNormal="75" workbookViewId="0">
      <pane ySplit="3" topLeftCell="A4" activePane="bottomLeft" state="frozen"/>
      <selection activeCell="V24" sqref="V24"/>
      <selection pane="bottomLeft" activeCell="E18" sqref="E18"/>
    </sheetView>
  </sheetViews>
  <sheetFormatPr defaultRowHeight="12.75" x14ac:dyDescent="0.3"/>
  <cols>
    <col min="1" max="1" width="4" style="174" customWidth="1"/>
    <col min="2" max="2" width="13.875" style="206" customWidth="1"/>
    <col min="3" max="3" width="24.875" style="206" customWidth="1"/>
    <col min="4" max="4" width="17.125" style="206" customWidth="1"/>
    <col min="5" max="5" width="46.625" style="215" customWidth="1"/>
    <col min="6" max="7" width="15.125" style="215" customWidth="1"/>
    <col min="8" max="8" width="27.875" style="215" customWidth="1"/>
    <col min="9" max="9" width="18.375" style="206" bestFit="1" customWidth="1"/>
    <col min="10" max="10" width="23" style="208" bestFit="1" customWidth="1"/>
    <col min="11" max="11" width="9.875" style="208" customWidth="1"/>
    <col min="12" max="12" width="14.5" style="208" customWidth="1"/>
    <col min="13" max="13" width="11.75" style="206" customWidth="1"/>
    <col min="14" max="14" width="12.875" style="206" customWidth="1"/>
    <col min="15" max="16" width="11.75" style="206" hidden="1" customWidth="1"/>
    <col min="17" max="17" width="9" style="174"/>
    <col min="18" max="18" width="43" style="211" customWidth="1"/>
    <col min="19" max="16384" width="9" style="174"/>
  </cols>
  <sheetData>
    <row r="1" spans="1:18" ht="28.5" customHeight="1" x14ac:dyDescent="0.3">
      <c r="B1" s="175"/>
      <c r="C1" s="175"/>
      <c r="D1" s="175"/>
      <c r="E1" s="210"/>
      <c r="F1" s="210"/>
      <c r="G1" s="210"/>
      <c r="H1" s="210"/>
      <c r="I1" s="177"/>
      <c r="J1" s="179"/>
      <c r="K1" s="179"/>
      <c r="L1" s="179"/>
      <c r="M1" s="175"/>
      <c r="N1" s="175"/>
      <c r="O1" s="175"/>
      <c r="P1" s="175"/>
    </row>
    <row r="2" spans="1:18" ht="16.5" thickBot="1" x14ac:dyDescent="0.35">
      <c r="B2" s="181" t="s">
        <v>91</v>
      </c>
      <c r="C2" s="175"/>
      <c r="D2" s="175"/>
      <c r="E2" s="210"/>
      <c r="F2" s="210"/>
      <c r="G2" s="210"/>
      <c r="H2" s="210"/>
      <c r="I2" s="177"/>
      <c r="J2" s="183"/>
      <c r="K2" s="183"/>
      <c r="L2" s="183"/>
      <c r="M2" s="184"/>
      <c r="N2" s="184"/>
      <c r="O2" s="175"/>
      <c r="P2" s="175"/>
    </row>
    <row r="3" spans="1:18" ht="176.25" customHeight="1" x14ac:dyDescent="0.3">
      <c r="A3" s="185"/>
      <c r="B3" s="186" t="s">
        <v>76</v>
      </c>
      <c r="C3" s="187" t="s">
        <v>77</v>
      </c>
      <c r="D3" s="187" t="s">
        <v>78</v>
      </c>
      <c r="E3" s="187" t="s">
        <v>79</v>
      </c>
      <c r="F3" s="187" t="s">
        <v>80</v>
      </c>
      <c r="G3" s="187" t="s">
        <v>81</v>
      </c>
      <c r="H3" s="187" t="s">
        <v>92</v>
      </c>
      <c r="I3" s="188" t="s">
        <v>83</v>
      </c>
      <c r="J3" s="189" t="s">
        <v>84</v>
      </c>
      <c r="K3" s="189" t="s">
        <v>93</v>
      </c>
      <c r="L3" s="189" t="s">
        <v>85</v>
      </c>
      <c r="M3" s="190" t="s">
        <v>86</v>
      </c>
      <c r="N3" s="190" t="s">
        <v>87</v>
      </c>
      <c r="O3" s="190" t="s">
        <v>88</v>
      </c>
      <c r="P3" s="212" t="s">
        <v>89</v>
      </c>
      <c r="Q3" s="213" t="s">
        <v>94</v>
      </c>
      <c r="R3" s="214" t="s">
        <v>95</v>
      </c>
    </row>
  </sheetData>
  <phoneticPr fontId="2"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0"/>
  <sheetViews>
    <sheetView workbookViewId="0">
      <selection activeCell="B5" sqref="B5:D7"/>
    </sheetView>
  </sheetViews>
  <sheetFormatPr defaultRowHeight="13.5" x14ac:dyDescent="0.3"/>
  <cols>
    <col min="1" max="3" width="9" style="42"/>
    <col min="4" max="4" width="103.125" style="42" customWidth="1"/>
    <col min="5" max="16384" width="9" style="42"/>
  </cols>
  <sheetData>
    <row r="4" spans="2:4" ht="31.5" x14ac:dyDescent="0.3">
      <c r="B4" s="251" t="s">
        <v>116</v>
      </c>
      <c r="C4" s="252"/>
      <c r="D4" s="253"/>
    </row>
    <row r="5" spans="2:4" ht="60" customHeight="1" x14ac:dyDescent="0.3">
      <c r="B5" s="254" t="s">
        <v>118</v>
      </c>
      <c r="C5" s="255"/>
      <c r="D5" s="256"/>
    </row>
    <row r="6" spans="2:4" ht="60" customHeight="1" x14ac:dyDescent="0.3">
      <c r="B6" s="257"/>
      <c r="C6" s="255"/>
      <c r="D6" s="256"/>
    </row>
    <row r="7" spans="2:4" ht="60" customHeight="1" x14ac:dyDescent="0.3">
      <c r="B7" s="257"/>
      <c r="C7" s="255"/>
      <c r="D7" s="256"/>
    </row>
    <row r="8" spans="2:4" ht="31.5" x14ac:dyDescent="0.3">
      <c r="B8" s="251" t="s">
        <v>117</v>
      </c>
      <c r="C8" s="252"/>
      <c r="D8" s="253"/>
    </row>
    <row r="9" spans="2:4" ht="36.75" customHeight="1" x14ac:dyDescent="0.3">
      <c r="B9" s="254" t="s">
        <v>119</v>
      </c>
      <c r="C9" s="255"/>
      <c r="D9" s="256"/>
    </row>
    <row r="10" spans="2:4" ht="36.75" customHeight="1" x14ac:dyDescent="0.3">
      <c r="B10" s="258"/>
      <c r="C10" s="259"/>
      <c r="D10" s="260"/>
    </row>
  </sheetData>
  <mergeCells count="4">
    <mergeCell ref="B4:D4"/>
    <mergeCell ref="B5:D7"/>
    <mergeCell ref="B8:D8"/>
    <mergeCell ref="B9:D10"/>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Cover</vt:lpstr>
      <vt:lpstr>About This Template</vt:lpstr>
      <vt:lpstr>1. Summary</vt:lpstr>
      <vt:lpstr>2. Validation Status</vt:lpstr>
      <vt:lpstr>3. LGE Issue_New</vt:lpstr>
      <vt:lpstr>4. LGE Issue_Confirm</vt:lpstr>
      <vt:lpstr>5. Implication</vt:lpstr>
    </vt:vector>
  </TitlesOfParts>
  <Manager>VC스마트SW프로세스팀</Manager>
  <Company>LG전자</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 Test Result Report</dc:title>
  <dc:subject>스마트사업부 SW개발 표준 프로세스</dc:subject>
  <dc:creator>VC스마트SW프로세스팀</dc:creator>
  <cp:lastModifiedBy>minyoung.song</cp:lastModifiedBy>
  <dcterms:created xsi:type="dcterms:W3CDTF">2017-01-25T06:40:23Z</dcterms:created>
  <dcterms:modified xsi:type="dcterms:W3CDTF">2022-09-04T12:00:47Z</dcterms:modified>
</cp:coreProperties>
</file>