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agonzalez\Desktop\"/>
    </mc:Choice>
  </mc:AlternateContent>
  <xr:revisionPtr revIDLastSave="0" documentId="8_{2C2A744F-CE34-4E61-822E-B2D84F223BB5}" xr6:coauthVersionLast="47" xr6:coauthVersionMax="47" xr10:uidLastSave="{00000000-0000-0000-0000-000000000000}"/>
  <bookViews>
    <workbookView xWindow="-108" yWindow="-108" windowWidth="23256" windowHeight="12576" tabRatio="934" firstSheet="2" activeTab="2" xr2:uid="{00000000-000D-0000-FFFF-FFFF00000000}"/>
  </bookViews>
  <sheets>
    <sheet name="Bank Informations Mex Caribbean" sheetId="40" state="hidden" r:id="rId1"/>
    <sheet name="Breathless Riviera" sheetId="43" state="hidden" r:id="rId2"/>
    <sheet name="Dreams Dominicus" sheetId="51" r:id="rId3"/>
    <sheet name="Dreams Puerto Aventuras" sheetId="52" state="hidden" r:id="rId4"/>
    <sheet name="Dreams Natura" sheetId="49" state="hidden" r:id="rId5"/>
    <sheet name="Dreams Macao" sheetId="50" state="hidden" r:id="rId6"/>
    <sheet name="Secrets Cap Cana" sheetId="46" r:id="rId7"/>
    <sheet name="Secrets Riviera" sheetId="53" state="hidden" r:id="rId8"/>
    <sheet name="Secrets Tides Punta Cana" sheetId="36" state="hidden" r:id="rId9"/>
    <sheet name="Dreams Aventuras" sheetId="44" state="hidden" r:id="rId10"/>
    <sheet name="Marien Puerto Plata" sheetId="45" state="hidden" r:id="rId11"/>
    <sheet name="Sunscape Coco Punta Cana" sheetId="38" state="hidden" r:id="rId12"/>
    <sheet name="Sunscape Dominicus" sheetId="47" state="hidden" r:id="rId13"/>
    <sheet name="Sunscape Puerto Plata" sheetId="48" state="hidden" r:id="rId14"/>
    <sheet name="Dreams Playa Mujeres" sheetId="23" state="hidden" r:id="rId15"/>
    <sheet name="Dreams Tulum " sheetId="30" state="hidden" r:id="rId16"/>
    <sheet name="Dreams Sands Cancún " sheetId="28" state="hidden" r:id="rId17"/>
    <sheet name="Dreams Saphire" sheetId="41" state="hidden" r:id="rId18"/>
    <sheet name="Dreams Vista Cancún " sheetId="27" state="hidden" r:id="rId19"/>
    <sheet name="Now Emerald " sheetId="33" state="hidden" r:id="rId20"/>
    <sheet name="Secrets Aura Cozumel " sheetId="21" state="hidden" r:id="rId21"/>
    <sheet name="Secrets Akumal " sheetId="20" state="hidden" r:id="rId22"/>
    <sheet name="Secrets Aura " sheetId="34" state="hidden" r:id="rId23"/>
    <sheet name="Hoja2" sheetId="18" state="hidden" r:id="rId24"/>
    <sheet name="DREAMS RIVIERA CANCUN" sheetId="7" state="hidden" r:id="rId25"/>
    <sheet name="Hoja1" sheetId="17" state="hidden" r:id="rId26"/>
    <sheet name="SECRETS AURA COZUMEL" sheetId="9" state="hidden" r:id="rId27"/>
    <sheet name="Secrets Impression Isla Mujeres" sheetId="42" state="hidden" r:id="rId28"/>
    <sheet name="Secrets Playa Mujeres" sheetId="19" state="hidden" r:id="rId29"/>
    <sheet name="Secrets Playa Blanca" sheetId="39" state="hidden" r:id="rId30"/>
    <sheet name="Secrets Maroma Riviera Cancún " sheetId="32" state="hidden" r:id="rId31"/>
    <sheet name="Hoja3" sheetId="29" state="hidden" r:id="rId32"/>
    <sheet name="Secrets The Vine Cancún " sheetId="25" state="hidden" r:id="rId33"/>
    <sheet name="Zoetry Paraiso de la Bonita. " sheetId="35" state="hidden" r:id="rId34"/>
    <sheet name="Suncape Akumal Beach R &amp; S" sheetId="37" state="hidden" r:id="rId35"/>
    <sheet name="Sunscape Sabor Cozumel" sheetId="13" state="hidden" r:id="rId36"/>
    <sheet name="Zoetry Paraiso de la Bonita " sheetId="26" state="hidden" r:id="rId37"/>
    <sheet name="Zoetry Villa Rolandi " sheetId="22" state="hidden" r:id="rId38"/>
    <sheet name="SECRETS PLAYA MUJERES G." sheetId="4" state="hidden" r:id="rId39"/>
    <sheet name="SECRETS SILVERSANDS" sheetId="11" state="hidden" r:id="rId40"/>
  </sheets>
  <externalReferences>
    <externalReference r:id="rId41"/>
  </externalReferences>
  <definedNames>
    <definedName name="____PAQ06">[1]PAQ09!$B$9</definedName>
    <definedName name="___PAQ06">[1]PAQ09!$B$9</definedName>
    <definedName name="__PAQ06">[1]PAQ09!$B$9</definedName>
    <definedName name="_PAQ06">[1]PAQ09!$B$9</definedName>
    <definedName name="_xlnm.Print_Area" localSheetId="0">'Bank Informations Mex Caribbean'!$A$1:$E$255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6" l="1"/>
  <c r="G27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13" i="51"/>
  <c r="G13" i="53"/>
  <c r="G14" i="53" s="1"/>
  <c r="G14" i="50"/>
  <c r="G15" i="50"/>
  <c r="G16" i="50"/>
  <c r="G17" i="50"/>
  <c r="G18" i="50"/>
  <c r="G19" i="50"/>
  <c r="G13" i="50"/>
  <c r="G18" i="52"/>
  <c r="G15" i="52"/>
  <c r="G16" i="52"/>
  <c r="G17" i="52"/>
  <c r="G14" i="52"/>
  <c r="G13" i="52"/>
  <c r="G17" i="43"/>
  <c r="G17" i="49"/>
  <c r="G16" i="49"/>
  <c r="G15" i="49"/>
  <c r="G14" i="49"/>
  <c r="G13" i="49"/>
  <c r="G14" i="43"/>
  <c r="G15" i="43"/>
  <c r="G16" i="43"/>
  <c r="G20" i="50" l="1"/>
  <c r="G14" i="48"/>
  <c r="G13" i="48"/>
  <c r="G15" i="48" s="1"/>
  <c r="G17" i="47"/>
  <c r="G15" i="47"/>
  <c r="G16" i="47"/>
  <c r="G14" i="47"/>
  <c r="G13" i="47"/>
  <c r="G17" i="45"/>
  <c r="G16" i="45"/>
  <c r="G15" i="45"/>
  <c r="G14" i="45"/>
  <c r="G13" i="45"/>
  <c r="G13" i="44"/>
  <c r="G14" i="44" s="1"/>
  <c r="G13" i="43"/>
  <c r="G13" i="36"/>
  <c r="G14" i="36" s="1"/>
  <c r="G14" i="46" l="1"/>
  <c r="G71" i="42"/>
  <c r="G70" i="42"/>
  <c r="G69" i="42"/>
  <c r="G68" i="42"/>
  <c r="G67" i="42"/>
  <c r="G66" i="42"/>
  <c r="G65" i="42"/>
  <c r="G64" i="42"/>
  <c r="G63" i="42"/>
  <c r="G62" i="42"/>
  <c r="G61" i="42"/>
  <c r="G60" i="42"/>
  <c r="G59" i="42"/>
  <c r="G58" i="42"/>
  <c r="G57" i="42"/>
  <c r="G56" i="42"/>
  <c r="G55" i="42"/>
  <c r="G54" i="42"/>
  <c r="G53" i="42"/>
  <c r="G52" i="42"/>
  <c r="G51" i="42"/>
  <c r="G50" i="42"/>
  <c r="G49" i="42"/>
  <c r="G48" i="42"/>
  <c r="G47" i="42"/>
  <c r="G46" i="42"/>
  <c r="G45" i="42"/>
  <c r="G44" i="42"/>
  <c r="G43" i="42"/>
  <c r="G42" i="42"/>
  <c r="G41" i="42"/>
  <c r="G40" i="42"/>
  <c r="G39" i="42"/>
  <c r="G38" i="42"/>
  <c r="G37" i="42"/>
  <c r="G36" i="42"/>
  <c r="G35" i="42"/>
  <c r="G34" i="42"/>
  <c r="G33" i="42"/>
  <c r="G32" i="42"/>
  <c r="G31" i="42"/>
  <c r="G30" i="42"/>
  <c r="G29" i="42"/>
  <c r="G28" i="42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72" i="42" s="1"/>
  <c r="G20" i="41"/>
  <c r="G19" i="41"/>
  <c r="G18" i="41"/>
  <c r="G17" i="41"/>
  <c r="G16" i="41"/>
  <c r="G15" i="41"/>
  <c r="G14" i="41"/>
  <c r="G13" i="41"/>
  <c r="B43" i="40"/>
  <c r="G13" i="33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6" i="22"/>
  <c r="G15" i="22"/>
  <c r="G14" i="22"/>
  <c r="G13" i="22"/>
  <c r="G25" i="26"/>
  <c r="G26" i="26"/>
  <c r="G20" i="26"/>
  <c r="G21" i="26"/>
  <c r="G22" i="26"/>
  <c r="G23" i="26"/>
  <c r="G24" i="26"/>
  <c r="G19" i="26"/>
  <c r="G18" i="26"/>
  <c r="G17" i="26"/>
  <c r="G16" i="26"/>
  <c r="G15" i="26"/>
  <c r="G14" i="26"/>
  <c r="G13" i="26"/>
  <c r="G16" i="13"/>
  <c r="G17" i="13"/>
  <c r="G18" i="13"/>
  <c r="G19" i="13"/>
  <c r="G15" i="13"/>
  <c r="G14" i="13"/>
  <c r="G13" i="13"/>
  <c r="G14" i="37"/>
  <c r="G15" i="37"/>
  <c r="G13" i="37"/>
  <c r="G16" i="37" s="1"/>
  <c r="G35" i="25"/>
  <c r="G36" i="25"/>
  <c r="G37" i="25"/>
  <c r="G38" i="25"/>
  <c r="G39" i="25"/>
  <c r="G33" i="25"/>
  <c r="G34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13" i="32"/>
  <c r="G36" i="19"/>
  <c r="G37" i="19"/>
  <c r="G38" i="19"/>
  <c r="G39" i="19"/>
  <c r="G40" i="19"/>
  <c r="G41" i="19"/>
  <c r="G42" i="19"/>
  <c r="G43" i="19"/>
  <c r="G44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13" i="19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13" i="20"/>
  <c r="G29" i="21"/>
  <c r="G30" i="21"/>
  <c r="G31" i="21"/>
  <c r="G32" i="21"/>
  <c r="G33" i="21"/>
  <c r="G34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13" i="21"/>
  <c r="G14" i="33"/>
  <c r="G15" i="33"/>
  <c r="G16" i="33"/>
  <c r="G17" i="33"/>
  <c r="G18" i="33"/>
  <c r="G19" i="33"/>
  <c r="G20" i="33"/>
  <c r="G21" i="33"/>
  <c r="G22" i="33"/>
  <c r="G23" i="33"/>
  <c r="G24" i="33"/>
  <c r="G25" i="33"/>
  <c r="G35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13" i="27"/>
  <c r="G39" i="30"/>
  <c r="G40" i="30"/>
  <c r="G41" i="30"/>
  <c r="G42" i="30"/>
  <c r="G14" i="30"/>
  <c r="G15" i="30"/>
  <c r="G16" i="30"/>
  <c r="G17" i="30"/>
  <c r="G43" i="30" s="1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13" i="30"/>
  <c r="G14" i="28"/>
  <c r="G15" i="28"/>
  <c r="G16" i="28"/>
  <c r="G17" i="28"/>
  <c r="G18" i="28"/>
  <c r="G19" i="28"/>
  <c r="G13" i="28"/>
  <c r="G20" i="23"/>
  <c r="G21" i="23"/>
  <c r="G22" i="23"/>
  <c r="G14" i="23"/>
  <c r="G15" i="23"/>
  <c r="G16" i="23"/>
  <c r="G17" i="23"/>
  <c r="G18" i="23"/>
  <c r="G19" i="23"/>
  <c r="G13" i="23"/>
  <c r="G14" i="38"/>
  <c r="G13" i="38"/>
  <c r="F26" i="33"/>
  <c r="G15" i="38" l="1"/>
  <c r="G40" i="39"/>
  <c r="G72" i="20"/>
  <c r="G36" i="27"/>
  <c r="G20" i="13"/>
  <c r="G66" i="32"/>
  <c r="G26" i="33"/>
  <c r="G20" i="28"/>
  <c r="G45" i="19" l="1"/>
  <c r="G17" i="22"/>
  <c r="G27" i="26"/>
  <c r="G40" i="25"/>
  <c r="G18" i="35"/>
  <c r="G16" i="35"/>
  <c r="G17" i="35"/>
  <c r="G14" i="35"/>
  <c r="G15" i="35"/>
  <c r="G13" i="35"/>
  <c r="G13" i="34"/>
  <c r="G14" i="34" s="1"/>
  <c r="G35" i="21" l="1"/>
  <c r="G23" i="23"/>
  <c r="G15" i="9"/>
  <c r="J7" i="18" l="1"/>
  <c r="G20" i="17" l="1"/>
  <c r="G15" i="7"/>
  <c r="G15" i="4" l="1"/>
  <c r="G17" i="11" l="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15" i="11" l="1"/>
  <c r="G16" i="11"/>
  <c r="G39" i="11"/>
  <c r="G40" i="11"/>
  <c r="G41" i="11"/>
  <c r="G42" i="11"/>
  <c r="G43" i="11"/>
  <c r="G44" i="11"/>
  <c r="G45" i="11"/>
  <c r="G46" i="11"/>
  <c r="G14" i="11" l="1"/>
  <c r="G13" i="11" l="1"/>
  <c r="G47" i="11" l="1"/>
</calcChain>
</file>

<file path=xl/sharedStrings.xml><?xml version="1.0" encoding="utf-8"?>
<sst xmlns="http://schemas.openxmlformats.org/spreadsheetml/2006/main" count="1403" uniqueCount="393">
  <si>
    <t xml:space="preserve">Date </t>
  </si>
  <si>
    <t>Invoice</t>
  </si>
  <si>
    <t>Guest Name</t>
  </si>
  <si>
    <t>Total Billed</t>
  </si>
  <si>
    <t xml:space="preserve">Hotel Name - </t>
  </si>
  <si>
    <t>Agency -.</t>
  </si>
  <si>
    <t>Contact Tel. -</t>
  </si>
  <si>
    <t>Contact Fax -</t>
  </si>
  <si>
    <t>Booking #</t>
  </si>
  <si>
    <t>Amount paid</t>
  </si>
  <si>
    <t>Due Balance</t>
  </si>
  <si>
    <t>Balance Due</t>
  </si>
  <si>
    <t xml:space="preserve">Comments </t>
  </si>
  <si>
    <t>N/A</t>
  </si>
  <si>
    <t>Email: collections.mx4@finamr.com</t>
  </si>
  <si>
    <t>1-809-550-8110-Ext.236</t>
  </si>
  <si>
    <t>Dreams Playa Mujeres Golf &amp; Spa Resort</t>
  </si>
  <si>
    <t>Secrets Akumal Riviera Maya</t>
  </si>
  <si>
    <t>Secrets Playa Mujeres Golf &amp; Spa Resort</t>
  </si>
  <si>
    <t>Secrets Silversands Riviera Cancun</t>
  </si>
  <si>
    <t>Dreams Riviera Cancun</t>
  </si>
  <si>
    <t>Classic Vacations</t>
  </si>
  <si>
    <t>Classic vacations</t>
  </si>
  <si>
    <t>Contact Name: Maridalia Rijo</t>
  </si>
  <si>
    <t>Secrets Aura Cozumel</t>
  </si>
  <si>
    <t>9034505HI10</t>
  </si>
  <si>
    <t>9034505HI00</t>
  </si>
  <si>
    <t>ERIC FIELDS</t>
  </si>
  <si>
    <t>Now Emerald Cancun</t>
  </si>
  <si>
    <t>8940991HI</t>
  </si>
  <si>
    <t>9092808HI</t>
  </si>
  <si>
    <t>JOHN ROBINSON</t>
  </si>
  <si>
    <t>DALEN WOLLARD</t>
  </si>
  <si>
    <t>Secrets Playa Mujeres</t>
  </si>
  <si>
    <t>Zoetry Villa Rolandi Isla Mujeres</t>
  </si>
  <si>
    <t>Secrets The Vine  Cancun</t>
  </si>
  <si>
    <t>Email: collections.mx1@finamr.com</t>
  </si>
  <si>
    <t xml:space="preserve">Contact Name: Tamayry Terrero </t>
  </si>
  <si>
    <t xml:space="preserve">Zoetry Paraiso de la Bonita </t>
  </si>
  <si>
    <t xml:space="preserve">Dreams Vista Cancún </t>
  </si>
  <si>
    <t>Dreams Tulum</t>
  </si>
  <si>
    <t xml:space="preserve">Secrets Aura Cozumel </t>
  </si>
  <si>
    <t xml:space="preserve">Now Emerald Cancún </t>
  </si>
  <si>
    <t>Zoetry Paraiso de la Bonita</t>
  </si>
  <si>
    <t xml:space="preserve">Secrets  Aura Cozumel </t>
  </si>
  <si>
    <t>SCOTTY GIFFORD</t>
  </si>
  <si>
    <t>10387273HI</t>
  </si>
  <si>
    <t>JENNIFER SMITH</t>
  </si>
  <si>
    <t>105632609HI</t>
  </si>
  <si>
    <t>KARA ROBINSON</t>
  </si>
  <si>
    <t>10144268HI</t>
  </si>
  <si>
    <t>HEDLEY KARPAS</t>
  </si>
  <si>
    <t>10586464HI</t>
  </si>
  <si>
    <t>BRIAN CARTER</t>
  </si>
  <si>
    <t>10487543HI</t>
  </si>
  <si>
    <t>MAC WARREN</t>
  </si>
  <si>
    <t>10545720H</t>
  </si>
  <si>
    <t>Agency -</t>
  </si>
  <si>
    <t>Breathless Cancun Soul Resort &amp; Spa</t>
  </si>
  <si>
    <t>Sunscape Akumal Beach Resort &amp; Spa</t>
  </si>
  <si>
    <t>Balance</t>
  </si>
  <si>
    <t xml:space="preserve">Secrets Maroma Riviera Cancún </t>
  </si>
  <si>
    <t>Guest  Name</t>
  </si>
  <si>
    <t>Sunscape Sabor Cozumel</t>
  </si>
  <si>
    <t>Booking#</t>
  </si>
  <si>
    <t xml:space="preserve">Guest Name </t>
  </si>
  <si>
    <t>Booking</t>
  </si>
  <si>
    <t>Dreams Sands Cancun</t>
  </si>
  <si>
    <t>Secrets Playa Blanca</t>
  </si>
  <si>
    <t xml:space="preserve">Email: </t>
  </si>
  <si>
    <t xml:space="preserve">Contact Name: </t>
  </si>
  <si>
    <t>1-809-550-8110-Ext.</t>
  </si>
  <si>
    <t>MEXICO CARIBBEAN - PAYMENT INFORMATION</t>
  </si>
  <si>
    <t>PAYMENT TERMS:</t>
  </si>
  <si>
    <t>PRE-PAYMENT: PAYMENT TO REACH HOTEL ACCOUNT AT LEAST 7 DAYS PRIOR TO GUEST ARRIVAL</t>
  </si>
  <si>
    <t>XX DAYS CREDIT: PAYMENT TO REACH HOTEL ACCOUNT MAXIMUM XX DAYS AFTER RECEIPT OF INVOICE</t>
  </si>
  <si>
    <t>30 DAYS CREDIT: PAYMENT TO REACH HOTEL ACCOUNT MAXIMUM 30 DAYS AFTER RECEIPT OF INVOICE</t>
  </si>
  <si>
    <t>!!!!! IN ORDER TO AVOID THE INVOICING OF YOUR BOOKING AT A HIGHER NET RATE !!!!!</t>
  </si>
  <si>
    <t>1. Please mark your rooming list and vouchers with the appropriate EBB or promotion codes and names.</t>
  </si>
  <si>
    <r>
      <t xml:space="preserve">XX DAYS CREDIT: </t>
    </r>
    <r>
      <rPr>
        <b/>
        <u/>
        <sz val="14"/>
        <color rgb="FFFF0000"/>
        <rFont val="Arial"/>
        <family val="2"/>
      </rPr>
      <t>VCC</t>
    </r>
    <r>
      <rPr>
        <b/>
        <sz val="14"/>
        <color indexed="10"/>
        <rFont val="Arial"/>
        <family val="2"/>
      </rPr>
      <t xml:space="preserve"> PAYMENT TO REACH HOTEL ACCOUNT MAXIMUM XX DAYS AFTER CUSTOMERS’S CHECK OUT</t>
    </r>
  </si>
  <si>
    <t>2. Please mark your rooming list and vouchers with both codes in case of using two promotions back to back.</t>
  </si>
  <si>
    <r>
      <t xml:space="preserve">15 DAYS CREDIT: </t>
    </r>
    <r>
      <rPr>
        <b/>
        <u/>
        <sz val="14"/>
        <color rgb="FFFF0000"/>
        <rFont val="Arial"/>
        <family val="2"/>
      </rPr>
      <t>VCC</t>
    </r>
    <r>
      <rPr>
        <b/>
        <sz val="14"/>
        <color indexed="10"/>
        <rFont val="Arial"/>
        <family val="2"/>
      </rPr>
      <t xml:space="preserve"> PAYMENT TO REACH HOTEL ACCOUNT MAXIMUM 15 DAYS AFTER CUSTOMERS’S CHECK OUT</t>
    </r>
  </si>
  <si>
    <t>3. Promotions valid for stays means: If rate is US$ 140 for the 1st night and than it changes to US $160 for the following nights, we will charge the rate applicable for each night so US$ 140 for the 1st night and US$ 160 for all the other nights.</t>
  </si>
  <si>
    <t>4. Promotions valid for arrivals means: If the rate is US$ 140 for the night of arrival, will charge that rate for the full duration of the stay.</t>
  </si>
  <si>
    <t>BANK DETAILS:</t>
  </si>
  <si>
    <t xml:space="preserve">  </t>
  </si>
  <si>
    <t>Local Banking info specific for GERMAN Market</t>
  </si>
  <si>
    <t>Bank Name:</t>
  </si>
  <si>
    <t>Banco Sabadell – Miami Branch</t>
  </si>
  <si>
    <t>IMPORTANT NOTE:  When a wire transfer is sent, a written advise must be sent along with full details of the invoices that the wire transfer is paying to:</t>
  </si>
  <si>
    <t>Banco Santander MEXICO SA</t>
  </si>
  <si>
    <t>Beneficiary Name:</t>
  </si>
  <si>
    <t>CIBANCO SA IBM FIDEICOMISO CIB/2795</t>
  </si>
  <si>
    <t>CIBANCO SA DE IBM FIDEICOMISO CIB 2168</t>
  </si>
  <si>
    <t>Swift Code:</t>
  </si>
  <si>
    <t>BSABUS3X</t>
  </si>
  <si>
    <t>BMSXMXMMXXX</t>
  </si>
  <si>
    <t>ABA Code:</t>
  </si>
  <si>
    <t>066014069</t>
  </si>
  <si>
    <t>IBAN:</t>
  </si>
  <si>
    <t>Account Number:</t>
  </si>
  <si>
    <t>014180825007318598</t>
  </si>
  <si>
    <t>509968</t>
  </si>
  <si>
    <t>Bank Address:</t>
  </si>
  <si>
    <t>Cancun, Quintana Roo, Mexico</t>
  </si>
  <si>
    <t>1111 Brickell Avenue, Suite 3010, Miami, FL 33131</t>
  </si>
  <si>
    <r>
      <t xml:space="preserve">e-mail: </t>
    </r>
    <r>
      <rPr>
        <b/>
        <u/>
        <sz val="12"/>
        <rFont val="Arial"/>
        <family val="2"/>
      </rPr>
      <t xml:space="preserve">cxc.brerc@breathlessresorts.com </t>
    </r>
  </si>
  <si>
    <t xml:space="preserve"> </t>
  </si>
  <si>
    <t>Phone:</t>
  </si>
  <si>
    <t>+1 305 350 1200</t>
  </si>
  <si>
    <t>e-mail: reservations.brecu@breathlessresorts.com</t>
  </si>
  <si>
    <t>Dreams Cozumel Cape Resort &amp; Spa</t>
  </si>
  <si>
    <t>Banco Sabadell SA, Miami Branch</t>
  </si>
  <si>
    <t xml:space="preserve">Sarely, S.A. </t>
  </si>
  <si>
    <t>1111 Brickell Av. Suite 3010,</t>
  </si>
  <si>
    <r>
      <t xml:space="preserve">e-mail: </t>
    </r>
    <r>
      <rPr>
        <b/>
        <u/>
        <sz val="12"/>
        <rFont val="Arial"/>
        <family val="2"/>
      </rPr>
      <t>acantalejos@finamr.com</t>
    </r>
  </si>
  <si>
    <t>Miami, FL. 33131</t>
  </si>
  <si>
    <r>
      <t xml:space="preserve">e-mail: </t>
    </r>
    <r>
      <rPr>
        <b/>
        <u/>
        <sz val="12"/>
        <rFont val="Arial"/>
        <family val="2"/>
      </rPr>
      <t>cxc.seacz@secretsresorts.com</t>
    </r>
  </si>
  <si>
    <r>
      <t xml:space="preserve">e-mail: </t>
    </r>
    <r>
      <rPr>
        <b/>
        <u/>
        <sz val="12"/>
        <rFont val="Arial"/>
        <family val="2"/>
      </rPr>
      <t>reservations.seacz@secretsresorts.com</t>
    </r>
  </si>
  <si>
    <t>Banco de Sabadell,S.A</t>
  </si>
  <si>
    <t xml:space="preserve">Blue Marine Travel, S.A. </t>
  </si>
  <si>
    <t>BSABESBB</t>
  </si>
  <si>
    <t>ES69 0081 0300 6000 7826 0346</t>
  </si>
  <si>
    <t>0081 0300 6000 7826 0346</t>
  </si>
  <si>
    <t>Av. Oscar Espla, No. 37, Alicante, España</t>
  </si>
  <si>
    <r>
      <t xml:space="preserve">e-mail: </t>
    </r>
    <r>
      <rPr>
        <b/>
        <u/>
        <sz val="12"/>
        <rFont val="Arial"/>
        <family val="2"/>
      </rPr>
      <t>reservations.drepm@dreamsresorts.com</t>
    </r>
  </si>
  <si>
    <t>Dreams Sands Cancun Resort &amp; Spa</t>
  </si>
  <si>
    <t>Multibank. Inc</t>
  </si>
  <si>
    <t>Santander México, S.A.</t>
  </si>
  <si>
    <t>RoyalTravel International, Inc.</t>
  </si>
  <si>
    <t>OPERADORA HOTELERA NICHUPTE S.A. DE CV</t>
  </si>
  <si>
    <t>MCTBPAPA</t>
  </si>
  <si>
    <t>026009593</t>
  </si>
  <si>
    <t>014691825009839645</t>
  </si>
  <si>
    <t>Panamá Rep. Panamá, Via España</t>
  </si>
  <si>
    <r>
      <t xml:space="preserve">e-mail: </t>
    </r>
    <r>
      <rPr>
        <b/>
        <u/>
        <sz val="12"/>
        <rFont val="Arial"/>
        <family val="2"/>
      </rPr>
      <t>cxc.dresc@dreamsresorts.com</t>
    </r>
  </si>
  <si>
    <r>
      <t xml:space="preserve">e-mail: </t>
    </r>
    <r>
      <rPr>
        <b/>
        <u/>
        <sz val="12"/>
        <rFont val="Arial"/>
        <family val="2"/>
      </rPr>
      <t>reservations.dresc@dreamsresorts.com</t>
    </r>
  </si>
  <si>
    <t>Intermediary Bank Name:</t>
  </si>
  <si>
    <t>BANK OF AMERICA, N.A.</t>
  </si>
  <si>
    <t>Beneficiary Bank:</t>
  </si>
  <si>
    <t>MULTIBANK INC.</t>
  </si>
  <si>
    <t>BOFAUS3M</t>
  </si>
  <si>
    <t>New York, NY USA</t>
  </si>
  <si>
    <t>Dreams Tulum Resort &amp; Spa</t>
  </si>
  <si>
    <t>Sabadell Miami Branch</t>
  </si>
  <si>
    <t>Armitage Ltd</t>
  </si>
  <si>
    <t>1111 Brickell Ave, Suite 3010</t>
  </si>
  <si>
    <t>Miami, FL 33131, USA</t>
  </si>
  <si>
    <r>
      <t xml:space="preserve">e-mail: </t>
    </r>
    <r>
      <rPr>
        <b/>
        <u/>
        <sz val="12"/>
        <rFont val="Arial"/>
        <family val="2"/>
      </rPr>
      <t>cxc.dretu@dreamsresorts.com</t>
    </r>
  </si>
  <si>
    <t>+1 305 421 6600</t>
  </si>
  <si>
    <r>
      <t xml:space="preserve">e-mail: </t>
    </r>
    <r>
      <rPr>
        <b/>
        <u/>
        <sz val="12"/>
        <rFont val="Arial"/>
        <family val="2"/>
      </rPr>
      <t>reservations1.dretu@dreamsresorts.com</t>
    </r>
  </si>
  <si>
    <t>Dreams Vista Cancun Golf &amp; Spa Resort</t>
  </si>
  <si>
    <t>MULTIBANK INC,</t>
  </si>
  <si>
    <t>BBVA</t>
  </si>
  <si>
    <t>Lion Hospitality Inc.</t>
  </si>
  <si>
    <t>PC TURQUESA, S. DE R.L. DE C.V.</t>
  </si>
  <si>
    <t>MCTBPAPAXXX</t>
  </si>
  <si>
    <t>BCMRMXMMXXX</t>
  </si>
  <si>
    <t>021000018</t>
  </si>
  <si>
    <t>Branch 2821</t>
  </si>
  <si>
    <t>012691001147369152</t>
  </si>
  <si>
    <t xml:space="preserve">Sort Code: </t>
  </si>
  <si>
    <t>Via Espana, edificio Prosperidad, Panama, Rep de Panama</t>
  </si>
  <si>
    <r>
      <t xml:space="preserve">e-mail: </t>
    </r>
    <r>
      <rPr>
        <b/>
        <u/>
        <sz val="12"/>
        <rFont val="Arial"/>
        <family val="2"/>
      </rPr>
      <t>cxc.drevc@dreamsresorts.com</t>
    </r>
  </si>
  <si>
    <r>
      <t xml:space="preserve">e-mail: </t>
    </r>
    <r>
      <rPr>
        <b/>
        <u/>
        <sz val="12"/>
        <rFont val="Arial"/>
        <family val="2"/>
      </rPr>
      <t>reservations.drevc@dreamsresorts.com</t>
    </r>
  </si>
  <si>
    <t>The Bank of New York Mellon</t>
  </si>
  <si>
    <t>IRVTUS3N</t>
  </si>
  <si>
    <t>One Wall Street, New York NY 10286</t>
  </si>
  <si>
    <t>Dreams Sapphire Resort &amp; Spa</t>
  </si>
  <si>
    <t>CIBC Bank USA</t>
  </si>
  <si>
    <t>Coldyn Trade SA</t>
  </si>
  <si>
    <t xml:space="preserve">PVTBUS44 </t>
  </si>
  <si>
    <t xml:space="preserve">0710-0648-6 </t>
  </si>
  <si>
    <t>2509393</t>
  </si>
  <si>
    <t>120 South LaSalle Street
Chicago, IL 60603</t>
  </si>
  <si>
    <r>
      <t xml:space="preserve">e-mail: </t>
    </r>
    <r>
      <rPr>
        <b/>
        <u/>
        <sz val="12"/>
        <rFont val="Arial"/>
        <family val="2"/>
      </rPr>
      <t>cxc1.drsrc@dreamsresorts.com</t>
    </r>
  </si>
  <si>
    <r>
      <t xml:space="preserve">e-mail: </t>
    </r>
    <r>
      <rPr>
        <b/>
        <u/>
        <sz val="12"/>
        <rFont val="Arial"/>
        <family val="2"/>
      </rPr>
      <t>cxc.drsrc@dreamsresorts.com</t>
    </r>
  </si>
  <si>
    <r>
      <t xml:space="preserve">e-mail: </t>
    </r>
    <r>
      <rPr>
        <b/>
        <u/>
        <sz val="12"/>
        <rFont val="Arial"/>
        <family val="2"/>
      </rPr>
      <t>reservations.drsrc@dreamsresorts.com</t>
    </r>
  </si>
  <si>
    <t xml:space="preserve">Calle Aquilono de la Guardia, torre Bicsa, piso 43, oficina 4302.  </t>
  </si>
  <si>
    <r>
      <t xml:space="preserve">e-mail: </t>
    </r>
    <r>
      <rPr>
        <b/>
        <u/>
        <sz val="12"/>
        <rFont val="Arial"/>
        <family val="2"/>
      </rPr>
      <t>cxc.noecu@nowresorts.com</t>
    </r>
  </si>
  <si>
    <r>
      <t xml:space="preserve">e-mail: </t>
    </r>
    <r>
      <rPr>
        <b/>
        <u/>
        <sz val="12"/>
        <rFont val="Arial"/>
        <family val="2"/>
      </rPr>
      <t>reservations.noecu@nowresorts.com</t>
    </r>
  </si>
  <si>
    <t>PNC BANK</t>
  </si>
  <si>
    <t>Resorts del Caribe, Inc.</t>
  </si>
  <si>
    <t>PNCCUS33</t>
  </si>
  <si>
    <t>043000096</t>
  </si>
  <si>
    <t>500 First Avenue, Pittsburgh, PA 15219</t>
  </si>
  <si>
    <r>
      <t xml:space="preserve">e-mail: </t>
    </r>
    <r>
      <rPr>
        <b/>
        <u/>
        <sz val="12"/>
        <rFont val="Arial"/>
        <family val="2"/>
      </rPr>
      <t>cxc.searm@secretsresorts.com</t>
    </r>
  </si>
  <si>
    <r>
      <t xml:space="preserve">e-mail: </t>
    </r>
    <r>
      <rPr>
        <b/>
        <u/>
        <sz val="12"/>
        <rFont val="Arial"/>
        <family val="2"/>
      </rPr>
      <t>reservations.searm@secretsresorts.com</t>
    </r>
  </si>
  <si>
    <t>ES09 0081 0300 6600 7827 0347</t>
  </si>
  <si>
    <t>0081 0300 6600 7827 0347</t>
  </si>
  <si>
    <r>
      <t xml:space="preserve">e-mail: </t>
    </r>
    <r>
      <rPr>
        <b/>
        <u/>
        <sz val="12"/>
        <rFont val="Arial"/>
        <family val="2"/>
      </rPr>
      <t>cxc.secpm@secretsresorts.com</t>
    </r>
  </si>
  <si>
    <r>
      <t xml:space="preserve">e-mail: </t>
    </r>
    <r>
      <rPr>
        <b/>
        <u/>
        <sz val="12"/>
        <rFont val="Arial"/>
        <family val="2"/>
      </rPr>
      <t>reservations.secpm@secretsresorts.com</t>
    </r>
  </si>
  <si>
    <t>Secrets Playa Blanca Costa Mujeres Resort &amp; Spa</t>
  </si>
  <si>
    <t>RC MUJERES LLC</t>
  </si>
  <si>
    <t xml:space="preserve">041000124 </t>
  </si>
  <si>
    <t>500 First Avenue, Pittsburgh, PA 15222</t>
  </si>
  <si>
    <t>e-mail:</t>
  </si>
  <si>
    <r>
      <t xml:space="preserve">e-mail: </t>
    </r>
    <r>
      <rPr>
        <b/>
        <u/>
        <sz val="12"/>
        <rFont val="Arial"/>
        <family val="2"/>
      </rPr>
      <t>reservations.sectu@secretsresorts.com</t>
    </r>
  </si>
  <si>
    <t>Secrets Impression Isla Mujeres</t>
  </si>
  <si>
    <t xml:space="preserve">MULTIBANK INC. </t>
  </si>
  <si>
    <t xml:space="preserve">IMPRESSION HOSPITALITY GROUP, S DE R.L. </t>
  </si>
  <si>
    <t xml:space="preserve">MCTBPAPA </t>
  </si>
  <si>
    <t xml:space="preserve">Panamá  Rep. Panamá,  Vía España </t>
  </si>
  <si>
    <t>e-mail: reservations.seiim@secretsresorts.com</t>
  </si>
  <si>
    <t xml:space="preserve">The Bank Of New York Mellon </t>
  </si>
  <si>
    <t>IRVTUS3N </t>
  </si>
  <si>
    <t>021000018 </t>
  </si>
  <si>
    <t xml:space="preserve">One Wall Street, New York, NY 10286, USA </t>
  </si>
  <si>
    <t>Secrets Maroma Beach Riviera Cancun</t>
  </si>
  <si>
    <r>
      <t xml:space="preserve">e-mail: </t>
    </r>
    <r>
      <rPr>
        <b/>
        <u/>
        <sz val="12"/>
        <rFont val="Arial"/>
        <family val="2"/>
      </rPr>
      <t>cxc.semrc@secretsresorts.com</t>
    </r>
  </si>
  <si>
    <r>
      <t xml:space="preserve">e-mail: </t>
    </r>
    <r>
      <rPr>
        <b/>
        <u/>
        <sz val="12"/>
        <rFont val="Arial"/>
        <family val="2"/>
      </rPr>
      <t>reservations2.semrc@secretsresorts.com</t>
    </r>
  </si>
  <si>
    <t>Secrets The Vine Cancun</t>
  </si>
  <si>
    <t>FROST BANK</t>
  </si>
  <si>
    <t>OPERADORA LOTE 38 SA DE CV</t>
  </si>
  <si>
    <t>FRSTUS44</t>
  </si>
  <si>
    <t>020984779</t>
  </si>
  <si>
    <t>111 W Houston St., San Antonio, TX 78205</t>
  </si>
  <si>
    <r>
      <t xml:space="preserve">e-mail: </t>
    </r>
    <r>
      <rPr>
        <b/>
        <u/>
        <sz val="12"/>
        <rFont val="Arial"/>
        <family val="2"/>
      </rPr>
      <t>cxc.sevcu@secretsresorts.com</t>
    </r>
  </si>
  <si>
    <r>
      <t xml:space="preserve">e-mail: </t>
    </r>
    <r>
      <rPr>
        <b/>
        <u/>
        <sz val="12"/>
        <rFont val="Arial"/>
        <family val="2"/>
      </rPr>
      <t>reservations1.sevcu@secretsresorts.com</t>
    </r>
  </si>
  <si>
    <t>Sunscape Akumal Beach Resorts &amp; Spa</t>
  </si>
  <si>
    <t>BANCO SANTANDER MEXICO S.A</t>
  </si>
  <si>
    <t>14691825008919900</t>
  </si>
  <si>
    <t xml:space="preserve">Calle Tejón Núm. 3 Mza. 5 Sm 20 Col. Centro Cancún Q. Roo     </t>
  </si>
  <si>
    <r>
      <t xml:space="preserve">e-mail: </t>
    </r>
    <r>
      <rPr>
        <b/>
        <u/>
        <sz val="12"/>
        <rFont val="Arial"/>
        <family val="2"/>
      </rPr>
      <t>cxc.suarm@sunscaperesorts.com</t>
    </r>
  </si>
  <si>
    <r>
      <t xml:space="preserve">e-mail: </t>
    </r>
    <r>
      <rPr>
        <b/>
        <u/>
        <sz val="12"/>
        <rFont val="Arial"/>
        <family val="2"/>
      </rPr>
      <t>reservations.suarm@sunscaperesorts.com</t>
    </r>
  </si>
  <si>
    <r>
      <t xml:space="preserve">e-mail: </t>
    </r>
    <r>
      <rPr>
        <b/>
        <u/>
        <sz val="12"/>
        <rFont val="Arial"/>
        <family val="2"/>
      </rPr>
      <t>reservations1.seacz@secretsresorts.com</t>
    </r>
  </si>
  <si>
    <t>Zoëtry Paraiso de la Bonita Riviera Maya</t>
  </si>
  <si>
    <t>Sabadell Miami Branch-Miami Florida U.S.A.</t>
  </si>
  <si>
    <t>Kantiel S.A</t>
  </si>
  <si>
    <t>509849</t>
  </si>
  <si>
    <t>1111 Brickell Ave. Suite 3010</t>
  </si>
  <si>
    <t>Miami FL. 33131</t>
  </si>
  <si>
    <r>
      <t xml:space="preserve">e-mail: </t>
    </r>
    <r>
      <rPr>
        <b/>
        <u/>
        <sz val="12"/>
        <rFont val="Arial"/>
        <family val="2"/>
      </rPr>
      <t>cxc.zopdb@zoetryresorts.com</t>
    </r>
  </si>
  <si>
    <r>
      <t xml:space="preserve">e-mail: </t>
    </r>
    <r>
      <rPr>
        <b/>
        <u/>
        <sz val="12"/>
        <rFont val="Arial"/>
        <family val="2"/>
      </rPr>
      <t xml:space="preserve">reservations1.zopdb@zoetryresorts.com </t>
    </r>
  </si>
  <si>
    <t>Zoëtry Villa Rolandi Isla Mujeres Cancun</t>
  </si>
  <si>
    <t>Mexico</t>
  </si>
  <si>
    <r>
      <t xml:space="preserve">e-mail: </t>
    </r>
    <r>
      <rPr>
        <b/>
        <u/>
        <sz val="12"/>
        <rFont val="Arial"/>
        <family val="2"/>
      </rPr>
      <t>ingresos.zvrim@zoetryresorts.com</t>
    </r>
  </si>
  <si>
    <r>
      <t xml:space="preserve">e-mail: </t>
    </r>
    <r>
      <rPr>
        <b/>
        <u/>
        <sz val="12"/>
        <rFont val="Arial"/>
        <family val="2"/>
      </rPr>
      <t>reservations.zvrim@zoetryresorts.com</t>
    </r>
  </si>
  <si>
    <t>TTOO</t>
  </si>
  <si>
    <t>TTOO Name</t>
  </si>
  <si>
    <t>NAME</t>
  </si>
  <si>
    <t>TTOO Contact</t>
  </si>
  <si>
    <t>POSITION</t>
  </si>
  <si>
    <t>TTOO Contact Position</t>
  </si>
  <si>
    <t>DATE ISSUED</t>
  </si>
  <si>
    <t>Date:</t>
  </si>
  <si>
    <t>Statement</t>
  </si>
  <si>
    <t>1-809-550-8110 Ext. 228</t>
  </si>
  <si>
    <t>HSBC-HSBC Bank USA</t>
  </si>
  <si>
    <t>Mira El Cielo Hoteles SA De CV.</t>
  </si>
  <si>
    <t>Clabe:</t>
  </si>
  <si>
    <t>02169307033282004</t>
  </si>
  <si>
    <t>BIMEMXMM</t>
  </si>
  <si>
    <t>Isla Mujeres Q. Roo.</t>
  </si>
  <si>
    <t>COB-FOR-01.002</t>
  </si>
  <si>
    <t xml:space="preserve"> Versión: 1</t>
  </si>
  <si>
    <t>Email: collections.ltc2@finamr.com</t>
  </si>
  <si>
    <t>Sunscape Coco Punta Cana</t>
  </si>
  <si>
    <t>Secrets Tides Punta Cana</t>
  </si>
  <si>
    <t>Breathless Riviera Cancún</t>
  </si>
  <si>
    <t>Dreams Aventuras</t>
  </si>
  <si>
    <t>INV-29702</t>
  </si>
  <si>
    <t>WILMA RAMSAY</t>
  </si>
  <si>
    <t>Marien Puerto Plata</t>
  </si>
  <si>
    <t>INV-505307</t>
  </si>
  <si>
    <t>JOCELYN LEPAGE</t>
  </si>
  <si>
    <t>INV-505824</t>
  </si>
  <si>
    <t>BARRY SHAPIRO</t>
  </si>
  <si>
    <t>INV-506649</t>
  </si>
  <si>
    <t>ANIL SETH</t>
  </si>
  <si>
    <t>INV-506810</t>
  </si>
  <si>
    <t>WILLIAM BOADWAY</t>
  </si>
  <si>
    <t>Secrets Cap Cana</t>
  </si>
  <si>
    <t>INV-4646</t>
  </si>
  <si>
    <t>CALVIN WEST</t>
  </si>
  <si>
    <t>INV-7514</t>
  </si>
  <si>
    <t>KADEJA BROWNE</t>
  </si>
  <si>
    <t>Sunscape Dominicus</t>
  </si>
  <si>
    <t>INV-2501</t>
  </si>
  <si>
    <t>NANCY VACHON</t>
  </si>
  <si>
    <t>INV-2502</t>
  </si>
  <si>
    <t>CLAUDE HUOT</t>
  </si>
  <si>
    <t>INV-2503</t>
  </si>
  <si>
    <t>CELINE HALLEE</t>
  </si>
  <si>
    <t>INV-4680</t>
  </si>
  <si>
    <t>SUZANNE MALLET</t>
  </si>
  <si>
    <t>Sunscape Puerto Plata</t>
  </si>
  <si>
    <t>INV-185622</t>
  </si>
  <si>
    <t>NORMAND CRAIG</t>
  </si>
  <si>
    <t>INV-187900</t>
  </si>
  <si>
    <t>MARIO JONCAS</t>
  </si>
  <si>
    <t>INV-69148</t>
  </si>
  <si>
    <t>MARISA XHAFA BITA</t>
  </si>
  <si>
    <t>IG1077442</t>
  </si>
  <si>
    <t>INV-69149</t>
  </si>
  <si>
    <t>KENDAL BROCK</t>
  </si>
  <si>
    <t>INV-69150</t>
  </si>
  <si>
    <t>MARY ALBANO</t>
  </si>
  <si>
    <t>INV-69151</t>
  </si>
  <si>
    <t>GIANA ABBALLE</t>
  </si>
  <si>
    <t>Dreams Natura</t>
  </si>
  <si>
    <t>INV-51764</t>
  </si>
  <si>
    <t>JUSTYN KECK</t>
  </si>
  <si>
    <t>IG1066127</t>
  </si>
  <si>
    <t>INV-51765</t>
  </si>
  <si>
    <t>ALLEN KECK</t>
  </si>
  <si>
    <t>INV-51766</t>
  </si>
  <si>
    <t>TREVOR KECK</t>
  </si>
  <si>
    <t>INV-51767</t>
  </si>
  <si>
    <t>BREANNE KECK</t>
  </si>
  <si>
    <t>ID Travel Group</t>
  </si>
  <si>
    <t>Dreams Macao</t>
  </si>
  <si>
    <t>INV-4461</t>
  </si>
  <si>
    <t>ROBERT VILARDI JR</t>
  </si>
  <si>
    <t>IG1093416HI20000</t>
  </si>
  <si>
    <t>Dreams Dominicus</t>
  </si>
  <si>
    <t>STEPHEN DOUGLAS</t>
  </si>
  <si>
    <t>IG1064957HI2</t>
  </si>
  <si>
    <t>Dreams Puerto Aventuras</t>
  </si>
  <si>
    <t>INV-30593</t>
  </si>
  <si>
    <t xml:space="preserve"> FRIEDMAN LAURIE</t>
  </si>
  <si>
    <t>IG1061382HI20000</t>
  </si>
  <si>
    <t>INV-30594</t>
  </si>
  <si>
    <t xml:space="preserve"> FRIEDMAN CLAIRE</t>
  </si>
  <si>
    <t>INV-30595</t>
  </si>
  <si>
    <t>INV-30596</t>
  </si>
  <si>
    <t xml:space="preserve"> HARRINGTON MARGOT</t>
  </si>
  <si>
    <t>INV-30597</t>
  </si>
  <si>
    <t xml:space="preserve"> HARRINGTON  MARGOT</t>
  </si>
  <si>
    <t>INV-10112</t>
  </si>
  <si>
    <t>CHERYL FOX</t>
  </si>
  <si>
    <t>IG1089796HI20</t>
  </si>
  <si>
    <t>INV-10310</t>
  </si>
  <si>
    <t>JOY WINKOFF</t>
  </si>
  <si>
    <t>IG1036493HI20000</t>
  </si>
  <si>
    <t>INV-10311</t>
  </si>
  <si>
    <t>CHELSEA JONES</t>
  </si>
  <si>
    <t>IG1036496HI20000</t>
  </si>
  <si>
    <t>INV-10390</t>
  </si>
  <si>
    <t>ARYEH BENMAYOR</t>
  </si>
  <si>
    <t>IG1078561HI20000</t>
  </si>
  <si>
    <t>INV-10441</t>
  </si>
  <si>
    <t>ISAAC BENMAYOR</t>
  </si>
  <si>
    <t>INV-10466</t>
  </si>
  <si>
    <t xml:space="preserve"> CHERYL FOX</t>
  </si>
  <si>
    <t>IG1089796HI20000</t>
  </si>
  <si>
    <t>INV-10747</t>
  </si>
  <si>
    <t>FLOR VIDALON</t>
  </si>
  <si>
    <t>IG1096554HI20000</t>
  </si>
  <si>
    <t>Secrets Riviera</t>
  </si>
  <si>
    <t>INV-16462</t>
  </si>
  <si>
    <t>LINDA KAUFER</t>
  </si>
  <si>
    <t>IG1087673</t>
  </si>
  <si>
    <t>INV-150254</t>
  </si>
  <si>
    <t>GERRY ROBBINS</t>
  </si>
  <si>
    <t>IG1059020HI2</t>
  </si>
  <si>
    <t>INV-150255</t>
  </si>
  <si>
    <t>MICHAEL BINDON</t>
  </si>
  <si>
    <t>IG1062922HI2</t>
  </si>
  <si>
    <t>INV-150256</t>
  </si>
  <si>
    <t>MIA BINDON</t>
  </si>
  <si>
    <t>INV-150257</t>
  </si>
  <si>
    <t>TIMOTHY MCINNIS</t>
  </si>
  <si>
    <t>IG1062932HI2</t>
  </si>
  <si>
    <t>INV-150258</t>
  </si>
  <si>
    <t>ALVIN THOMPSON</t>
  </si>
  <si>
    <t>IG1063200HI2</t>
  </si>
  <si>
    <t>INV-150259</t>
  </si>
  <si>
    <t>ENRIQUE SANTELICES</t>
  </si>
  <si>
    <t>IG1063250HI2</t>
  </si>
  <si>
    <t>INV-150260</t>
  </si>
  <si>
    <t>DAVID HALL</t>
  </si>
  <si>
    <t>IG1064288HI2</t>
  </si>
  <si>
    <t>INV-150261</t>
  </si>
  <si>
    <t>JULIA HALL</t>
  </si>
  <si>
    <t>IG1063309HI2</t>
  </si>
  <si>
    <t>INV-150262</t>
  </si>
  <si>
    <t>ROBERT SELLERS</t>
  </si>
  <si>
    <t>IG1063532HI2</t>
  </si>
  <si>
    <t>INV-150263</t>
  </si>
  <si>
    <t>INV-150264</t>
  </si>
  <si>
    <t>ELIZABETH PARVIN</t>
  </si>
  <si>
    <t>IG1066409HI2</t>
  </si>
  <si>
    <t>INV-150265</t>
  </si>
  <si>
    <t>BLAKELEY ROBBINS</t>
  </si>
  <si>
    <t>INV-150266</t>
  </si>
  <si>
    <t>EMMA PARVIN</t>
  </si>
  <si>
    <t>INV-150267</t>
  </si>
  <si>
    <t>JESSICA SANDERS</t>
  </si>
  <si>
    <t>IG1097290HI2</t>
  </si>
  <si>
    <t>INV-116846</t>
  </si>
  <si>
    <t>KRISTEN LYNN HABBEL</t>
  </si>
  <si>
    <t>IG1060003HI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</si>
</sst>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[&lt;=9999999]###\-####;\(###\)\ ###\-####"/>
    <numFmt numFmtId="168" formatCode="\ m\/d\/yy"/>
    <numFmt numFmtId="169" formatCode="[$$-409]#,##0.00_);\([$$-409]#,##0.00\)"/>
    <numFmt numFmtId="170" formatCode="&quot;$&quot;#,##0.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u/>
      <sz val="14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1"/>
      <color theme="1"/>
      <name val="Calibri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  <font>
      <b/>
      <strike/>
      <sz val="12"/>
      <name val="Arial"/>
      <family val="2"/>
    </font>
    <font>
      <b/>
      <sz val="12"/>
      <color rgb="FF202124"/>
      <name val="Arial"/>
      <family val="2"/>
    </font>
    <font>
      <sz val="10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BCD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8" fillId="0" borderId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0" borderId="0">
      <alignment vertical="top"/>
    </xf>
    <xf numFmtId="165" fontId="27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44" fillId="0" borderId="0"/>
    <xf numFmtId="0" fontId="18" fillId="0" borderId="0"/>
    <xf numFmtId="0" fontId="1" fillId="0" borderId="0"/>
    <xf numFmtId="0" fontId="18" fillId="0" borderId="0"/>
  </cellStyleXfs>
  <cellXfs count="247">
    <xf numFmtId="0" fontId="0" fillId="0" borderId="0" xfId="0"/>
    <xf numFmtId="0" fontId="18" fillId="0" borderId="0" xfId="0" applyFont="1"/>
    <xf numFmtId="49" fontId="18" fillId="0" borderId="0" xfId="0" applyNumberFormat="1" applyFont="1"/>
    <xf numFmtId="14" fontId="18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/>
    <xf numFmtId="166" fontId="21" fillId="33" borderId="12" xfId="44" applyNumberFormat="1" applyFont="1" applyFill="1" applyBorder="1"/>
    <xf numFmtId="166" fontId="21" fillId="33" borderId="11" xfId="44" applyNumberFormat="1" applyFont="1" applyFill="1" applyBorder="1"/>
    <xf numFmtId="166" fontId="21" fillId="33" borderId="13" xfId="44" applyNumberFormat="1" applyFont="1" applyFill="1" applyBorder="1"/>
    <xf numFmtId="0" fontId="20" fillId="0" borderId="10" xfId="0" applyFont="1" applyBorder="1"/>
    <xf numFmtId="166" fontId="21" fillId="33" borderId="10" xfId="44" applyNumberFormat="1" applyFont="1" applyFill="1" applyBorder="1" applyAlignment="1">
      <alignment horizontal="center" vertical="center"/>
    </xf>
    <xf numFmtId="49" fontId="21" fillId="33" borderId="10" xfId="44" applyNumberFormat="1" applyFont="1" applyFill="1" applyBorder="1" applyAlignment="1">
      <alignment horizontal="center" vertical="center"/>
    </xf>
    <xf numFmtId="0" fontId="21" fillId="33" borderId="10" xfId="44" applyFont="1" applyFill="1" applyBorder="1" applyAlignment="1">
      <alignment horizontal="center" vertical="center"/>
    </xf>
    <xf numFmtId="165" fontId="21" fillId="33" borderId="10" xfId="46" applyFont="1" applyFill="1" applyBorder="1" applyAlignment="1">
      <alignment horizontal="center" vertical="center"/>
    </xf>
    <xf numFmtId="165" fontId="23" fillId="0" borderId="10" xfId="1" applyFont="1" applyBorder="1"/>
    <xf numFmtId="14" fontId="24" fillId="0" borderId="10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5" fontId="24" fillId="0" borderId="10" xfId="1" applyFont="1" applyBorder="1"/>
    <xf numFmtId="0" fontId="24" fillId="0" borderId="10" xfId="0" applyFont="1" applyBorder="1"/>
    <xf numFmtId="169" fontId="25" fillId="0" borderId="10" xfId="0" applyNumberFormat="1" applyFont="1" applyBorder="1" applyAlignment="1">
      <alignment vertical="top"/>
    </xf>
    <xf numFmtId="165" fontId="24" fillId="0" borderId="10" xfId="1" applyFont="1" applyBorder="1" applyAlignment="1">
      <alignment horizontal="center" vertical="center"/>
    </xf>
    <xf numFmtId="168" fontId="25" fillId="0" borderId="10" xfId="0" applyNumberFormat="1" applyFont="1" applyBorder="1" applyAlignment="1">
      <alignment horizontal="center" vertical="top"/>
    </xf>
    <xf numFmtId="1" fontId="25" fillId="0" borderId="10" xfId="0" applyNumberFormat="1" applyFont="1" applyBorder="1" applyAlignment="1">
      <alignment horizontal="center" vertical="top"/>
    </xf>
    <xf numFmtId="0" fontId="25" fillId="0" borderId="10" xfId="0" applyFont="1" applyBorder="1" applyAlignment="1">
      <alignment horizontal="center" vertical="top"/>
    </xf>
    <xf numFmtId="1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/>
    </xf>
    <xf numFmtId="169" fontId="0" fillId="0" borderId="10" xfId="0" applyNumberFormat="1" applyBorder="1" applyAlignment="1">
      <alignment vertical="top"/>
    </xf>
    <xf numFmtId="169" fontId="23" fillId="0" borderId="10" xfId="1" applyNumberFormat="1" applyFont="1" applyBorder="1"/>
    <xf numFmtId="0" fontId="16" fillId="0" borderId="10" xfId="0" applyFont="1" applyBorder="1" applyAlignment="1">
      <alignment vertical="top"/>
    </xf>
    <xf numFmtId="168" fontId="0" fillId="0" borderId="10" xfId="0" applyNumberFormat="1" applyBorder="1" applyAlignment="1">
      <alignment vertical="top"/>
    </xf>
    <xf numFmtId="0" fontId="26" fillId="0" borderId="10" xfId="0" applyFont="1" applyBorder="1"/>
    <xf numFmtId="0" fontId="23" fillId="0" borderId="10" xfId="0" applyFont="1" applyBorder="1"/>
    <xf numFmtId="0" fontId="0" fillId="0" borderId="0" xfId="0" applyAlignment="1">
      <alignment vertical="center" wrapText="1"/>
    </xf>
    <xf numFmtId="166" fontId="21" fillId="33" borderId="10" xfId="44" applyNumberFormat="1" applyFont="1" applyFill="1" applyBorder="1"/>
    <xf numFmtId="0" fontId="28" fillId="0" borderId="10" xfId="47" applyFont="1" applyBorder="1">
      <alignment vertical="top"/>
    </xf>
    <xf numFmtId="165" fontId="28" fillId="0" borderId="10" xfId="48" applyFont="1" applyBorder="1">
      <alignment vertical="top"/>
    </xf>
    <xf numFmtId="168" fontId="28" fillId="0" borderId="10" xfId="47" applyNumberFormat="1" applyFont="1" applyBorder="1" applyAlignment="1">
      <alignment horizontal="center" vertical="top"/>
    </xf>
    <xf numFmtId="1" fontId="28" fillId="0" borderId="10" xfId="47" applyNumberFormat="1" applyFont="1" applyBorder="1" applyAlignment="1">
      <alignment horizontal="center" vertical="top"/>
    </xf>
    <xf numFmtId="0" fontId="28" fillId="0" borderId="10" xfId="47" applyFont="1" applyBorder="1" applyAlignment="1">
      <alignment horizontal="center" vertical="top"/>
    </xf>
    <xf numFmtId="0" fontId="0" fillId="0" borderId="10" xfId="0" applyBorder="1"/>
    <xf numFmtId="165" fontId="21" fillId="33" borderId="18" xfId="46" applyFont="1" applyFill="1" applyBorder="1" applyAlignment="1">
      <alignment horizontal="center" vertical="center"/>
    </xf>
    <xf numFmtId="168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9" fontId="0" fillId="0" borderId="0" xfId="0" applyNumberFormat="1" applyAlignment="1">
      <alignment vertical="top"/>
    </xf>
    <xf numFmtId="169" fontId="16" fillId="0" borderId="19" xfId="0" applyNumberFormat="1" applyFont="1" applyBorder="1"/>
    <xf numFmtId="0" fontId="0" fillId="0" borderId="0" xfId="0" applyAlignment="1">
      <alignment horizontal="left"/>
    </xf>
    <xf numFmtId="165" fontId="21" fillId="33" borderId="20" xfId="46" applyFont="1" applyFill="1" applyBorder="1" applyAlignment="1">
      <alignment horizontal="center" vertical="center"/>
    </xf>
    <xf numFmtId="168" fontId="0" fillId="34" borderId="10" xfId="0" applyNumberFormat="1" applyFill="1" applyBorder="1" applyAlignment="1">
      <alignment vertical="top"/>
    </xf>
    <xf numFmtId="1" fontId="0" fillId="34" borderId="10" xfId="0" applyNumberFormat="1" applyFill="1" applyBorder="1" applyAlignment="1">
      <alignment vertical="top"/>
    </xf>
    <xf numFmtId="0" fontId="0" fillId="34" borderId="10" xfId="0" applyFill="1" applyBorder="1" applyAlignment="1">
      <alignment vertical="top"/>
    </xf>
    <xf numFmtId="169" fontId="0" fillId="34" borderId="10" xfId="0" applyNumberFormat="1" applyFill="1" applyBorder="1" applyAlignment="1">
      <alignment vertical="top"/>
    </xf>
    <xf numFmtId="0" fontId="0" fillId="34" borderId="10" xfId="0" applyFill="1" applyBorder="1"/>
    <xf numFmtId="0" fontId="20" fillId="34" borderId="10" xfId="0" applyFont="1" applyFill="1" applyBorder="1"/>
    <xf numFmtId="0" fontId="16" fillId="34" borderId="10" xfId="0" applyFont="1" applyFill="1" applyBorder="1" applyAlignment="1">
      <alignment vertical="top"/>
    </xf>
    <xf numFmtId="14" fontId="0" fillId="34" borderId="10" xfId="0" applyNumberFormat="1" applyFill="1" applyBorder="1" applyAlignment="1">
      <alignment vertical="top"/>
    </xf>
    <xf numFmtId="14" fontId="20" fillId="0" borderId="0" xfId="0" applyNumberFormat="1" applyFont="1" applyAlignment="1">
      <alignment horizontal="center"/>
    </xf>
    <xf numFmtId="169" fontId="29" fillId="0" borderId="0" xfId="0" applyNumberFormat="1" applyFont="1"/>
    <xf numFmtId="165" fontId="0" fillId="34" borderId="10" xfId="1" applyFont="1" applyFill="1" applyBorder="1"/>
    <xf numFmtId="164" fontId="0" fillId="0" borderId="10" xfId="0" applyNumberFormat="1" applyBorder="1" applyAlignment="1">
      <alignment vertical="top"/>
    </xf>
    <xf numFmtId="164" fontId="0" fillId="34" borderId="10" xfId="1" applyNumberFormat="1" applyFont="1" applyFill="1" applyBorder="1"/>
    <xf numFmtId="169" fontId="31" fillId="0" borderId="0" xfId="0" applyNumberFormat="1" applyFont="1"/>
    <xf numFmtId="0" fontId="21" fillId="33" borderId="20" xfId="46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164" fontId="0" fillId="0" borderId="10" xfId="50" applyNumberFormat="1" applyFont="1" applyBorder="1" applyAlignment="1">
      <alignment vertical="top"/>
    </xf>
    <xf numFmtId="164" fontId="0" fillId="34" borderId="10" xfId="50" applyNumberFormat="1" applyFont="1" applyFill="1" applyBorder="1"/>
    <xf numFmtId="164" fontId="0" fillId="0" borderId="10" xfId="49" applyFont="1" applyBorder="1" applyAlignment="1">
      <alignment vertical="top"/>
    </xf>
    <xf numFmtId="164" fontId="29" fillId="0" borderId="0" xfId="49" applyFont="1"/>
    <xf numFmtId="164" fontId="0" fillId="34" borderId="10" xfId="49" applyFon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20" fillId="0" borderId="0" xfId="0" applyFont="1" applyAlignment="1">
      <alignment horizontal="left"/>
    </xf>
    <xf numFmtId="1" fontId="0" fillId="0" borderId="10" xfId="0" applyNumberFormat="1" applyBorder="1" applyAlignment="1">
      <alignment horizontal="center" vertical="top"/>
    </xf>
    <xf numFmtId="164" fontId="0" fillId="0" borderId="10" xfId="1" applyNumberFormat="1" applyFont="1" applyFill="1" applyBorder="1"/>
    <xf numFmtId="168" fontId="0" fillId="0" borderId="10" xfId="0" applyNumberFormat="1" applyBorder="1" applyAlignment="1">
      <alignment horizontal="center" vertical="top"/>
    </xf>
    <xf numFmtId="170" fontId="0" fillId="0" borderId="0" xfId="0" applyNumberFormat="1" applyAlignment="1">
      <alignment vertical="center" wrapText="1"/>
    </xf>
    <xf numFmtId="165" fontId="21" fillId="33" borderId="14" xfId="46" applyFont="1" applyFill="1" applyBorder="1" applyAlignment="1">
      <alignment horizontal="center" vertical="center"/>
    </xf>
    <xf numFmtId="14" fontId="32" fillId="35" borderId="10" xfId="44" applyNumberFormat="1" applyFont="1" applyFill="1" applyBorder="1"/>
    <xf numFmtId="167" fontId="32" fillId="35" borderId="10" xfId="45" applyNumberFormat="1" applyFont="1" applyFill="1" applyBorder="1" applyAlignment="1"/>
    <xf numFmtId="14" fontId="32" fillId="35" borderId="21" xfId="44" applyNumberFormat="1" applyFont="1" applyFill="1" applyBorder="1" applyAlignment="1">
      <alignment horizontal="center" vertical="center"/>
    </xf>
    <xf numFmtId="49" fontId="32" fillId="35" borderId="21" xfId="44" applyNumberFormat="1" applyFont="1" applyFill="1" applyBorder="1" applyAlignment="1">
      <alignment horizontal="center" vertical="center"/>
    </xf>
    <xf numFmtId="0" fontId="32" fillId="35" borderId="21" xfId="44" applyFont="1" applyFill="1" applyBorder="1" applyAlignment="1">
      <alignment horizontal="center" vertical="center"/>
    </xf>
    <xf numFmtId="165" fontId="32" fillId="35" borderId="21" xfId="46" applyFont="1" applyFill="1" applyBorder="1" applyAlignment="1">
      <alignment horizontal="center" vertical="center"/>
    </xf>
    <xf numFmtId="166" fontId="32" fillId="35" borderId="10" xfId="44" applyNumberFormat="1" applyFont="1" applyFill="1" applyBorder="1" applyAlignment="1">
      <alignment horizontal="center"/>
    </xf>
    <xf numFmtId="0" fontId="33" fillId="35" borderId="15" xfId="45" applyNumberFormat="1" applyFont="1" applyFill="1" applyBorder="1" applyAlignment="1">
      <alignment horizontal="center"/>
    </xf>
    <xf numFmtId="0" fontId="32" fillId="35" borderId="16" xfId="45" applyNumberFormat="1" applyFont="1" applyFill="1" applyBorder="1" applyAlignment="1"/>
    <xf numFmtId="0" fontId="32" fillId="35" borderId="17" xfId="45" applyNumberFormat="1" applyFont="1" applyFill="1" applyBorder="1" applyAlignment="1"/>
    <xf numFmtId="167" fontId="32" fillId="35" borderId="10" xfId="45" applyNumberFormat="1" applyFont="1" applyFill="1" applyBorder="1" applyAlignment="1">
      <alignment horizontal="center"/>
    </xf>
    <xf numFmtId="166" fontId="32" fillId="35" borderId="10" xfId="44" applyNumberFormat="1" applyFont="1" applyFill="1" applyBorder="1" applyAlignment="1">
      <alignment horizontal="center" vertical="center"/>
    </xf>
    <xf numFmtId="49" fontId="32" fillId="35" borderId="10" xfId="44" applyNumberFormat="1" applyFont="1" applyFill="1" applyBorder="1" applyAlignment="1">
      <alignment horizontal="center" vertical="center"/>
    </xf>
    <xf numFmtId="0" fontId="32" fillId="35" borderId="10" xfId="44" applyFont="1" applyFill="1" applyBorder="1" applyAlignment="1">
      <alignment horizontal="center" vertical="center"/>
    </xf>
    <xf numFmtId="165" fontId="32" fillId="35" borderId="10" xfId="46" applyFont="1" applyFill="1" applyBorder="1" applyAlignment="1">
      <alignment horizontal="center" vertical="center"/>
    </xf>
    <xf numFmtId="166" fontId="32" fillId="35" borderId="10" xfId="44" applyNumberFormat="1" applyFont="1" applyFill="1" applyBorder="1"/>
    <xf numFmtId="0" fontId="32" fillId="35" borderId="21" xfId="44" applyFont="1" applyFill="1" applyBorder="1" applyAlignment="1">
      <alignment horizontal="left" vertical="center"/>
    </xf>
    <xf numFmtId="0" fontId="18" fillId="34" borderId="0" xfId="51" applyFill="1"/>
    <xf numFmtId="0" fontId="36" fillId="34" borderId="0" xfId="51" applyFont="1" applyFill="1" applyAlignment="1">
      <alignment horizontal="center"/>
    </xf>
    <xf numFmtId="0" fontId="37" fillId="34" borderId="0" xfId="51" applyFont="1" applyFill="1" applyAlignment="1">
      <alignment vertical="center"/>
    </xf>
    <xf numFmtId="0" fontId="38" fillId="34" borderId="0" xfId="51" applyFont="1" applyFill="1" applyAlignment="1">
      <alignment vertical="center"/>
    </xf>
    <xf numFmtId="0" fontId="36" fillId="34" borderId="0" xfId="51" applyFont="1" applyFill="1" applyAlignment="1">
      <alignment vertical="center"/>
    </xf>
    <xf numFmtId="0" fontId="39" fillId="34" borderId="0" xfId="51" applyFont="1" applyFill="1" applyAlignment="1">
      <alignment vertical="center"/>
    </xf>
    <xf numFmtId="0" fontId="36" fillId="34" borderId="0" xfId="51" applyFont="1" applyFill="1" applyAlignment="1">
      <alignment horizontal="center" wrapText="1"/>
    </xf>
    <xf numFmtId="0" fontId="40" fillId="34" borderId="0" xfId="51" applyFont="1" applyFill="1" applyAlignment="1">
      <alignment vertical="center"/>
    </xf>
    <xf numFmtId="0" fontId="36" fillId="34" borderId="33" xfId="51" applyFont="1" applyFill="1" applyBorder="1" applyAlignment="1">
      <alignment vertical="center"/>
    </xf>
    <xf numFmtId="0" fontId="36" fillId="34" borderId="33" xfId="51" applyFont="1" applyFill="1" applyBorder="1" applyAlignment="1">
      <alignment horizontal="left" vertical="center" wrapText="1"/>
    </xf>
    <xf numFmtId="0" fontId="43" fillId="38" borderId="33" xfId="51" applyFont="1" applyFill="1" applyBorder="1" applyAlignment="1">
      <alignment vertical="center"/>
    </xf>
    <xf numFmtId="0" fontId="36" fillId="34" borderId="34" xfId="51" applyFont="1" applyFill="1" applyBorder="1" applyAlignment="1">
      <alignment vertical="center"/>
    </xf>
    <xf numFmtId="0" fontId="36" fillId="34" borderId="34" xfId="51" applyFont="1" applyFill="1" applyBorder="1" applyAlignment="1">
      <alignment horizontal="left" vertical="center" wrapText="1"/>
    </xf>
    <xf numFmtId="0" fontId="43" fillId="38" borderId="34" xfId="51" applyFont="1" applyFill="1" applyBorder="1" applyAlignment="1">
      <alignment vertical="center"/>
    </xf>
    <xf numFmtId="0" fontId="36" fillId="34" borderId="34" xfId="51" quotePrefix="1" applyFont="1" applyFill="1" applyBorder="1" applyAlignment="1">
      <alignment vertical="center"/>
    </xf>
    <xf numFmtId="0" fontId="43" fillId="34" borderId="34" xfId="51" quotePrefix="1" applyFont="1" applyFill="1" applyBorder="1" applyAlignment="1">
      <alignment vertical="center"/>
    </xf>
    <xf numFmtId="0" fontId="43" fillId="38" borderId="34" xfId="51" quotePrefix="1" applyFont="1" applyFill="1" applyBorder="1" applyAlignment="1">
      <alignment vertical="center"/>
    </xf>
    <xf numFmtId="0" fontId="43" fillId="39" borderId="34" xfId="52" applyFont="1" applyFill="1" applyBorder="1" applyAlignment="1">
      <alignment vertical="center" wrapText="1"/>
    </xf>
    <xf numFmtId="0" fontId="40" fillId="0" borderId="0" xfId="51" applyFont="1" applyAlignment="1">
      <alignment vertical="center"/>
    </xf>
    <xf numFmtId="0" fontId="36" fillId="0" borderId="34" xfId="51" applyFont="1" applyBorder="1" applyAlignment="1">
      <alignment vertical="center"/>
    </xf>
    <xf numFmtId="0" fontId="36" fillId="34" borderId="35" xfId="51" applyFont="1" applyFill="1" applyBorder="1" applyAlignment="1">
      <alignment vertical="center"/>
    </xf>
    <xf numFmtId="0" fontId="36" fillId="34" borderId="35" xfId="51" quotePrefix="1" applyFont="1" applyFill="1" applyBorder="1" applyAlignment="1">
      <alignment vertical="center"/>
    </xf>
    <xf numFmtId="0" fontId="40" fillId="34" borderId="35" xfId="51" applyFont="1" applyFill="1" applyBorder="1" applyAlignment="1">
      <alignment vertical="center"/>
    </xf>
    <xf numFmtId="0" fontId="18" fillId="34" borderId="0" xfId="53" applyFill="1"/>
    <xf numFmtId="0" fontId="36" fillId="0" borderId="33" xfId="51" applyFont="1" applyBorder="1" applyAlignment="1">
      <alignment vertical="center"/>
    </xf>
    <xf numFmtId="0" fontId="36" fillId="34" borderId="34" xfId="51" quotePrefix="1" applyFont="1" applyFill="1" applyBorder="1" applyAlignment="1">
      <alignment horizontal="left" vertical="center"/>
    </xf>
    <xf numFmtId="0" fontId="36" fillId="0" borderId="34" xfId="51" quotePrefix="1" applyFont="1" applyBorder="1" applyAlignment="1">
      <alignment horizontal="left" vertical="center"/>
    </xf>
    <xf numFmtId="0" fontId="36" fillId="0" borderId="34" xfId="51" applyFont="1" applyBorder="1" applyAlignment="1">
      <alignment horizontal="left" vertical="center"/>
    </xf>
    <xf numFmtId="0" fontId="36" fillId="0" borderId="34" xfId="51" applyFont="1" applyBorder="1" applyAlignment="1">
      <alignment vertical="center" wrapText="1"/>
    </xf>
    <xf numFmtId="0" fontId="36" fillId="34" borderId="26" xfId="51" applyFont="1" applyFill="1" applyBorder="1" applyAlignment="1">
      <alignment vertical="center"/>
    </xf>
    <xf numFmtId="0" fontId="36" fillId="0" borderId="35" xfId="51" quotePrefix="1" applyFont="1" applyBorder="1" applyAlignment="1">
      <alignment horizontal="left" vertical="center"/>
    </xf>
    <xf numFmtId="0" fontId="36" fillId="34" borderId="29" xfId="51" applyFont="1" applyFill="1" applyBorder="1" applyAlignment="1">
      <alignment vertical="center"/>
    </xf>
    <xf numFmtId="0" fontId="36" fillId="0" borderId="0" xfId="51" quotePrefix="1" applyFont="1" applyAlignment="1">
      <alignment horizontal="left" vertical="center"/>
    </xf>
    <xf numFmtId="49" fontId="36" fillId="34" borderId="34" xfId="51" quotePrefix="1" applyNumberFormat="1" applyFont="1" applyFill="1" applyBorder="1" applyAlignment="1">
      <alignment vertical="center"/>
    </xf>
    <xf numFmtId="49" fontId="36" fillId="34" borderId="34" xfId="51" quotePrefix="1" applyNumberFormat="1" applyFont="1" applyFill="1" applyBorder="1" applyAlignment="1">
      <alignment horizontal="left" vertical="center"/>
    </xf>
    <xf numFmtId="0" fontId="36" fillId="34" borderId="35" xfId="51" applyFont="1" applyFill="1" applyBorder="1" applyAlignment="1">
      <alignment horizontal="left" vertical="center"/>
    </xf>
    <xf numFmtId="0" fontId="36" fillId="34" borderId="33" xfId="51" applyFont="1" applyFill="1" applyBorder="1" applyAlignment="1">
      <alignment horizontal="left"/>
    </xf>
    <xf numFmtId="0" fontId="43" fillId="38" borderId="33" xfId="51" applyFont="1" applyFill="1" applyBorder="1" applyAlignment="1">
      <alignment horizontal="left"/>
    </xf>
    <xf numFmtId="0" fontId="36" fillId="34" borderId="34" xfId="51" applyFont="1" applyFill="1" applyBorder="1" applyAlignment="1">
      <alignment horizontal="left"/>
    </xf>
    <xf numFmtId="0" fontId="43" fillId="38" borderId="34" xfId="51" applyFont="1" applyFill="1" applyBorder="1" applyAlignment="1">
      <alignment horizontal="left"/>
    </xf>
    <xf numFmtId="0" fontId="36" fillId="34" borderId="34" xfId="51" quotePrefix="1" applyFont="1" applyFill="1" applyBorder="1" applyAlignment="1">
      <alignment horizontal="left"/>
    </xf>
    <xf numFmtId="0" fontId="43" fillId="38" borderId="34" xfId="51" quotePrefix="1" applyFont="1" applyFill="1" applyBorder="1" applyAlignment="1">
      <alignment horizontal="left"/>
    </xf>
    <xf numFmtId="0" fontId="43" fillId="39" borderId="26" xfId="52" applyFont="1" applyFill="1" applyBorder="1" applyAlignment="1">
      <alignment vertical="center" wrapText="1"/>
    </xf>
    <xf numFmtId="0" fontId="36" fillId="34" borderId="34" xfId="51" applyFont="1" applyFill="1" applyBorder="1" applyAlignment="1">
      <alignment wrapText="1"/>
    </xf>
    <xf numFmtId="0" fontId="36" fillId="34" borderId="35" xfId="51" applyFont="1" applyFill="1" applyBorder="1" applyAlignment="1">
      <alignment wrapText="1"/>
    </xf>
    <xf numFmtId="0" fontId="36" fillId="40" borderId="33" xfId="52" applyFont="1" applyFill="1" applyBorder="1" applyAlignment="1">
      <alignment vertical="center"/>
    </xf>
    <xf numFmtId="0" fontId="36" fillId="40" borderId="26" xfId="52" applyFont="1" applyFill="1" applyBorder="1" applyAlignment="1">
      <alignment horizontal="left"/>
    </xf>
    <xf numFmtId="0" fontId="36" fillId="40" borderId="24" xfId="52" applyFont="1" applyFill="1" applyBorder="1" applyAlignment="1">
      <alignment horizontal="left" vertical="center" wrapText="1"/>
    </xf>
    <xf numFmtId="0" fontId="36" fillId="40" borderId="34" xfId="52" applyFont="1" applyFill="1" applyBorder="1" applyAlignment="1">
      <alignment vertical="center"/>
    </xf>
    <xf numFmtId="0" fontId="36" fillId="40" borderId="26" xfId="52" applyFont="1" applyFill="1" applyBorder="1" applyAlignment="1">
      <alignment horizontal="left" vertical="center" wrapText="1"/>
    </xf>
    <xf numFmtId="0" fontId="36" fillId="40" borderId="26" xfId="52" quotePrefix="1" applyFont="1" applyFill="1" applyBorder="1" applyAlignment="1">
      <alignment horizontal="left"/>
    </xf>
    <xf numFmtId="0" fontId="36" fillId="40" borderId="35" xfId="52" applyFont="1" applyFill="1" applyBorder="1" applyAlignment="1">
      <alignment vertical="center"/>
    </xf>
    <xf numFmtId="0" fontId="36" fillId="40" borderId="29" xfId="52" applyFont="1" applyFill="1" applyBorder="1" applyAlignment="1">
      <alignment horizontal="left"/>
    </xf>
    <xf numFmtId="0" fontId="46" fillId="34" borderId="23" xfId="54" applyFont="1" applyFill="1" applyBorder="1" applyAlignment="1">
      <alignment horizontal="left"/>
    </xf>
    <xf numFmtId="0" fontId="46" fillId="34" borderId="0" xfId="54" applyFont="1" applyFill="1"/>
    <xf numFmtId="0" fontId="46" fillId="34" borderId="0" xfId="54" applyFont="1" applyFill="1" applyAlignment="1">
      <alignment horizontal="left"/>
    </xf>
    <xf numFmtId="0" fontId="36" fillId="34" borderId="34" xfId="51" applyFont="1" applyFill="1" applyBorder="1" applyAlignment="1">
      <alignment vertical="center" wrapText="1"/>
    </xf>
    <xf numFmtId="0" fontId="46" fillId="34" borderId="28" xfId="54" quotePrefix="1" applyFont="1" applyFill="1" applyBorder="1" applyAlignment="1">
      <alignment horizontal="left"/>
    </xf>
    <xf numFmtId="0" fontId="36" fillId="40" borderId="24" xfId="52" applyFont="1" applyFill="1" applyBorder="1" applyAlignment="1">
      <alignment vertical="center"/>
    </xf>
    <xf numFmtId="0" fontId="43" fillId="39" borderId="24" xfId="52" applyFont="1" applyFill="1" applyBorder="1" applyAlignment="1">
      <alignment vertical="center"/>
    </xf>
    <xf numFmtId="0" fontId="36" fillId="40" borderId="26" xfId="52" applyFont="1" applyFill="1" applyBorder="1" applyAlignment="1">
      <alignment vertical="center"/>
    </xf>
    <xf numFmtId="0" fontId="43" fillId="39" borderId="26" xfId="52" applyFont="1" applyFill="1" applyBorder="1" applyAlignment="1">
      <alignment vertical="center"/>
    </xf>
    <xf numFmtId="0" fontId="36" fillId="40" borderId="26" xfId="52" quotePrefix="1" applyFont="1" applyFill="1" applyBorder="1" applyAlignment="1">
      <alignment horizontal="left" vertical="center"/>
    </xf>
    <xf numFmtId="0" fontId="43" fillId="39" borderId="26" xfId="52" quotePrefix="1" applyFont="1" applyFill="1" applyBorder="1" applyAlignment="1">
      <alignment horizontal="left" vertical="center"/>
    </xf>
    <xf numFmtId="0" fontId="47" fillId="40" borderId="26" xfId="52" applyFont="1" applyFill="1" applyBorder="1" applyAlignment="1">
      <alignment vertical="center"/>
    </xf>
    <xf numFmtId="0" fontId="43" fillId="39" borderId="26" xfId="52" quotePrefix="1" applyFont="1" applyFill="1" applyBorder="1" applyAlignment="1">
      <alignment vertical="center"/>
    </xf>
    <xf numFmtId="0" fontId="36" fillId="40" borderId="26" xfId="52" applyFont="1" applyFill="1" applyBorder="1" applyAlignment="1">
      <alignment horizontal="left" vertical="center"/>
    </xf>
    <xf numFmtId="0" fontId="36" fillId="40" borderId="26" xfId="52" applyFont="1" applyFill="1" applyBorder="1" applyAlignment="1">
      <alignment vertical="center" wrapText="1"/>
    </xf>
    <xf numFmtId="0" fontId="36" fillId="40" borderId="25" xfId="52" applyFont="1" applyFill="1" applyBorder="1" applyAlignment="1">
      <alignment vertical="center"/>
    </xf>
    <xf numFmtId="0" fontId="36" fillId="40" borderId="34" xfId="52" applyFont="1" applyFill="1" applyBorder="1" applyAlignment="1">
      <alignment horizontal="left" vertical="center"/>
    </xf>
    <xf numFmtId="0" fontId="36" fillId="40" borderId="27" xfId="52" applyFont="1" applyFill="1" applyBorder="1" applyAlignment="1">
      <alignment vertical="center"/>
    </xf>
    <xf numFmtId="0" fontId="36" fillId="40" borderId="29" xfId="52" applyFont="1" applyFill="1" applyBorder="1" applyAlignment="1">
      <alignment vertical="center"/>
    </xf>
    <xf numFmtId="0" fontId="36" fillId="40" borderId="24" xfId="52" applyFont="1" applyFill="1" applyBorder="1" applyAlignment="1">
      <alignment horizontal="left"/>
    </xf>
    <xf numFmtId="0" fontId="43" fillId="34" borderId="0" xfId="51" applyFont="1" applyFill="1" applyAlignment="1">
      <alignment vertical="center"/>
    </xf>
    <xf numFmtId="0" fontId="36" fillId="34" borderId="34" xfId="51" applyFont="1" applyFill="1" applyBorder="1" applyAlignment="1">
      <alignment vertical="top"/>
    </xf>
    <xf numFmtId="0" fontId="36" fillId="34" borderId="34" xfId="51" applyFont="1" applyFill="1" applyBorder="1" applyAlignment="1">
      <alignment vertical="top" wrapText="1"/>
    </xf>
    <xf numFmtId="49" fontId="36" fillId="34" borderId="35" xfId="51" quotePrefix="1" applyNumberFormat="1" applyFont="1" applyFill="1" applyBorder="1" applyAlignment="1">
      <alignment horizontal="left" vertical="center"/>
    </xf>
    <xf numFmtId="0" fontId="40" fillId="34" borderId="0" xfId="55" applyFont="1" applyFill="1"/>
    <xf numFmtId="0" fontId="36" fillId="34" borderId="25" xfId="51" applyFont="1" applyFill="1" applyBorder="1" applyAlignment="1">
      <alignment vertical="center"/>
    </xf>
    <xf numFmtId="0" fontId="36" fillId="34" borderId="25" xfId="51" applyFont="1" applyFill="1" applyBorder="1" applyAlignment="1">
      <alignment horizontal="left" vertical="center"/>
    </xf>
    <xf numFmtId="0" fontId="36" fillId="34" borderId="27" xfId="51" quotePrefix="1" applyFont="1" applyFill="1" applyBorder="1" applyAlignment="1">
      <alignment horizontal="left" vertical="center"/>
    </xf>
    <xf numFmtId="0" fontId="36" fillId="34" borderId="31" xfId="51" applyFont="1" applyFill="1" applyBorder="1" applyAlignment="1">
      <alignment vertical="center"/>
    </xf>
    <xf numFmtId="0" fontId="36" fillId="34" borderId="31" xfId="51" quotePrefix="1" applyFont="1" applyFill="1" applyBorder="1" applyAlignment="1">
      <alignment horizontal="left" vertical="center"/>
    </xf>
    <xf numFmtId="0" fontId="48" fillId="0" borderId="0" xfId="52" applyFont="1" applyAlignment="1">
      <alignment horizontal="left" vertical="center"/>
    </xf>
    <xf numFmtId="0" fontId="36" fillId="34" borderId="35" xfId="51" quotePrefix="1" applyFont="1" applyFill="1" applyBorder="1" applyAlignment="1">
      <alignment horizontal="left"/>
    </xf>
    <xf numFmtId="0" fontId="36" fillId="34" borderId="34" xfId="51" applyFont="1" applyFill="1" applyBorder="1" applyAlignment="1">
      <alignment horizontal="left" vertical="center"/>
    </xf>
    <xf numFmtId="0" fontId="36" fillId="34" borderId="26" xfId="51" applyFont="1" applyFill="1" applyBorder="1" applyAlignment="1">
      <alignment vertical="center" wrapText="1"/>
    </xf>
    <xf numFmtId="0" fontId="36" fillId="34" borderId="35" xfId="51" quotePrefix="1" applyFont="1" applyFill="1" applyBorder="1" applyAlignment="1">
      <alignment horizontal="left" vertical="center"/>
    </xf>
    <xf numFmtId="0" fontId="36" fillId="34" borderId="27" xfId="51" applyFont="1" applyFill="1" applyBorder="1" applyAlignment="1">
      <alignment vertical="center"/>
    </xf>
    <xf numFmtId="0" fontId="43" fillId="38" borderId="34" xfId="51" applyFont="1" applyFill="1" applyBorder="1" applyAlignment="1">
      <alignment wrapText="1"/>
    </xf>
    <xf numFmtId="0" fontId="43" fillId="34" borderId="34" xfId="51" applyFont="1" applyFill="1" applyBorder="1" applyAlignment="1">
      <alignment wrapText="1"/>
    </xf>
    <xf numFmtId="0" fontId="36" fillId="34" borderId="0" xfId="51" applyFont="1" applyFill="1"/>
    <xf numFmtId="0" fontId="40" fillId="34" borderId="0" xfId="51" applyFont="1" applyFill="1" applyAlignment="1">
      <alignment horizontal="left"/>
    </xf>
    <xf numFmtId="15" fontId="40" fillId="34" borderId="0" xfId="51" applyNumberFormat="1" applyFont="1" applyFill="1" applyAlignment="1">
      <alignment horizontal="left"/>
    </xf>
    <xf numFmtId="0" fontId="40" fillId="34" borderId="0" xfId="51" applyFont="1" applyFill="1"/>
    <xf numFmtId="0" fontId="49" fillId="34" borderId="0" xfId="51" applyFont="1" applyFill="1"/>
    <xf numFmtId="0" fontId="20" fillId="0" borderId="14" xfId="0" applyFont="1" applyBorder="1"/>
    <xf numFmtId="0" fontId="0" fillId="0" borderId="14" xfId="0" applyBorder="1"/>
    <xf numFmtId="0" fontId="16" fillId="0" borderId="0" xfId="0" applyFont="1"/>
    <xf numFmtId="0" fontId="23" fillId="0" borderId="0" xfId="0" applyFont="1"/>
    <xf numFmtId="0" fontId="34" fillId="34" borderId="0" xfId="51" applyFont="1" applyFill="1"/>
    <xf numFmtId="0" fontId="20" fillId="0" borderId="33" xfId="0" applyFont="1" applyBorder="1"/>
    <xf numFmtId="0" fontId="20" fillId="0" borderId="35" xfId="0" applyFont="1" applyBorder="1"/>
    <xf numFmtId="165" fontId="0" fillId="0" borderId="10" xfId="1" applyFont="1" applyBorder="1" applyAlignment="1">
      <alignment vertical="top"/>
    </xf>
    <xf numFmtId="165" fontId="30" fillId="0" borderId="0" xfId="1" applyFont="1"/>
    <xf numFmtId="165" fontId="29" fillId="0" borderId="0" xfId="1" applyFont="1"/>
    <xf numFmtId="0" fontId="23" fillId="0" borderId="33" xfId="0" applyFont="1" applyBorder="1"/>
    <xf numFmtId="0" fontId="23" fillId="0" borderId="35" xfId="0" applyFont="1" applyBorder="1"/>
    <xf numFmtId="0" fontId="40" fillId="36" borderId="27" xfId="51" applyFont="1" applyFill="1" applyBorder="1" applyAlignment="1">
      <alignment horizontal="left" vertical="center" wrapText="1"/>
    </xf>
    <xf numFmtId="0" fontId="40" fillId="36" borderId="28" xfId="51" applyFont="1" applyFill="1" applyBorder="1" applyAlignment="1">
      <alignment horizontal="left" vertical="center" wrapText="1"/>
    </xf>
    <xf numFmtId="0" fontId="40" fillId="36" borderId="29" xfId="51" applyFont="1" applyFill="1" applyBorder="1" applyAlignment="1">
      <alignment horizontal="left" vertical="center" wrapText="1"/>
    </xf>
    <xf numFmtId="0" fontId="35" fillId="34" borderId="0" xfId="51" applyFont="1" applyFill="1" applyAlignment="1">
      <alignment horizontal="center"/>
    </xf>
    <xf numFmtId="0" fontId="39" fillId="36" borderId="22" xfId="51" applyFont="1" applyFill="1" applyBorder="1" applyAlignment="1">
      <alignment horizontal="center" vertical="center"/>
    </xf>
    <xf numFmtId="0" fontId="39" fillId="36" borderId="23" xfId="51" applyFont="1" applyFill="1" applyBorder="1" applyAlignment="1">
      <alignment horizontal="center" vertical="center"/>
    </xf>
    <xf numFmtId="0" fontId="39" fillId="36" borderId="24" xfId="51" applyFont="1" applyFill="1" applyBorder="1" applyAlignment="1">
      <alignment horizontal="center" vertical="center"/>
    </xf>
    <xf numFmtId="0" fontId="40" fillId="36" borderId="25" xfId="51" applyFont="1" applyFill="1" applyBorder="1" applyAlignment="1">
      <alignment horizontal="left" vertical="center" wrapText="1"/>
    </xf>
    <xf numFmtId="0" fontId="40" fillId="36" borderId="0" xfId="51" applyFont="1" applyFill="1" applyAlignment="1">
      <alignment horizontal="left" vertical="center" wrapText="1"/>
    </xf>
    <xf numFmtId="0" fontId="40" fillId="36" borderId="26" xfId="51" applyFont="1" applyFill="1" applyBorder="1" applyAlignment="1">
      <alignment horizontal="left" vertical="center" wrapText="1"/>
    </xf>
    <xf numFmtId="0" fontId="42" fillId="37" borderId="30" xfId="51" applyFont="1" applyFill="1" applyBorder="1" applyAlignment="1">
      <alignment horizontal="left" vertical="center"/>
    </xf>
    <xf numFmtId="0" fontId="42" fillId="37" borderId="31" xfId="51" applyFont="1" applyFill="1" applyBorder="1" applyAlignment="1">
      <alignment horizontal="left" vertical="center"/>
    </xf>
    <xf numFmtId="0" fontId="42" fillId="37" borderId="32" xfId="51" applyFont="1" applyFill="1" applyBorder="1" applyAlignment="1">
      <alignment horizontal="left" vertical="center"/>
    </xf>
    <xf numFmtId="0" fontId="37" fillId="34" borderId="0" xfId="51" applyFont="1" applyFill="1" applyAlignment="1">
      <alignment horizontal="left" vertical="center"/>
    </xf>
    <xf numFmtId="0" fontId="36" fillId="38" borderId="30" xfId="51" applyFont="1" applyFill="1" applyBorder="1" applyAlignment="1">
      <alignment horizontal="center" vertical="center"/>
    </xf>
    <xf numFmtId="0" fontId="36" fillId="38" borderId="32" xfId="51" applyFont="1" applyFill="1" applyBorder="1" applyAlignment="1">
      <alignment horizontal="center" vertical="center"/>
    </xf>
    <xf numFmtId="0" fontId="36" fillId="34" borderId="33" xfId="51" applyFont="1" applyFill="1" applyBorder="1" applyAlignment="1">
      <alignment horizontal="left" vertical="center" wrapText="1"/>
    </xf>
    <xf numFmtId="0" fontId="36" fillId="34" borderId="34" xfId="51" applyFont="1" applyFill="1" applyBorder="1" applyAlignment="1">
      <alignment horizontal="left" vertical="center" wrapText="1"/>
    </xf>
    <xf numFmtId="0" fontId="36" fillId="38" borderId="22" xfId="51" applyFont="1" applyFill="1" applyBorder="1" applyAlignment="1">
      <alignment horizontal="center" vertical="center"/>
    </xf>
    <xf numFmtId="0" fontId="36" fillId="38" borderId="24" xfId="51" applyFont="1" applyFill="1" applyBorder="1" applyAlignment="1">
      <alignment horizontal="center" vertical="center"/>
    </xf>
    <xf numFmtId="0" fontId="42" fillId="37" borderId="23" xfId="51" applyFont="1" applyFill="1" applyBorder="1" applyAlignment="1">
      <alignment horizontal="left" vertical="center"/>
    </xf>
    <xf numFmtId="0" fontId="36" fillId="40" borderId="33" xfId="52" applyFont="1" applyFill="1" applyBorder="1" applyAlignment="1">
      <alignment horizontal="left" vertical="center" wrapText="1"/>
    </xf>
    <xf numFmtId="0" fontId="36" fillId="40" borderId="34" xfId="52" applyFont="1" applyFill="1" applyBorder="1" applyAlignment="1">
      <alignment horizontal="left" vertical="center" wrapText="1"/>
    </xf>
    <xf numFmtId="0" fontId="36" fillId="34" borderId="24" xfId="51" applyFont="1" applyFill="1" applyBorder="1" applyAlignment="1">
      <alignment horizontal="left" vertical="center" wrapText="1"/>
    </xf>
    <xf numFmtId="0" fontId="36" fillId="34" borderId="26" xfId="51" applyFont="1" applyFill="1" applyBorder="1" applyAlignment="1">
      <alignment horizontal="left" vertical="center" wrapText="1"/>
    </xf>
    <xf numFmtId="0" fontId="40" fillId="0" borderId="0" xfId="51" applyFont="1" applyAlignment="1">
      <alignment horizontal="center"/>
    </xf>
    <xf numFmtId="0" fontId="33" fillId="35" borderId="10" xfId="45" applyNumberFormat="1" applyFont="1" applyFill="1" applyBorder="1" applyAlignment="1">
      <alignment horizontal="left"/>
    </xf>
    <xf numFmtId="167" fontId="32" fillId="35" borderId="10" xfId="45" applyNumberFormat="1" applyFont="1" applyFill="1" applyBorder="1" applyAlignment="1"/>
    <xf numFmtId="165" fontId="32" fillId="35" borderId="10" xfId="46" applyFont="1" applyFill="1" applyBorder="1" applyAlignment="1">
      <alignment horizontal="left"/>
    </xf>
    <xf numFmtId="165" fontId="32" fillId="35" borderId="10" xfId="46" applyFont="1" applyFill="1" applyBorder="1" applyAlignment="1">
      <alignment horizontal="left" vertical="center"/>
    </xf>
    <xf numFmtId="0" fontId="32" fillId="35" borderId="10" xfId="45" applyNumberFormat="1" applyFont="1" applyFill="1" applyBorder="1" applyAlignment="1">
      <alignment horizontal="left"/>
    </xf>
    <xf numFmtId="167" fontId="21" fillId="33" borderId="10" xfId="45" applyNumberFormat="1" applyFont="1" applyFill="1" applyBorder="1" applyAlignment="1"/>
    <xf numFmtId="165" fontId="21" fillId="33" borderId="10" xfId="46" applyFont="1" applyFill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22" fillId="33" borderId="10" xfId="45" applyNumberFormat="1" applyFont="1" applyFill="1" applyBorder="1" applyAlignment="1">
      <alignment horizontal="left"/>
    </xf>
    <xf numFmtId="165" fontId="21" fillId="33" borderId="10" xfId="46" applyFont="1" applyFill="1" applyBorder="1" applyAlignment="1">
      <alignment horizontal="left"/>
    </xf>
    <xf numFmtId="0" fontId="21" fillId="33" borderId="10" xfId="45" applyNumberFormat="1" applyFont="1" applyFill="1" applyBorder="1" applyAlignment="1">
      <alignment horizontal="left"/>
    </xf>
    <xf numFmtId="0" fontId="34" fillId="35" borderId="10" xfId="45" applyNumberFormat="1" applyFont="1" applyFill="1" applyBorder="1" applyAlignment="1">
      <alignment horizontal="left"/>
    </xf>
    <xf numFmtId="0" fontId="32" fillId="35" borderId="15" xfId="45" applyNumberFormat="1" applyFont="1" applyFill="1" applyBorder="1" applyAlignment="1">
      <alignment horizontal="left"/>
    </xf>
    <xf numFmtId="0" fontId="32" fillId="35" borderId="16" xfId="45" applyNumberFormat="1" applyFont="1" applyFill="1" applyBorder="1" applyAlignment="1">
      <alignment horizontal="left"/>
    </xf>
    <xf numFmtId="0" fontId="32" fillId="35" borderId="17" xfId="45" applyNumberFormat="1" applyFont="1" applyFill="1" applyBorder="1" applyAlignment="1">
      <alignment horizontal="left"/>
    </xf>
    <xf numFmtId="0" fontId="33" fillId="35" borderId="15" xfId="45" applyNumberFormat="1" applyFont="1" applyFill="1" applyBorder="1" applyAlignment="1">
      <alignment horizontal="left"/>
    </xf>
    <xf numFmtId="0" fontId="33" fillId="35" borderId="16" xfId="45" applyNumberFormat="1" applyFont="1" applyFill="1" applyBorder="1" applyAlignment="1">
      <alignment horizontal="left"/>
    </xf>
    <xf numFmtId="0" fontId="33" fillId="35" borderId="17" xfId="45" applyNumberFormat="1" applyFont="1" applyFill="1" applyBorder="1" applyAlignment="1">
      <alignment horizontal="left"/>
    </xf>
  </cellXfs>
  <cellStyles count="5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8" xr:uid="{00000000-0005-0000-0000-000021000000}"/>
    <cellStyle name="Millares 4" xfId="46" xr:uid="{00000000-0005-0000-0000-000022000000}"/>
    <cellStyle name="Moneda" xfId="49" builtinId="4"/>
    <cellStyle name="Moneda 3" xfId="45" xr:uid="{00000000-0005-0000-0000-000023000000}"/>
    <cellStyle name="Neutral" xfId="9" builtinId="28" customBuiltin="1"/>
    <cellStyle name="Normal" xfId="0" builtinId="0"/>
    <cellStyle name="Normal 10" xfId="51" xr:uid="{2F78A916-4A24-417F-8AF3-1BF039F5F354}"/>
    <cellStyle name="Normal 10 2 2" xfId="55" xr:uid="{194B2559-F12A-4541-9C29-69C0EA41ACFE}"/>
    <cellStyle name="Normal 2" xfId="43" xr:uid="{00000000-0005-0000-0000-000026000000}"/>
    <cellStyle name="Normal 2 3 18 3" xfId="54" xr:uid="{FFF118E3-5919-4B6D-9451-2C05DB68D4BB}"/>
    <cellStyle name="Normal 21" xfId="53" xr:uid="{28A8F228-9F31-4B93-8101-CD4E88976438}"/>
    <cellStyle name="Normal 3" xfId="47" xr:uid="{00000000-0005-0000-0000-000027000000}"/>
    <cellStyle name="Normal 4" xfId="44" xr:uid="{00000000-0005-0000-0000-000028000000}"/>
    <cellStyle name="Normal 5" xfId="52" xr:uid="{8D03B407-D8B3-492E-8A77-4BB87BAE4039}"/>
    <cellStyle name="Notas" xfId="16" builtinId="10" customBuiltin="1"/>
    <cellStyle name="Porcentaje" xfId="50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CD43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677223</xdr:colOff>
      <xdr:row>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7443AE-72F2-4129-8915-5A45CC0009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201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610548</xdr:colOff>
      <xdr:row>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90649B-8DB2-4E15-BF52-8F3CE1746A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201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129540</xdr:rowOff>
    </xdr:from>
    <xdr:to>
      <xdr:col>2</xdr:col>
      <xdr:colOff>736278</xdr:colOff>
      <xdr:row>6</xdr:row>
      <xdr:rowOff>102870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485A54-C576-451D-ABF6-EBD2CC00BF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29540"/>
          <a:ext cx="2145978" cy="10896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129540</xdr:rowOff>
    </xdr:from>
    <xdr:to>
      <xdr:col>2</xdr:col>
      <xdr:colOff>736278</xdr:colOff>
      <xdr:row>6</xdr:row>
      <xdr:rowOff>102870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847BD1-EF56-4AE0-ADBA-C286E1FF26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29540"/>
          <a:ext cx="2117403" cy="11353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129540</xdr:rowOff>
    </xdr:from>
    <xdr:to>
      <xdr:col>2</xdr:col>
      <xdr:colOff>736278</xdr:colOff>
      <xdr:row>6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17A02-F03B-473B-8B4F-A56063ADD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29540"/>
          <a:ext cx="2117403" cy="11353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167640</xdr:rowOff>
    </xdr:from>
    <xdr:to>
      <xdr:col>2</xdr:col>
      <xdr:colOff>614358</xdr:colOff>
      <xdr:row>6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A96176-DC4F-4D56-A5FC-5F7AC9161D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45720" y="167640"/>
          <a:ext cx="2145978" cy="10896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137160</xdr:rowOff>
    </xdr:from>
    <xdr:to>
      <xdr:col>2</xdr:col>
      <xdr:colOff>865818</xdr:colOff>
      <xdr:row>6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D20F34-617A-47F2-B160-2CDE8048C4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37160"/>
          <a:ext cx="2145978" cy="10896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896298</xdr:colOff>
      <xdr:row>6</xdr:row>
      <xdr:rowOff>106680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8C326-3B58-4410-A5F0-CD4951CBED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14300"/>
          <a:ext cx="2145978" cy="10896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896298</xdr:colOff>
      <xdr:row>6</xdr:row>
      <xdr:rowOff>106680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163589-4556-41A4-A915-9A8EA5284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14300"/>
          <a:ext cx="2145978" cy="10896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167640</xdr:rowOff>
    </xdr:from>
    <xdr:to>
      <xdr:col>2</xdr:col>
      <xdr:colOff>896298</xdr:colOff>
      <xdr:row>6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013079-BA20-4725-86DA-89E184E3CF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7620" y="167640"/>
          <a:ext cx="2145978" cy="10896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568638</xdr:colOff>
      <xdr:row>6</xdr:row>
      <xdr:rowOff>144780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EA04EC-DA83-4CF1-AA01-890C85F1A2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52400"/>
          <a:ext cx="2145978" cy="1089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610548</xdr:colOff>
      <xdr:row>6</xdr:row>
      <xdr:rowOff>186690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341657-C53F-4E9F-8E94-00D30F27EE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3919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2</xdr:col>
      <xdr:colOff>545778</xdr:colOff>
      <xdr:row>6</xdr:row>
      <xdr:rowOff>144780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8A059A-88CA-4252-91A6-D7D2686259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06680"/>
          <a:ext cx="2145978" cy="10896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888678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E7999C-2899-4C73-AE6F-AD8DC4781C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14300"/>
          <a:ext cx="2145978" cy="10896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276226</xdr:colOff>
      <xdr:row>0</xdr:row>
      <xdr:rowOff>9525</xdr:rowOff>
    </xdr:from>
    <xdr:to>
      <xdr:col>5</xdr:col>
      <xdr:colOff>47625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1" y="9525"/>
          <a:ext cx="1638299" cy="1219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514351</xdr:colOff>
      <xdr:row>0</xdr:row>
      <xdr:rowOff>0</xdr:rowOff>
    </xdr:from>
    <xdr:to>
      <xdr:col>4</xdr:col>
      <xdr:colOff>314325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0"/>
          <a:ext cx="1638299" cy="1276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514351</xdr:colOff>
      <xdr:row>0</xdr:row>
      <xdr:rowOff>0</xdr:rowOff>
    </xdr:from>
    <xdr:to>
      <xdr:col>4</xdr:col>
      <xdr:colOff>190500</xdr:colOff>
      <xdr:row>6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1" y="0"/>
          <a:ext cx="1638299" cy="1219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514351</xdr:colOff>
      <xdr:row>0</xdr:row>
      <xdr:rowOff>0</xdr:rowOff>
    </xdr:from>
    <xdr:to>
      <xdr:col>3</xdr:col>
      <xdr:colOff>2152650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0"/>
          <a:ext cx="1638299" cy="1276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888678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F11E21-618C-4693-A15A-62EB5DD68E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14300"/>
          <a:ext cx="2145978" cy="10896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728658</xdr:colOff>
      <xdr:row>6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B49D69-D7C6-42EF-BBF7-9D159AFBC0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99060"/>
          <a:ext cx="2145978" cy="10896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160020</xdr:rowOff>
    </xdr:from>
    <xdr:to>
      <xdr:col>2</xdr:col>
      <xdr:colOff>599118</xdr:colOff>
      <xdr:row>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1A1566-EA3B-4726-9CF3-94F021B6FC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60020"/>
          <a:ext cx="2145978" cy="108966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2</xdr:col>
      <xdr:colOff>896298</xdr:colOff>
      <xdr:row>6</xdr:row>
      <xdr:rowOff>129540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7B3ABB-7FC7-43DF-9335-602B627DF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91440"/>
          <a:ext cx="2145978" cy="1089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677223</xdr:colOff>
      <xdr:row>7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82F086-274A-41EB-8A71-39CDE9ACCF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5824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137160</xdr:rowOff>
    </xdr:from>
    <xdr:to>
      <xdr:col>2</xdr:col>
      <xdr:colOff>599118</xdr:colOff>
      <xdr:row>6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771843-9816-4667-B939-72AA7B9755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37160"/>
          <a:ext cx="2145978" cy="10896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57150</xdr:rowOff>
    </xdr:from>
    <xdr:to>
      <xdr:col>4</xdr:col>
      <xdr:colOff>466724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57150"/>
          <a:ext cx="1638299" cy="1219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896298</xdr:colOff>
      <xdr:row>6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CAC0E6-5558-4237-A4AD-1098808A88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99060"/>
          <a:ext cx="2145978" cy="10896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2</xdr:col>
      <xdr:colOff>865818</xdr:colOff>
      <xdr:row>6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88ED88-1A8B-47DE-9349-F81C53856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91440"/>
          <a:ext cx="2145978" cy="10896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561018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51FAB7-B350-4FF2-8440-EF028AC0AF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14300"/>
          <a:ext cx="2145978" cy="108966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2</xdr:col>
      <xdr:colOff>446718</xdr:colOff>
      <xdr:row>6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5A924C-702C-4C9E-909A-8DB8375C38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21920"/>
          <a:ext cx="2145978" cy="10896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514351</xdr:colOff>
      <xdr:row>0</xdr:row>
      <xdr:rowOff>0</xdr:rowOff>
    </xdr:from>
    <xdr:to>
      <xdr:col>4</xdr:col>
      <xdr:colOff>104775</xdr:colOff>
      <xdr:row>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0"/>
          <a:ext cx="1638299" cy="1276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514351</xdr:colOff>
      <xdr:row>0</xdr:row>
      <xdr:rowOff>0</xdr:rowOff>
    </xdr:from>
    <xdr:to>
      <xdr:col>4</xdr:col>
      <xdr:colOff>123825</xdr:colOff>
      <xdr:row>6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1" y="0"/>
          <a:ext cx="1638299" cy="1276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677223</xdr:colOff>
      <xdr:row>6</xdr:row>
      <xdr:rowOff>186690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B2D580-7F21-45AA-8D07-8DD3E5115F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39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677223</xdr:colOff>
      <xdr:row>7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2557F-F502-490A-9FAA-96E9E88A45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582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610548</xdr:colOff>
      <xdr:row>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6F109-B45A-4D56-9886-B79D8EBD45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201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610548</xdr:colOff>
      <xdr:row>6</xdr:row>
      <xdr:rowOff>186690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88F624-817E-45C2-997C-A5F67335D2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39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896298</xdr:colOff>
      <xdr:row>6</xdr:row>
      <xdr:rowOff>148590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B6C1EEE-9394-F379-0D13-7E3F9BB743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82880"/>
          <a:ext cx="2145978" cy="10896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896298</xdr:colOff>
      <xdr:row>6</xdr:row>
      <xdr:rowOff>186690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9034E1-D08A-40AA-AA29-7F60CFA9DD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15" b="9348"/>
        <a:stretch/>
      </xdr:blipFill>
      <xdr:spPr>
        <a:xfrm>
          <a:off x="0" y="190500"/>
          <a:ext cx="2125023" cy="1139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cun2\TARIFARIO\Tarifario\TARIFARIO%202005\VENTAS\BASTIAAN\PROMOCIONES\KIDS%20FREE%20PROMOTION\APPLE_KIDS%20FR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Q09"/>
      <sheetName val="Data Validation"/>
      <sheetName val="Sheet7"/>
    </sheetNames>
    <sheetDataSet>
      <sheetData sheetId="0" refreshError="1">
        <row r="9">
          <cell r="B9" t="str">
            <v>PAQ09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D0C2-9E85-408A-B742-787395F80565}">
  <dimension ref="A1:AX259"/>
  <sheetViews>
    <sheetView showGridLines="0" view="pageBreakPreview" zoomScale="70" zoomScaleNormal="75" zoomScaleSheetLayoutView="70" workbookViewId="0">
      <selection activeCell="A13" sqref="A13:C13"/>
    </sheetView>
  </sheetViews>
  <sheetFormatPr baseColWidth="10" defaultColWidth="9.33203125" defaultRowHeight="13.2" x14ac:dyDescent="0.25"/>
  <cols>
    <col min="1" max="1" width="40.6640625" style="95" customWidth="1"/>
    <col min="2" max="2" width="95.6640625" style="95" customWidth="1"/>
    <col min="3" max="3" width="75.6640625" style="95" hidden="1" customWidth="1"/>
    <col min="4" max="4" width="20.6640625" style="95" hidden="1" customWidth="1"/>
    <col min="5" max="5" width="71.6640625" style="95" hidden="1" customWidth="1"/>
    <col min="6" max="16384" width="9.33203125" style="95"/>
  </cols>
  <sheetData>
    <row r="1" spans="1:7" ht="22.8" x14ac:dyDescent="0.4">
      <c r="A1" s="206" t="s">
        <v>72</v>
      </c>
      <c r="B1" s="206"/>
      <c r="C1" s="206"/>
    </row>
    <row r="2" spans="1:7" ht="15.6" x14ac:dyDescent="0.3">
      <c r="A2" s="96"/>
      <c r="B2" s="96"/>
      <c r="C2" s="96"/>
    </row>
    <row r="3" spans="1:7" ht="17.399999999999999" x14ac:dyDescent="0.25">
      <c r="A3" s="97" t="s">
        <v>73</v>
      </c>
      <c r="B3" s="98" t="s">
        <v>74</v>
      </c>
      <c r="C3" s="98"/>
      <c r="F3" s="98" t="s">
        <v>75</v>
      </c>
    </row>
    <row r="4" spans="1:7" ht="18" thickBot="1" x14ac:dyDescent="0.3">
      <c r="A4" s="99"/>
      <c r="B4" s="98"/>
      <c r="C4" s="99"/>
      <c r="F4" s="98" t="s">
        <v>76</v>
      </c>
    </row>
    <row r="5" spans="1:7" ht="15.6" x14ac:dyDescent="0.25">
      <c r="A5" s="207" t="s">
        <v>77</v>
      </c>
      <c r="B5" s="208"/>
      <c r="C5" s="209"/>
      <c r="G5" s="195"/>
    </row>
    <row r="6" spans="1:7" ht="17.399999999999999" x14ac:dyDescent="0.25">
      <c r="A6" s="210" t="s">
        <v>78</v>
      </c>
      <c r="B6" s="211"/>
      <c r="C6" s="212"/>
      <c r="F6" s="98" t="s">
        <v>79</v>
      </c>
      <c r="G6" s="195"/>
    </row>
    <row r="7" spans="1:7" ht="17.399999999999999" x14ac:dyDescent="0.25">
      <c r="A7" s="210" t="s">
        <v>80</v>
      </c>
      <c r="B7" s="211"/>
      <c r="C7" s="212"/>
      <c r="F7" s="98" t="s">
        <v>81</v>
      </c>
    </row>
    <row r="8" spans="1:7" ht="15" x14ac:dyDescent="0.25">
      <c r="A8" s="210" t="s">
        <v>82</v>
      </c>
      <c r="B8" s="211"/>
      <c r="C8" s="212"/>
    </row>
    <row r="9" spans="1:7" ht="15.6" thickBot="1" x14ac:dyDescent="0.3">
      <c r="A9" s="203" t="s">
        <v>83</v>
      </c>
      <c r="B9" s="204"/>
      <c r="C9" s="205"/>
    </row>
    <row r="10" spans="1:7" ht="15.6" x14ac:dyDescent="0.25">
      <c r="A10" s="99"/>
      <c r="B10" s="100"/>
      <c r="C10" s="99"/>
    </row>
    <row r="11" spans="1:7" ht="17.399999999999999" x14ac:dyDescent="0.25">
      <c r="A11" s="216" t="s">
        <v>84</v>
      </c>
      <c r="B11" s="216"/>
      <c r="C11" s="216"/>
      <c r="F11" s="95" t="s">
        <v>85</v>
      </c>
    </row>
    <row r="12" spans="1:7" s="102" customFormat="1" ht="16.2" thickBot="1" x14ac:dyDescent="0.35">
      <c r="A12" s="101"/>
      <c r="B12" s="101"/>
      <c r="C12" s="101"/>
    </row>
    <row r="13" spans="1:7" s="102" customFormat="1" ht="16.2" thickBot="1" x14ac:dyDescent="0.35">
      <c r="A13" s="213" t="s">
        <v>58</v>
      </c>
      <c r="B13" s="214"/>
      <c r="C13" s="215"/>
      <c r="D13" s="217" t="s">
        <v>86</v>
      </c>
      <c r="E13" s="218"/>
    </row>
    <row r="14" spans="1:7" s="102" customFormat="1" ht="15.6" customHeight="1" x14ac:dyDescent="0.3">
      <c r="A14" s="103" t="s">
        <v>87</v>
      </c>
      <c r="B14" s="103" t="s">
        <v>88</v>
      </c>
      <c r="C14" s="219" t="s">
        <v>89</v>
      </c>
      <c r="D14" s="103" t="s">
        <v>87</v>
      </c>
      <c r="E14" s="105" t="s">
        <v>90</v>
      </c>
    </row>
    <row r="15" spans="1:7" s="102" customFormat="1" ht="15.6" x14ac:dyDescent="0.3">
      <c r="A15" s="106" t="s">
        <v>91</v>
      </c>
      <c r="B15" s="106" t="s">
        <v>92</v>
      </c>
      <c r="C15" s="220"/>
      <c r="D15" s="106" t="s">
        <v>91</v>
      </c>
      <c r="E15" s="108" t="s">
        <v>93</v>
      </c>
    </row>
    <row r="16" spans="1:7" s="102" customFormat="1" ht="15.6" x14ac:dyDescent="0.3">
      <c r="A16" s="106" t="s">
        <v>94</v>
      </c>
      <c r="B16" s="106" t="s">
        <v>95</v>
      </c>
      <c r="C16" s="220"/>
      <c r="D16" s="106" t="s">
        <v>94</v>
      </c>
      <c r="E16" s="108" t="s">
        <v>96</v>
      </c>
    </row>
    <row r="17" spans="1:50" s="102" customFormat="1" ht="15.6" x14ac:dyDescent="0.3">
      <c r="A17" s="106" t="s">
        <v>97</v>
      </c>
      <c r="B17" s="109" t="s">
        <v>98</v>
      </c>
      <c r="C17" s="220"/>
      <c r="D17" s="106" t="s">
        <v>99</v>
      </c>
      <c r="E17" s="110"/>
    </row>
    <row r="18" spans="1:50" ht="15.6" x14ac:dyDescent="0.25">
      <c r="A18" s="106" t="s">
        <v>99</v>
      </c>
      <c r="B18" s="109"/>
      <c r="C18" s="220"/>
      <c r="D18" s="106" t="s">
        <v>100</v>
      </c>
      <c r="E18" s="111" t="s">
        <v>101</v>
      </c>
    </row>
    <row r="19" spans="1:50" s="113" customFormat="1" ht="15.6" x14ac:dyDescent="0.3">
      <c r="A19" s="106" t="s">
        <v>100</v>
      </c>
      <c r="B19" s="109" t="s">
        <v>102</v>
      </c>
      <c r="C19" s="220"/>
      <c r="D19" s="106" t="s">
        <v>103</v>
      </c>
      <c r="E19" s="112" t="s">
        <v>104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</row>
    <row r="20" spans="1:50" s="102" customFormat="1" ht="15.6" x14ac:dyDescent="0.3">
      <c r="A20" s="106" t="s">
        <v>103</v>
      </c>
      <c r="B20" s="106" t="s">
        <v>105</v>
      </c>
      <c r="C20" s="106" t="s">
        <v>106</v>
      </c>
      <c r="D20" s="114" t="s">
        <v>107</v>
      </c>
      <c r="E20" s="106"/>
    </row>
    <row r="21" spans="1:50" s="102" customFormat="1" ht="16.2" thickBot="1" x14ac:dyDescent="0.35">
      <c r="A21" s="115" t="s">
        <v>108</v>
      </c>
      <c r="B21" s="116" t="s">
        <v>109</v>
      </c>
      <c r="C21" s="115" t="s">
        <v>110</v>
      </c>
      <c r="D21" s="115" t="s">
        <v>108</v>
      </c>
      <c r="E21" s="117"/>
    </row>
    <row r="22" spans="1:50" s="113" customFormat="1" ht="15.6" thickBot="1" x14ac:dyDescent="0.3">
      <c r="A22" s="118"/>
      <c r="B22" s="118"/>
      <c r="C22" s="118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</row>
    <row r="23" spans="1:50" s="102" customFormat="1" ht="16.2" thickBot="1" x14ac:dyDescent="0.35">
      <c r="A23" s="213" t="s">
        <v>111</v>
      </c>
      <c r="B23" s="214"/>
      <c r="C23" s="215"/>
    </row>
    <row r="24" spans="1:50" s="102" customFormat="1" ht="15.75" customHeight="1" x14ac:dyDescent="0.3">
      <c r="A24" s="103" t="s">
        <v>87</v>
      </c>
      <c r="B24" s="119" t="s">
        <v>112</v>
      </c>
      <c r="C24" s="219" t="s">
        <v>89</v>
      </c>
    </row>
    <row r="25" spans="1:50" s="102" customFormat="1" ht="15.6" x14ac:dyDescent="0.3">
      <c r="A25" s="106" t="s">
        <v>91</v>
      </c>
      <c r="B25" s="114" t="s">
        <v>113</v>
      </c>
      <c r="C25" s="220"/>
    </row>
    <row r="26" spans="1:50" s="102" customFormat="1" ht="15.6" x14ac:dyDescent="0.3">
      <c r="A26" s="106" t="s">
        <v>94</v>
      </c>
      <c r="B26" s="106" t="s">
        <v>95</v>
      </c>
      <c r="C26" s="220"/>
    </row>
    <row r="27" spans="1:50" s="102" customFormat="1" ht="15.6" x14ac:dyDescent="0.3">
      <c r="A27" s="106" t="s">
        <v>97</v>
      </c>
      <c r="B27" s="120" t="s">
        <v>98</v>
      </c>
      <c r="C27" s="220"/>
    </row>
    <row r="28" spans="1:50" s="102" customFormat="1" ht="15.6" x14ac:dyDescent="0.3">
      <c r="A28" s="106" t="s">
        <v>99</v>
      </c>
      <c r="B28" s="121"/>
      <c r="C28" s="220"/>
    </row>
    <row r="29" spans="1:50" s="102" customFormat="1" ht="15.6" x14ac:dyDescent="0.3">
      <c r="A29" s="106" t="s">
        <v>100</v>
      </c>
      <c r="B29" s="122">
        <v>509107</v>
      </c>
      <c r="C29" s="220"/>
    </row>
    <row r="30" spans="1:50" s="113" customFormat="1" ht="15.6" x14ac:dyDescent="0.3">
      <c r="A30" s="106" t="s">
        <v>103</v>
      </c>
      <c r="B30" s="123" t="s">
        <v>114</v>
      </c>
      <c r="C30" s="106" t="s">
        <v>115</v>
      </c>
      <c r="E30" s="102"/>
      <c r="F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</row>
    <row r="31" spans="1:50" s="102" customFormat="1" ht="15.6" x14ac:dyDescent="0.3">
      <c r="A31" s="114"/>
      <c r="B31" s="121" t="s">
        <v>116</v>
      </c>
      <c r="C31" s="124" t="s">
        <v>117</v>
      </c>
    </row>
    <row r="32" spans="1:50" s="102" customFormat="1" ht="16.2" thickBot="1" x14ac:dyDescent="0.35">
      <c r="A32" s="115" t="s">
        <v>108</v>
      </c>
      <c r="B32" s="125" t="s">
        <v>109</v>
      </c>
      <c r="C32" s="126" t="s">
        <v>118</v>
      </c>
      <c r="G32" s="99"/>
      <c r="H32" s="127"/>
      <c r="I32" s="99"/>
    </row>
    <row r="33" spans="1:50" s="113" customFormat="1" ht="15" x14ac:dyDescent="0.25">
      <c r="A33" s="118"/>
      <c r="B33" s="118"/>
      <c r="C33" s="118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</row>
    <row r="34" spans="1:50" s="102" customFormat="1" ht="16.2" thickBot="1" x14ac:dyDescent="0.35">
      <c r="A34" s="101"/>
      <c r="B34" s="101"/>
      <c r="C34" s="101"/>
    </row>
    <row r="35" spans="1:50" s="102" customFormat="1" ht="16.2" thickBot="1" x14ac:dyDescent="0.35">
      <c r="A35" s="213" t="s">
        <v>16</v>
      </c>
      <c r="B35" s="214"/>
      <c r="C35" s="215"/>
    </row>
    <row r="36" spans="1:50" s="102" customFormat="1" ht="15.45" customHeight="1" x14ac:dyDescent="0.3">
      <c r="A36" s="103" t="s">
        <v>87</v>
      </c>
      <c r="B36" s="103" t="s">
        <v>119</v>
      </c>
      <c r="C36" s="219" t="s">
        <v>89</v>
      </c>
    </row>
    <row r="37" spans="1:50" s="113" customFormat="1" ht="15.6" x14ac:dyDescent="0.3">
      <c r="A37" s="106" t="s">
        <v>91</v>
      </c>
      <c r="B37" s="106" t="s">
        <v>120</v>
      </c>
      <c r="C37" s="220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</row>
    <row r="38" spans="1:50" s="102" customFormat="1" ht="15.6" x14ac:dyDescent="0.3">
      <c r="A38" s="106" t="s">
        <v>94</v>
      </c>
      <c r="B38" s="106" t="s">
        <v>121</v>
      </c>
      <c r="C38" s="220"/>
    </row>
    <row r="39" spans="1:50" s="102" customFormat="1" ht="15.6" x14ac:dyDescent="0.3">
      <c r="A39" s="106" t="s">
        <v>97</v>
      </c>
      <c r="B39" s="106"/>
      <c r="C39" s="220"/>
    </row>
    <row r="40" spans="1:50" s="102" customFormat="1" ht="15.6" x14ac:dyDescent="0.3">
      <c r="A40" s="106" t="s">
        <v>99</v>
      </c>
      <c r="B40" s="128" t="s">
        <v>122</v>
      </c>
      <c r="C40" s="220"/>
    </row>
    <row r="41" spans="1:50" s="102" customFormat="1" ht="15.6" x14ac:dyDescent="0.3">
      <c r="A41" s="106" t="s">
        <v>100</v>
      </c>
      <c r="B41" s="129" t="s">
        <v>123</v>
      </c>
      <c r="C41" s="220"/>
    </row>
    <row r="42" spans="1:50" s="102" customFormat="1" ht="15.6" x14ac:dyDescent="0.3">
      <c r="A42" s="106" t="s">
        <v>103</v>
      </c>
      <c r="B42" s="106" t="s">
        <v>124</v>
      </c>
      <c r="C42" s="106" t="s">
        <v>115</v>
      </c>
    </row>
    <row r="43" spans="1:50" s="102" customFormat="1" ht="16.2" thickBot="1" x14ac:dyDescent="0.35">
      <c r="A43" s="115" t="s">
        <v>108</v>
      </c>
      <c r="B43" s="130" t="str">
        <f>B150</f>
        <v>1-809-550-8110 Ext. 228</v>
      </c>
      <c r="C43" s="115" t="s">
        <v>125</v>
      </c>
    </row>
    <row r="44" spans="1:50" s="102" customFormat="1" ht="16.2" thickBot="1" x14ac:dyDescent="0.35">
      <c r="A44" s="101"/>
      <c r="B44" s="101"/>
      <c r="C44" s="101"/>
    </row>
    <row r="45" spans="1:50" s="102" customFormat="1" ht="16.2" thickBot="1" x14ac:dyDescent="0.35">
      <c r="A45" s="213" t="s">
        <v>126</v>
      </c>
      <c r="B45" s="214"/>
      <c r="C45" s="215"/>
      <c r="D45" s="221" t="s">
        <v>86</v>
      </c>
      <c r="E45" s="222"/>
    </row>
    <row r="46" spans="1:50" ht="15.6" x14ac:dyDescent="0.3">
      <c r="A46" s="103" t="s">
        <v>87</v>
      </c>
      <c r="B46" s="131" t="s">
        <v>127</v>
      </c>
      <c r="C46" s="219" t="s">
        <v>89</v>
      </c>
      <c r="D46" s="103" t="s">
        <v>87</v>
      </c>
      <c r="E46" s="132" t="s">
        <v>128</v>
      </c>
    </row>
    <row r="47" spans="1:50" s="113" customFormat="1" ht="15.6" x14ac:dyDescent="0.3">
      <c r="A47" s="106" t="s">
        <v>91</v>
      </c>
      <c r="B47" s="133" t="s">
        <v>129</v>
      </c>
      <c r="C47" s="220"/>
      <c r="D47" s="106" t="s">
        <v>91</v>
      </c>
      <c r="E47" s="134" t="s">
        <v>130</v>
      </c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</row>
    <row r="48" spans="1:50" s="102" customFormat="1" ht="15.6" x14ac:dyDescent="0.3">
      <c r="A48" s="106" t="s">
        <v>94</v>
      </c>
      <c r="B48" s="135" t="s">
        <v>131</v>
      </c>
      <c r="C48" s="220"/>
      <c r="D48" s="106" t="s">
        <v>94</v>
      </c>
      <c r="E48" s="136" t="s">
        <v>96</v>
      </c>
    </row>
    <row r="49" spans="1:5" s="102" customFormat="1" ht="15.6" x14ac:dyDescent="0.3">
      <c r="A49" s="106" t="s">
        <v>97</v>
      </c>
      <c r="B49" s="135" t="s">
        <v>132</v>
      </c>
      <c r="C49" s="220"/>
      <c r="D49" s="106" t="s">
        <v>99</v>
      </c>
      <c r="E49" s="136" t="s">
        <v>133</v>
      </c>
    </row>
    <row r="50" spans="1:5" s="102" customFormat="1" ht="15.6" x14ac:dyDescent="0.3">
      <c r="A50" s="106" t="s">
        <v>99</v>
      </c>
      <c r="B50" s="135"/>
      <c r="C50" s="220"/>
      <c r="D50" s="106" t="s">
        <v>100</v>
      </c>
      <c r="E50" s="136"/>
    </row>
    <row r="51" spans="1:5" s="102" customFormat="1" ht="15.6" x14ac:dyDescent="0.3">
      <c r="A51" s="106" t="s">
        <v>100</v>
      </c>
      <c r="B51" s="135">
        <v>10012201074</v>
      </c>
      <c r="C51" s="220"/>
      <c r="D51" s="106" t="s">
        <v>103</v>
      </c>
      <c r="E51" s="137" t="s">
        <v>104</v>
      </c>
    </row>
    <row r="52" spans="1:5" s="102" customFormat="1" ht="15.6" x14ac:dyDescent="0.3">
      <c r="A52" s="106" t="s">
        <v>103</v>
      </c>
      <c r="B52" s="138" t="s">
        <v>134</v>
      </c>
      <c r="C52" s="106" t="s">
        <v>115</v>
      </c>
      <c r="D52" s="106"/>
      <c r="E52" s="138"/>
    </row>
    <row r="53" spans="1:5" s="102" customFormat="1" ht="16.2" thickBot="1" x14ac:dyDescent="0.35">
      <c r="A53" s="106"/>
      <c r="B53" s="138"/>
      <c r="C53" s="106" t="s">
        <v>135</v>
      </c>
      <c r="D53" s="115" t="s">
        <v>108</v>
      </c>
      <c r="E53" s="139"/>
    </row>
    <row r="54" spans="1:5" s="102" customFormat="1" ht="16.2" thickBot="1" x14ac:dyDescent="0.35">
      <c r="A54" s="115" t="s">
        <v>108</v>
      </c>
      <c r="B54" s="139"/>
      <c r="C54" s="126" t="s">
        <v>136</v>
      </c>
    </row>
    <row r="55" spans="1:5" ht="15.6" x14ac:dyDescent="0.3">
      <c r="A55" s="140" t="s">
        <v>137</v>
      </c>
      <c r="B55" s="141" t="s">
        <v>138</v>
      </c>
      <c r="C55" s="142"/>
    </row>
    <row r="56" spans="1:5" ht="15.6" x14ac:dyDescent="0.3">
      <c r="A56" s="143" t="s">
        <v>139</v>
      </c>
      <c r="B56" s="141" t="s">
        <v>140</v>
      </c>
      <c r="C56" s="144"/>
    </row>
    <row r="57" spans="1:5" ht="15.6" x14ac:dyDescent="0.3">
      <c r="A57" s="143" t="s">
        <v>94</v>
      </c>
      <c r="B57" s="141" t="s">
        <v>141</v>
      </c>
      <c r="C57" s="144"/>
    </row>
    <row r="58" spans="1:5" ht="15.6" x14ac:dyDescent="0.3">
      <c r="A58" s="143" t="s">
        <v>97</v>
      </c>
      <c r="B58" s="145" t="s">
        <v>132</v>
      </c>
      <c r="C58" s="106" t="s">
        <v>115</v>
      </c>
    </row>
    <row r="59" spans="1:5" ht="15.6" x14ac:dyDescent="0.3">
      <c r="A59" s="143" t="s">
        <v>100</v>
      </c>
      <c r="B59" s="141">
        <v>1901443007</v>
      </c>
      <c r="C59" s="106" t="s">
        <v>135</v>
      </c>
    </row>
    <row r="60" spans="1:5" ht="16.2" thickBot="1" x14ac:dyDescent="0.35">
      <c r="A60" s="146" t="s">
        <v>103</v>
      </c>
      <c r="B60" s="147" t="s">
        <v>142</v>
      </c>
      <c r="C60" s="126" t="s">
        <v>136</v>
      </c>
    </row>
    <row r="61" spans="1:5" s="102" customFormat="1" ht="16.2" thickBot="1" x14ac:dyDescent="0.35">
      <c r="A61" s="101"/>
      <c r="B61" s="101"/>
      <c r="C61" s="101"/>
    </row>
    <row r="62" spans="1:5" s="102" customFormat="1" ht="16.2" thickBot="1" x14ac:dyDescent="0.35">
      <c r="A62" s="213" t="s">
        <v>143</v>
      </c>
      <c r="B62" s="214"/>
      <c r="C62" s="215"/>
    </row>
    <row r="63" spans="1:5" s="102" customFormat="1" ht="15.45" customHeight="1" x14ac:dyDescent="0.3">
      <c r="A63" s="103" t="s">
        <v>87</v>
      </c>
      <c r="B63" s="148" t="s">
        <v>144</v>
      </c>
      <c r="C63" s="219" t="s">
        <v>89</v>
      </c>
    </row>
    <row r="64" spans="1:5" ht="15.6" x14ac:dyDescent="0.3">
      <c r="A64" s="106" t="s">
        <v>91</v>
      </c>
      <c r="B64" s="149" t="s">
        <v>145</v>
      </c>
      <c r="C64" s="220"/>
    </row>
    <row r="65" spans="1:50" s="113" customFormat="1" ht="15.6" x14ac:dyDescent="0.3">
      <c r="A65" s="106" t="s">
        <v>94</v>
      </c>
      <c r="B65" s="150" t="s">
        <v>95</v>
      </c>
      <c r="C65" s="220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</row>
    <row r="66" spans="1:50" s="102" customFormat="1" ht="15.6" x14ac:dyDescent="0.3">
      <c r="A66" s="106" t="s">
        <v>97</v>
      </c>
      <c r="B66" s="150" t="s">
        <v>98</v>
      </c>
      <c r="C66" s="220"/>
    </row>
    <row r="67" spans="1:50" s="102" customFormat="1" ht="15.6" x14ac:dyDescent="0.3">
      <c r="A67" s="106" t="s">
        <v>99</v>
      </c>
      <c r="B67" s="150"/>
      <c r="C67" s="220"/>
    </row>
    <row r="68" spans="1:50" s="102" customFormat="1" ht="15.6" x14ac:dyDescent="0.3">
      <c r="A68" s="106" t="s">
        <v>100</v>
      </c>
      <c r="B68" s="150">
        <v>47000</v>
      </c>
      <c r="C68" s="151"/>
    </row>
    <row r="69" spans="1:50" s="102" customFormat="1" ht="15.6" x14ac:dyDescent="0.3">
      <c r="A69" s="106" t="s">
        <v>103</v>
      </c>
      <c r="B69" s="150" t="s">
        <v>146</v>
      </c>
      <c r="C69" s="106" t="s">
        <v>115</v>
      </c>
    </row>
    <row r="70" spans="1:50" s="102" customFormat="1" ht="15.6" x14ac:dyDescent="0.3">
      <c r="A70" s="106" t="s">
        <v>107</v>
      </c>
      <c r="B70" s="150" t="s">
        <v>147</v>
      </c>
      <c r="C70" s="106" t="s">
        <v>148</v>
      </c>
    </row>
    <row r="71" spans="1:50" s="102" customFormat="1" ht="16.2" thickBot="1" x14ac:dyDescent="0.35">
      <c r="A71" s="115" t="s">
        <v>108</v>
      </c>
      <c r="B71" s="152" t="s">
        <v>149</v>
      </c>
      <c r="C71" s="115" t="s">
        <v>150</v>
      </c>
    </row>
    <row r="72" spans="1:50" s="102" customFormat="1" ht="16.2" thickBot="1" x14ac:dyDescent="0.35">
      <c r="A72" s="101"/>
      <c r="B72" s="101"/>
      <c r="C72" s="101"/>
    </row>
    <row r="73" spans="1:50" ht="16.2" thickBot="1" x14ac:dyDescent="0.3">
      <c r="A73" s="213" t="s">
        <v>151</v>
      </c>
      <c r="B73" s="223"/>
      <c r="C73" s="215"/>
      <c r="D73" s="221" t="s">
        <v>86</v>
      </c>
      <c r="E73" s="222"/>
    </row>
    <row r="74" spans="1:50" s="113" customFormat="1" ht="15.75" customHeight="1" x14ac:dyDescent="0.3">
      <c r="A74" s="140" t="s">
        <v>87</v>
      </c>
      <c r="B74" s="153" t="s">
        <v>152</v>
      </c>
      <c r="C74" s="224" t="s">
        <v>89</v>
      </c>
      <c r="D74" s="140" t="s">
        <v>87</v>
      </c>
      <c r="E74" s="154" t="s">
        <v>153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</row>
    <row r="75" spans="1:50" s="102" customFormat="1" ht="15.6" x14ac:dyDescent="0.3">
      <c r="A75" s="143" t="s">
        <v>91</v>
      </c>
      <c r="B75" s="155" t="s">
        <v>154</v>
      </c>
      <c r="C75" s="225"/>
      <c r="D75" s="143" t="s">
        <v>91</v>
      </c>
      <c r="E75" s="156" t="s">
        <v>155</v>
      </c>
    </row>
    <row r="76" spans="1:50" s="102" customFormat="1" ht="15.6" x14ac:dyDescent="0.3">
      <c r="A76" s="143" t="s">
        <v>94</v>
      </c>
      <c r="B76" s="155" t="s">
        <v>156</v>
      </c>
      <c r="C76" s="225"/>
      <c r="D76" s="143" t="s">
        <v>94</v>
      </c>
      <c r="E76" s="156" t="s">
        <v>157</v>
      </c>
    </row>
    <row r="77" spans="1:50" s="102" customFormat="1" ht="15.6" x14ac:dyDescent="0.3">
      <c r="A77" s="143" t="s">
        <v>97</v>
      </c>
      <c r="B77" s="157" t="s">
        <v>158</v>
      </c>
      <c r="C77" s="225"/>
      <c r="D77" s="143" t="s">
        <v>97</v>
      </c>
      <c r="E77" s="158" t="s">
        <v>159</v>
      </c>
    </row>
    <row r="78" spans="1:50" s="102" customFormat="1" ht="15.6" x14ac:dyDescent="0.3">
      <c r="A78" s="143" t="s">
        <v>99</v>
      </c>
      <c r="B78" s="159"/>
      <c r="C78" s="225"/>
      <c r="D78" s="143" t="s">
        <v>99</v>
      </c>
      <c r="E78" s="160" t="s">
        <v>160</v>
      </c>
    </row>
    <row r="79" spans="1:50" s="102" customFormat="1" ht="15.6" x14ac:dyDescent="0.3">
      <c r="A79" s="143" t="s">
        <v>100</v>
      </c>
      <c r="B79" s="161">
        <v>10012204227</v>
      </c>
      <c r="C79" s="225"/>
      <c r="D79" s="143" t="s">
        <v>100</v>
      </c>
      <c r="E79" s="158"/>
    </row>
    <row r="80" spans="1:50" s="102" customFormat="1" ht="15.6" x14ac:dyDescent="0.3">
      <c r="A80" s="143" t="s">
        <v>161</v>
      </c>
      <c r="B80" s="161"/>
      <c r="C80" s="144"/>
      <c r="D80" s="143" t="s">
        <v>103</v>
      </c>
      <c r="E80" s="137" t="s">
        <v>104</v>
      </c>
    </row>
    <row r="81" spans="1:50" s="102" customFormat="1" ht="15.6" x14ac:dyDescent="0.3">
      <c r="A81" s="143" t="s">
        <v>103</v>
      </c>
      <c r="B81" s="162" t="s">
        <v>162</v>
      </c>
      <c r="C81" s="106" t="s">
        <v>115</v>
      </c>
      <c r="D81" s="163"/>
      <c r="E81" s="164"/>
    </row>
    <row r="82" spans="1:50" ht="16.2" thickBot="1" x14ac:dyDescent="0.3">
      <c r="A82" s="163"/>
      <c r="B82" s="164"/>
      <c r="C82" s="106" t="s">
        <v>163</v>
      </c>
      <c r="D82" s="165" t="s">
        <v>108</v>
      </c>
      <c r="E82" s="146"/>
    </row>
    <row r="83" spans="1:50" s="113" customFormat="1" ht="16.2" thickBot="1" x14ac:dyDescent="0.35">
      <c r="A83" s="165" t="s">
        <v>108</v>
      </c>
      <c r="B83" s="146"/>
      <c r="C83" s="166" t="s">
        <v>164</v>
      </c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</row>
    <row r="84" spans="1:50" ht="15.6" x14ac:dyDescent="0.3">
      <c r="A84" s="140" t="s">
        <v>137</v>
      </c>
      <c r="B84" s="167" t="s">
        <v>165</v>
      </c>
      <c r="C84" s="142"/>
    </row>
    <row r="85" spans="1:50" ht="15.6" x14ac:dyDescent="0.3">
      <c r="A85" s="143" t="s">
        <v>139</v>
      </c>
      <c r="B85" s="141" t="s">
        <v>140</v>
      </c>
      <c r="C85" s="144"/>
    </row>
    <row r="86" spans="1:50" ht="15.6" x14ac:dyDescent="0.3">
      <c r="A86" s="143" t="s">
        <v>94</v>
      </c>
      <c r="B86" s="141" t="s">
        <v>166</v>
      </c>
      <c r="C86" s="144"/>
    </row>
    <row r="87" spans="1:50" ht="15.6" x14ac:dyDescent="0.25">
      <c r="A87" s="143" t="s">
        <v>97</v>
      </c>
      <c r="B87" s="157" t="s">
        <v>158</v>
      </c>
      <c r="C87" s="106" t="s">
        <v>115</v>
      </c>
    </row>
    <row r="88" spans="1:50" ht="15.6" x14ac:dyDescent="0.3">
      <c r="A88" s="143" t="s">
        <v>100</v>
      </c>
      <c r="B88" s="141"/>
      <c r="C88" s="106" t="s">
        <v>163</v>
      </c>
    </row>
    <row r="89" spans="1:50" ht="16.2" thickBot="1" x14ac:dyDescent="0.35">
      <c r="A89" s="146" t="s">
        <v>103</v>
      </c>
      <c r="B89" s="147" t="s">
        <v>167</v>
      </c>
      <c r="C89" s="166" t="s">
        <v>164</v>
      </c>
    </row>
    <row r="90" spans="1:50" s="102" customFormat="1" ht="16.2" thickBot="1" x14ac:dyDescent="0.3">
      <c r="A90" s="118"/>
      <c r="B90" s="118"/>
      <c r="C90" s="118"/>
      <c r="E90" s="168"/>
    </row>
    <row r="91" spans="1:50" s="102" customFormat="1" ht="16.2" thickBot="1" x14ac:dyDescent="0.35">
      <c r="A91" s="213" t="s">
        <v>168</v>
      </c>
      <c r="B91" s="214"/>
      <c r="C91" s="215"/>
    </row>
    <row r="92" spans="1:50" s="102" customFormat="1" ht="15.6" customHeight="1" x14ac:dyDescent="0.3">
      <c r="A92" s="103" t="s">
        <v>87</v>
      </c>
      <c r="B92" s="106" t="s">
        <v>169</v>
      </c>
      <c r="C92" s="219" t="s">
        <v>89</v>
      </c>
    </row>
    <row r="93" spans="1:50" s="102" customFormat="1" ht="15.6" x14ac:dyDescent="0.3">
      <c r="A93" s="106" t="s">
        <v>91</v>
      </c>
      <c r="B93" s="106" t="s">
        <v>170</v>
      </c>
      <c r="C93" s="220"/>
    </row>
    <row r="94" spans="1:50" s="102" customFormat="1" ht="15.6" x14ac:dyDescent="0.3">
      <c r="A94" s="106" t="s">
        <v>94</v>
      </c>
      <c r="B94" s="106" t="s">
        <v>171</v>
      </c>
      <c r="C94" s="220"/>
    </row>
    <row r="95" spans="1:50" s="102" customFormat="1" ht="15.6" x14ac:dyDescent="0.3">
      <c r="A95" s="106" t="s">
        <v>97</v>
      </c>
      <c r="B95" s="106" t="s">
        <v>172</v>
      </c>
      <c r="C95" s="220"/>
    </row>
    <row r="96" spans="1:50" s="102" customFormat="1" ht="15.6" x14ac:dyDescent="0.3">
      <c r="A96" s="106" t="s">
        <v>99</v>
      </c>
      <c r="B96" s="106"/>
      <c r="C96" s="220"/>
    </row>
    <row r="97" spans="1:50" s="113" customFormat="1" ht="15.6" x14ac:dyDescent="0.3">
      <c r="A97" s="106" t="s">
        <v>100</v>
      </c>
      <c r="B97" s="129" t="s">
        <v>173</v>
      </c>
      <c r="C97" s="220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</row>
    <row r="98" spans="1:50" s="102" customFormat="1" ht="15.6" x14ac:dyDescent="0.3">
      <c r="A98" s="106" t="s">
        <v>103</v>
      </c>
      <c r="B98" s="169" t="s">
        <v>174</v>
      </c>
      <c r="C98" s="107" t="s">
        <v>175</v>
      </c>
    </row>
    <row r="99" spans="1:50" s="102" customFormat="1" ht="15.6" x14ac:dyDescent="0.3">
      <c r="A99" s="106"/>
      <c r="B99" s="170"/>
      <c r="C99" s="107" t="s">
        <v>176</v>
      </c>
    </row>
    <row r="100" spans="1:50" s="102" customFormat="1" ht="16.2" thickBot="1" x14ac:dyDescent="0.35">
      <c r="A100" s="115" t="s">
        <v>108</v>
      </c>
      <c r="B100" s="171"/>
      <c r="C100" s="115" t="s">
        <v>177</v>
      </c>
    </row>
    <row r="101" spans="1:50" s="102" customFormat="1" ht="15.6" thickBot="1" x14ac:dyDescent="0.3">
      <c r="A101" s="118"/>
      <c r="B101" s="118"/>
      <c r="C101" s="118"/>
    </row>
    <row r="102" spans="1:50" s="102" customFormat="1" ht="16.2" thickBot="1" x14ac:dyDescent="0.35">
      <c r="A102" s="213" t="s">
        <v>28</v>
      </c>
      <c r="B102" s="214"/>
      <c r="C102" s="215"/>
    </row>
    <row r="103" spans="1:50" s="102" customFormat="1" ht="15.6" x14ac:dyDescent="0.3">
      <c r="A103" s="103" t="s">
        <v>87</v>
      </c>
      <c r="B103" s="131" t="s">
        <v>140</v>
      </c>
      <c r="C103" s="219" t="s">
        <v>89</v>
      </c>
    </row>
    <row r="104" spans="1:50" s="102" customFormat="1" ht="15.6" x14ac:dyDescent="0.3">
      <c r="A104" s="106" t="s">
        <v>91</v>
      </c>
      <c r="B104" s="133" t="s">
        <v>129</v>
      </c>
      <c r="C104" s="220"/>
    </row>
    <row r="105" spans="1:50" s="102" customFormat="1" ht="15.6" x14ac:dyDescent="0.3">
      <c r="A105" s="106" t="s">
        <v>94</v>
      </c>
      <c r="B105" s="135" t="s">
        <v>131</v>
      </c>
      <c r="C105" s="220"/>
    </row>
    <row r="106" spans="1:50" s="102" customFormat="1" ht="15.6" x14ac:dyDescent="0.3">
      <c r="A106" s="106" t="s">
        <v>97</v>
      </c>
      <c r="B106" s="135"/>
      <c r="C106" s="220"/>
    </row>
    <row r="107" spans="1:50" s="102" customFormat="1" ht="15.6" x14ac:dyDescent="0.3">
      <c r="A107" s="106" t="s">
        <v>99</v>
      </c>
      <c r="B107" s="135"/>
      <c r="C107" s="220"/>
    </row>
    <row r="108" spans="1:50" s="102" customFormat="1" ht="15.6" x14ac:dyDescent="0.3">
      <c r="A108" s="106" t="s">
        <v>100</v>
      </c>
      <c r="B108" s="135">
        <v>10012201165</v>
      </c>
      <c r="C108" s="220"/>
    </row>
    <row r="109" spans="1:50" s="102" customFormat="1" ht="15.6" x14ac:dyDescent="0.3">
      <c r="A109" s="106" t="s">
        <v>161</v>
      </c>
      <c r="B109" s="135"/>
      <c r="C109" s="107"/>
    </row>
    <row r="110" spans="1:50" s="102" customFormat="1" ht="15.6" x14ac:dyDescent="0.3">
      <c r="A110" s="106" t="s">
        <v>103</v>
      </c>
      <c r="B110" s="138" t="s">
        <v>178</v>
      </c>
      <c r="C110" s="106" t="s">
        <v>115</v>
      </c>
    </row>
    <row r="111" spans="1:50" s="102" customFormat="1" ht="15.6" x14ac:dyDescent="0.3">
      <c r="A111" s="106"/>
      <c r="B111" s="138" t="s">
        <v>134</v>
      </c>
      <c r="C111" s="106" t="s">
        <v>179</v>
      </c>
    </row>
    <row r="112" spans="1:50" ht="16.2" thickBot="1" x14ac:dyDescent="0.35">
      <c r="A112" s="115" t="s">
        <v>108</v>
      </c>
      <c r="B112" s="139"/>
      <c r="C112" s="126" t="s">
        <v>180</v>
      </c>
    </row>
    <row r="113" spans="1:50" ht="15.6" x14ac:dyDescent="0.3">
      <c r="A113" s="140" t="s">
        <v>137</v>
      </c>
      <c r="B113" s="167" t="s">
        <v>138</v>
      </c>
      <c r="C113" s="142"/>
    </row>
    <row r="114" spans="1:50" ht="15.6" x14ac:dyDescent="0.3">
      <c r="A114" s="143" t="s">
        <v>139</v>
      </c>
      <c r="B114" s="141" t="s">
        <v>140</v>
      </c>
      <c r="C114" s="144"/>
    </row>
    <row r="115" spans="1:50" ht="15.6" x14ac:dyDescent="0.3">
      <c r="A115" s="143" t="s">
        <v>94</v>
      </c>
      <c r="B115" s="141" t="s">
        <v>141</v>
      </c>
      <c r="C115" s="144"/>
    </row>
    <row r="116" spans="1:50" ht="15.6" x14ac:dyDescent="0.3">
      <c r="A116" s="143" t="s">
        <v>97</v>
      </c>
      <c r="B116" s="141">
        <v>26009593</v>
      </c>
      <c r="C116" s="106" t="s">
        <v>115</v>
      </c>
    </row>
    <row r="117" spans="1:50" ht="15.6" x14ac:dyDescent="0.3">
      <c r="A117" s="143" t="s">
        <v>100</v>
      </c>
      <c r="B117" s="141">
        <v>1901443007</v>
      </c>
      <c r="C117" s="106" t="s">
        <v>179</v>
      </c>
    </row>
    <row r="118" spans="1:50" ht="16.2" thickBot="1" x14ac:dyDescent="0.35">
      <c r="A118" s="146" t="s">
        <v>103</v>
      </c>
      <c r="B118" s="147" t="s">
        <v>142</v>
      </c>
      <c r="C118" s="166" t="s">
        <v>180</v>
      </c>
    </row>
    <row r="119" spans="1:50" s="102" customFormat="1" ht="15.6" thickBot="1" x14ac:dyDescent="0.3">
      <c r="A119" s="172"/>
      <c r="B119" s="172"/>
      <c r="C119" s="118"/>
    </row>
    <row r="120" spans="1:50" s="102" customFormat="1" ht="16.2" thickBot="1" x14ac:dyDescent="0.35">
      <c r="A120" s="213" t="s">
        <v>24</v>
      </c>
      <c r="B120" s="214"/>
      <c r="C120" s="215"/>
    </row>
    <row r="121" spans="1:50" s="102" customFormat="1" ht="15.6" x14ac:dyDescent="0.3">
      <c r="A121" s="103" t="s">
        <v>87</v>
      </c>
      <c r="B121" s="119" t="s">
        <v>112</v>
      </c>
      <c r="C121" s="219" t="s">
        <v>89</v>
      </c>
    </row>
    <row r="122" spans="1:50" s="102" customFormat="1" ht="15.6" x14ac:dyDescent="0.3">
      <c r="A122" s="106" t="s">
        <v>91</v>
      </c>
      <c r="B122" s="114" t="s">
        <v>113</v>
      </c>
      <c r="C122" s="220"/>
    </row>
    <row r="123" spans="1:50" s="102" customFormat="1" ht="15.6" x14ac:dyDescent="0.3">
      <c r="A123" s="106" t="s">
        <v>94</v>
      </c>
      <c r="B123" s="106" t="s">
        <v>95</v>
      </c>
      <c r="C123" s="220"/>
    </row>
    <row r="124" spans="1:50" s="102" customFormat="1" ht="15.6" x14ac:dyDescent="0.3">
      <c r="A124" s="106" t="s">
        <v>97</v>
      </c>
      <c r="B124" s="120" t="s">
        <v>98</v>
      </c>
      <c r="C124" s="220"/>
    </row>
    <row r="125" spans="1:50" ht="15.6" x14ac:dyDescent="0.25">
      <c r="A125" s="106" t="s">
        <v>99</v>
      </c>
      <c r="B125" s="121"/>
      <c r="C125" s="220"/>
    </row>
    <row r="126" spans="1:50" s="113" customFormat="1" ht="15.6" x14ac:dyDescent="0.3">
      <c r="A126" s="106" t="s">
        <v>100</v>
      </c>
      <c r="B126" s="122">
        <v>509107</v>
      </c>
      <c r="C126" s="220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</row>
    <row r="127" spans="1:50" s="102" customFormat="1" ht="15.6" x14ac:dyDescent="0.3">
      <c r="A127" s="106" t="s">
        <v>103</v>
      </c>
      <c r="B127" s="123" t="s">
        <v>114</v>
      </c>
      <c r="C127" s="106" t="s">
        <v>115</v>
      </c>
    </row>
    <row r="128" spans="1:50" s="102" customFormat="1" ht="15.6" x14ac:dyDescent="0.3">
      <c r="A128" s="114"/>
      <c r="B128" s="121" t="s">
        <v>116</v>
      </c>
      <c r="C128" s="124" t="s">
        <v>117</v>
      </c>
    </row>
    <row r="129" spans="1:50" s="102" customFormat="1" ht="16.2" thickBot="1" x14ac:dyDescent="0.35">
      <c r="A129" s="115" t="s">
        <v>108</v>
      </c>
      <c r="B129" s="125" t="s">
        <v>109</v>
      </c>
      <c r="C129" s="126" t="s">
        <v>118</v>
      </c>
    </row>
    <row r="130" spans="1:50" s="102" customFormat="1" ht="16.2" thickBot="1" x14ac:dyDescent="0.35">
      <c r="A130" s="101"/>
      <c r="B130" s="101"/>
      <c r="C130" s="101"/>
    </row>
    <row r="131" spans="1:50" s="102" customFormat="1" ht="16.2" thickBot="1" x14ac:dyDescent="0.35">
      <c r="A131" s="213" t="s">
        <v>17</v>
      </c>
      <c r="B131" s="214"/>
      <c r="C131" s="215"/>
    </row>
    <row r="132" spans="1:50" s="102" customFormat="1" ht="15.45" customHeight="1" x14ac:dyDescent="0.3">
      <c r="A132" s="103" t="s">
        <v>87</v>
      </c>
      <c r="B132" s="173" t="s">
        <v>181</v>
      </c>
      <c r="C132" s="219" t="s">
        <v>89</v>
      </c>
    </row>
    <row r="133" spans="1:50" s="102" customFormat="1" ht="15.6" x14ac:dyDescent="0.3">
      <c r="A133" s="106" t="s">
        <v>91</v>
      </c>
      <c r="B133" s="173" t="s">
        <v>182</v>
      </c>
      <c r="C133" s="220"/>
    </row>
    <row r="134" spans="1:50" s="102" customFormat="1" ht="15.6" x14ac:dyDescent="0.3">
      <c r="A134" s="106" t="s">
        <v>94</v>
      </c>
      <c r="B134" s="173" t="s">
        <v>183</v>
      </c>
      <c r="C134" s="220"/>
    </row>
    <row r="135" spans="1:50" s="102" customFormat="1" ht="15.6" x14ac:dyDescent="0.3">
      <c r="A135" s="106" t="s">
        <v>97</v>
      </c>
      <c r="B135" s="174" t="s">
        <v>184</v>
      </c>
      <c r="C135" s="220"/>
    </row>
    <row r="136" spans="1:50" s="102" customFormat="1" ht="15.6" x14ac:dyDescent="0.3">
      <c r="A136" s="106" t="s">
        <v>99</v>
      </c>
      <c r="B136" s="174"/>
      <c r="C136" s="220"/>
    </row>
    <row r="137" spans="1:50" s="113" customFormat="1" ht="15.6" x14ac:dyDescent="0.3">
      <c r="A137" s="106" t="s">
        <v>100</v>
      </c>
      <c r="B137" s="174">
        <v>4953083667</v>
      </c>
      <c r="C137" s="151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</row>
    <row r="138" spans="1:50" s="102" customFormat="1" ht="15.6" x14ac:dyDescent="0.3">
      <c r="A138" s="106" t="s">
        <v>103</v>
      </c>
      <c r="B138" s="174" t="s">
        <v>185</v>
      </c>
      <c r="C138" s="106" t="s">
        <v>115</v>
      </c>
    </row>
    <row r="139" spans="1:50" s="102" customFormat="1" ht="15.6" x14ac:dyDescent="0.3">
      <c r="A139" s="114" t="s">
        <v>107</v>
      </c>
      <c r="B139" s="173"/>
      <c r="C139" s="106" t="s">
        <v>186</v>
      </c>
    </row>
    <row r="140" spans="1:50" s="102" customFormat="1" ht="16.2" thickBot="1" x14ac:dyDescent="0.35">
      <c r="A140" s="115" t="s">
        <v>108</v>
      </c>
      <c r="B140" s="175"/>
      <c r="C140" s="115" t="s">
        <v>187</v>
      </c>
    </row>
    <row r="141" spans="1:50" s="102" customFormat="1" ht="16.2" thickBot="1" x14ac:dyDescent="0.35">
      <c r="A141" s="101"/>
      <c r="B141" s="101"/>
      <c r="C141" s="101"/>
    </row>
    <row r="142" spans="1:50" s="102" customFormat="1" ht="16.2" thickBot="1" x14ac:dyDescent="0.35">
      <c r="A142" s="213" t="s">
        <v>18</v>
      </c>
      <c r="B142" s="214"/>
      <c r="C142" s="215"/>
    </row>
    <row r="143" spans="1:50" s="102" customFormat="1" ht="15.45" customHeight="1" x14ac:dyDescent="0.3">
      <c r="A143" s="103" t="s">
        <v>87</v>
      </c>
      <c r="B143" s="103" t="s">
        <v>119</v>
      </c>
      <c r="C143" s="219" t="s">
        <v>89</v>
      </c>
    </row>
    <row r="144" spans="1:50" s="102" customFormat="1" ht="15.6" x14ac:dyDescent="0.3">
      <c r="A144" s="106" t="s">
        <v>91</v>
      </c>
      <c r="B144" s="106" t="s">
        <v>120</v>
      </c>
      <c r="C144" s="220"/>
    </row>
    <row r="145" spans="1:50" s="102" customFormat="1" ht="15.6" x14ac:dyDescent="0.3">
      <c r="A145" s="106" t="s">
        <v>94</v>
      </c>
      <c r="B145" s="106" t="s">
        <v>121</v>
      </c>
      <c r="C145" s="220"/>
    </row>
    <row r="146" spans="1:50" s="102" customFormat="1" ht="15.6" x14ac:dyDescent="0.3">
      <c r="A146" s="106" t="s">
        <v>97</v>
      </c>
      <c r="B146" s="106"/>
      <c r="C146" s="220"/>
    </row>
    <row r="147" spans="1:50" s="102" customFormat="1" ht="15.6" x14ac:dyDescent="0.3">
      <c r="A147" s="106" t="s">
        <v>99</v>
      </c>
      <c r="B147" s="128" t="s">
        <v>188</v>
      </c>
      <c r="C147" s="151"/>
    </row>
    <row r="148" spans="1:50" ht="15.6" x14ac:dyDescent="0.25">
      <c r="A148" s="106" t="s">
        <v>100</v>
      </c>
      <c r="B148" s="129" t="s">
        <v>189</v>
      </c>
      <c r="C148" s="106" t="s">
        <v>115</v>
      </c>
    </row>
    <row r="149" spans="1:50" s="113" customFormat="1" ht="15.6" x14ac:dyDescent="0.3">
      <c r="A149" s="106" t="s">
        <v>103</v>
      </c>
      <c r="B149" s="106" t="s">
        <v>124</v>
      </c>
      <c r="C149" s="106" t="s">
        <v>190</v>
      </c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</row>
    <row r="150" spans="1:50" s="102" customFormat="1" ht="16.2" thickBot="1" x14ac:dyDescent="0.35">
      <c r="A150" s="115" t="s">
        <v>108</v>
      </c>
      <c r="B150" s="130" t="s">
        <v>247</v>
      </c>
      <c r="C150" s="126" t="s">
        <v>191</v>
      </c>
    </row>
    <row r="151" spans="1:50" s="102" customFormat="1" ht="16.2" thickBot="1" x14ac:dyDescent="0.35">
      <c r="A151" s="176"/>
      <c r="B151" s="177"/>
      <c r="C151" s="176"/>
    </row>
    <row r="152" spans="1:50" s="102" customFormat="1" ht="16.2" thickBot="1" x14ac:dyDescent="0.35">
      <c r="A152" s="213" t="s">
        <v>192</v>
      </c>
      <c r="B152" s="214"/>
      <c r="C152" s="215"/>
    </row>
    <row r="153" spans="1:50" s="102" customFormat="1" ht="15.45" customHeight="1" x14ac:dyDescent="0.3">
      <c r="A153" s="103" t="s">
        <v>87</v>
      </c>
      <c r="B153" s="173" t="s">
        <v>181</v>
      </c>
      <c r="C153" s="219" t="s">
        <v>89</v>
      </c>
    </row>
    <row r="154" spans="1:50" s="102" customFormat="1" ht="15.6" x14ac:dyDescent="0.3">
      <c r="A154" s="106" t="s">
        <v>91</v>
      </c>
      <c r="B154" s="106" t="s">
        <v>193</v>
      </c>
      <c r="C154" s="220"/>
    </row>
    <row r="155" spans="1:50" s="102" customFormat="1" ht="15.6" x14ac:dyDescent="0.3">
      <c r="A155" s="106" t="s">
        <v>94</v>
      </c>
      <c r="B155" s="173" t="s">
        <v>183</v>
      </c>
      <c r="C155" s="220"/>
    </row>
    <row r="156" spans="1:50" s="102" customFormat="1" ht="15.6" x14ac:dyDescent="0.3">
      <c r="A156" s="106" t="s">
        <v>97</v>
      </c>
      <c r="B156" s="109" t="s">
        <v>194</v>
      </c>
      <c r="C156" s="220"/>
    </row>
    <row r="157" spans="1:50" s="102" customFormat="1" ht="15.6" x14ac:dyDescent="0.3">
      <c r="A157" s="106" t="s">
        <v>99</v>
      </c>
      <c r="B157" s="128"/>
      <c r="C157" s="151"/>
    </row>
    <row r="158" spans="1:50" s="113" customFormat="1" ht="15.6" x14ac:dyDescent="0.3">
      <c r="A158" s="106" t="s">
        <v>100</v>
      </c>
      <c r="B158" s="178">
        <v>4715261245</v>
      </c>
      <c r="C158" s="151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</row>
    <row r="159" spans="1:50" s="102" customFormat="1" ht="15.6" x14ac:dyDescent="0.3">
      <c r="A159" s="106" t="s">
        <v>103</v>
      </c>
      <c r="B159" s="174" t="s">
        <v>195</v>
      </c>
      <c r="C159" s="106" t="s">
        <v>196</v>
      </c>
    </row>
    <row r="160" spans="1:50" s="102" customFormat="1" ht="16.2" thickBot="1" x14ac:dyDescent="0.35">
      <c r="A160" s="115" t="s">
        <v>108</v>
      </c>
      <c r="B160" s="130"/>
      <c r="C160" s="126" t="s">
        <v>197</v>
      </c>
    </row>
    <row r="161" spans="1:50" s="102" customFormat="1" ht="16.2" thickBot="1" x14ac:dyDescent="0.35">
      <c r="A161" s="176"/>
      <c r="B161" s="177"/>
      <c r="C161" s="176"/>
    </row>
    <row r="162" spans="1:50" s="102" customFormat="1" ht="16.2" thickBot="1" x14ac:dyDescent="0.35">
      <c r="A162" s="213" t="s">
        <v>198</v>
      </c>
      <c r="B162" s="214"/>
      <c r="C162" s="215"/>
    </row>
    <row r="163" spans="1:50" s="102" customFormat="1" ht="15.6" x14ac:dyDescent="0.3">
      <c r="A163" s="103" t="s">
        <v>87</v>
      </c>
      <c r="B163" s="131" t="s">
        <v>199</v>
      </c>
      <c r="C163" s="226" t="s">
        <v>89</v>
      </c>
    </row>
    <row r="164" spans="1:50" s="102" customFormat="1" ht="15.6" x14ac:dyDescent="0.3">
      <c r="A164" s="106" t="s">
        <v>91</v>
      </c>
      <c r="B164" s="106" t="s">
        <v>200</v>
      </c>
      <c r="C164" s="227"/>
    </row>
    <row r="165" spans="1:50" s="102" customFormat="1" ht="15.6" x14ac:dyDescent="0.3">
      <c r="A165" s="106" t="s">
        <v>94</v>
      </c>
      <c r="B165" s="135" t="s">
        <v>201</v>
      </c>
      <c r="C165" s="227"/>
    </row>
    <row r="166" spans="1:50" s="102" customFormat="1" ht="15.6" x14ac:dyDescent="0.3">
      <c r="A166" s="106" t="s">
        <v>97</v>
      </c>
      <c r="B166" s="120"/>
      <c r="C166" s="227"/>
    </row>
    <row r="167" spans="1:50" ht="15.6" x14ac:dyDescent="0.25">
      <c r="A167" s="106" t="s">
        <v>99</v>
      </c>
      <c r="B167" s="109"/>
      <c r="C167" s="227"/>
    </row>
    <row r="168" spans="1:50" s="113" customFormat="1" ht="15.6" x14ac:dyDescent="0.3">
      <c r="A168" s="106" t="s">
        <v>100</v>
      </c>
      <c r="B168" s="120">
        <v>10012570163</v>
      </c>
      <c r="C168" s="227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</row>
    <row r="169" spans="1:50" s="102" customFormat="1" ht="16.2" thickBot="1" x14ac:dyDescent="0.35">
      <c r="A169" s="106" t="s">
        <v>103</v>
      </c>
      <c r="B169" s="179" t="s">
        <v>202</v>
      </c>
      <c r="C169" s="227"/>
    </row>
    <row r="170" spans="1:50" s="102" customFormat="1" ht="15.6" x14ac:dyDescent="0.3">
      <c r="A170" s="114" t="s">
        <v>107</v>
      </c>
      <c r="B170" s="106"/>
      <c r="C170" s="106" t="s">
        <v>115</v>
      </c>
    </row>
    <row r="171" spans="1:50" s="102" customFormat="1" ht="16.2" thickBot="1" x14ac:dyDescent="0.35">
      <c r="A171" s="115" t="s">
        <v>108</v>
      </c>
      <c r="B171" s="116"/>
      <c r="C171" s="115" t="s">
        <v>203</v>
      </c>
    </row>
    <row r="172" spans="1:50" s="102" customFormat="1" ht="16.2" thickBot="1" x14ac:dyDescent="0.35">
      <c r="A172" s="103" t="s">
        <v>137</v>
      </c>
      <c r="B172" s="131" t="s">
        <v>204</v>
      </c>
      <c r="C172" s="104"/>
    </row>
    <row r="173" spans="1:50" s="102" customFormat="1" ht="15.6" x14ac:dyDescent="0.3">
      <c r="A173" s="106" t="s">
        <v>139</v>
      </c>
      <c r="B173" s="131" t="s">
        <v>199</v>
      </c>
      <c r="C173" s="107"/>
    </row>
    <row r="174" spans="1:50" s="102" customFormat="1" ht="15.6" x14ac:dyDescent="0.3">
      <c r="A174" s="106" t="s">
        <v>94</v>
      </c>
      <c r="B174" s="135" t="s">
        <v>205</v>
      </c>
      <c r="C174" s="107"/>
    </row>
    <row r="175" spans="1:50" s="102" customFormat="1" ht="15.6" x14ac:dyDescent="0.3">
      <c r="A175" s="106" t="s">
        <v>97</v>
      </c>
      <c r="B175" s="135" t="s">
        <v>206</v>
      </c>
      <c r="C175" s="106" t="s">
        <v>115</v>
      </c>
    </row>
    <row r="176" spans="1:50" s="102" customFormat="1" ht="15.6" x14ac:dyDescent="0.3">
      <c r="A176" s="106" t="s">
        <v>100</v>
      </c>
      <c r="B176" s="135"/>
      <c r="C176" s="106"/>
    </row>
    <row r="177" spans="1:50" s="102" customFormat="1" ht="16.2" thickBot="1" x14ac:dyDescent="0.35">
      <c r="A177" s="115" t="s">
        <v>103</v>
      </c>
      <c r="B177" s="179" t="s">
        <v>207</v>
      </c>
      <c r="C177" s="126"/>
    </row>
    <row r="178" spans="1:50" s="102" customFormat="1" ht="16.2" thickBot="1" x14ac:dyDescent="0.35">
      <c r="A178" s="101"/>
      <c r="B178" s="101"/>
      <c r="C178" s="101"/>
    </row>
    <row r="179" spans="1:50" s="102" customFormat="1" ht="16.2" thickBot="1" x14ac:dyDescent="0.35">
      <c r="A179" s="213" t="s">
        <v>208</v>
      </c>
      <c r="B179" s="214"/>
      <c r="C179" s="215"/>
    </row>
    <row r="180" spans="1:50" s="102" customFormat="1" ht="15.6" customHeight="1" x14ac:dyDescent="0.3">
      <c r="A180" s="103" t="s">
        <v>87</v>
      </c>
      <c r="B180" s="106" t="s">
        <v>181</v>
      </c>
      <c r="C180" s="219" t="s">
        <v>89</v>
      </c>
    </row>
    <row r="181" spans="1:50" s="102" customFormat="1" ht="15.6" x14ac:dyDescent="0.3">
      <c r="A181" s="106" t="s">
        <v>91</v>
      </c>
      <c r="B181" s="106" t="s">
        <v>182</v>
      </c>
      <c r="C181" s="220"/>
    </row>
    <row r="182" spans="1:50" s="102" customFormat="1" ht="15.6" x14ac:dyDescent="0.3">
      <c r="A182" s="106" t="s">
        <v>94</v>
      </c>
      <c r="B182" s="106" t="s">
        <v>183</v>
      </c>
      <c r="C182" s="220"/>
    </row>
    <row r="183" spans="1:50" s="102" customFormat="1" ht="15.6" x14ac:dyDescent="0.3">
      <c r="A183" s="106" t="s">
        <v>97</v>
      </c>
      <c r="B183" s="180" t="s">
        <v>184</v>
      </c>
      <c r="C183" s="220"/>
    </row>
    <row r="184" spans="1:50" ht="15.6" x14ac:dyDescent="0.25">
      <c r="A184" s="106" t="s">
        <v>99</v>
      </c>
      <c r="B184" s="180"/>
      <c r="C184" s="220"/>
    </row>
    <row r="185" spans="1:50" s="113" customFormat="1" ht="15.6" x14ac:dyDescent="0.3">
      <c r="A185" s="106" t="s">
        <v>100</v>
      </c>
      <c r="B185" s="180">
        <v>4953080036</v>
      </c>
      <c r="C185" s="181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</row>
    <row r="186" spans="1:50" s="102" customFormat="1" ht="15.6" x14ac:dyDescent="0.3">
      <c r="A186" s="106" t="s">
        <v>103</v>
      </c>
      <c r="B186" s="180" t="s">
        <v>185</v>
      </c>
      <c r="C186" s="106" t="s">
        <v>115</v>
      </c>
    </row>
    <row r="187" spans="1:50" s="102" customFormat="1" ht="15.6" x14ac:dyDescent="0.3">
      <c r="A187" s="106"/>
      <c r="B187" s="106"/>
      <c r="C187" s="106" t="s">
        <v>209</v>
      </c>
    </row>
    <row r="188" spans="1:50" s="102" customFormat="1" ht="16.2" thickBot="1" x14ac:dyDescent="0.35">
      <c r="A188" s="115" t="s">
        <v>108</v>
      </c>
      <c r="B188" s="182"/>
      <c r="C188" s="115" t="s">
        <v>210</v>
      </c>
    </row>
    <row r="189" spans="1:50" s="102" customFormat="1" ht="16.2" thickBot="1" x14ac:dyDescent="0.35">
      <c r="A189" s="101"/>
      <c r="B189" s="101"/>
      <c r="C189" s="101"/>
    </row>
    <row r="190" spans="1:50" s="102" customFormat="1" ht="16.2" thickBot="1" x14ac:dyDescent="0.35">
      <c r="A190" s="213" t="s">
        <v>211</v>
      </c>
      <c r="B190" s="214"/>
      <c r="C190" s="215"/>
    </row>
    <row r="191" spans="1:50" s="102" customFormat="1" ht="15.75" customHeight="1" x14ac:dyDescent="0.3">
      <c r="A191" s="103" t="s">
        <v>87</v>
      </c>
      <c r="B191" s="106" t="s">
        <v>212</v>
      </c>
      <c r="C191" s="219" t="s">
        <v>89</v>
      </c>
    </row>
    <row r="192" spans="1:50" s="102" customFormat="1" ht="15.6" x14ac:dyDescent="0.3">
      <c r="A192" s="106" t="s">
        <v>91</v>
      </c>
      <c r="B192" s="106" t="s">
        <v>213</v>
      </c>
      <c r="C192" s="220"/>
    </row>
    <row r="193" spans="1:50" s="102" customFormat="1" ht="15.6" x14ac:dyDescent="0.3">
      <c r="A193" s="106" t="s">
        <v>94</v>
      </c>
      <c r="B193" s="106" t="s">
        <v>214</v>
      </c>
      <c r="C193" s="220"/>
    </row>
    <row r="194" spans="1:50" s="102" customFormat="1" ht="15.6" x14ac:dyDescent="0.3">
      <c r="A194" s="106" t="s">
        <v>97</v>
      </c>
      <c r="B194" s="120">
        <v>114000093</v>
      </c>
      <c r="C194" s="220"/>
    </row>
    <row r="195" spans="1:50" s="102" customFormat="1" ht="15.6" x14ac:dyDescent="0.3">
      <c r="A195" s="106" t="s">
        <v>100</v>
      </c>
      <c r="B195" s="120" t="s">
        <v>215</v>
      </c>
      <c r="C195" s="151"/>
    </row>
    <row r="196" spans="1:50" ht="15.6" x14ac:dyDescent="0.25">
      <c r="A196" s="106" t="s">
        <v>103</v>
      </c>
      <c r="B196" s="106" t="s">
        <v>216</v>
      </c>
      <c r="C196" s="106" t="s">
        <v>115</v>
      </c>
    </row>
    <row r="197" spans="1:50" s="113" customFormat="1" ht="15.6" x14ac:dyDescent="0.3">
      <c r="A197" s="173" t="s">
        <v>107</v>
      </c>
      <c r="B197" s="180"/>
      <c r="C197" s="106" t="s">
        <v>217</v>
      </c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</row>
    <row r="198" spans="1:50" s="102" customFormat="1" ht="16.2" thickBot="1" x14ac:dyDescent="0.35">
      <c r="A198" s="183" t="s">
        <v>108</v>
      </c>
      <c r="B198" s="182"/>
      <c r="C198" s="126" t="s">
        <v>218</v>
      </c>
    </row>
    <row r="199" spans="1:50" s="102" customFormat="1" ht="16.2" thickBot="1" x14ac:dyDescent="0.35">
      <c r="A199" s="101"/>
      <c r="B199" s="101"/>
      <c r="C199" s="101"/>
    </row>
    <row r="200" spans="1:50" s="102" customFormat="1" ht="16.2" thickBot="1" x14ac:dyDescent="0.35">
      <c r="A200" s="213" t="s">
        <v>219</v>
      </c>
      <c r="B200" s="214"/>
      <c r="C200" s="215"/>
      <c r="D200" s="221" t="s">
        <v>86</v>
      </c>
      <c r="E200" s="222"/>
    </row>
    <row r="201" spans="1:50" s="102" customFormat="1" ht="15.6" x14ac:dyDescent="0.3">
      <c r="A201" s="103" t="s">
        <v>87</v>
      </c>
      <c r="B201" s="131" t="s">
        <v>140</v>
      </c>
      <c r="C201" s="219" t="s">
        <v>89</v>
      </c>
      <c r="D201" s="103" t="s">
        <v>87</v>
      </c>
      <c r="E201" s="132" t="s">
        <v>220</v>
      </c>
    </row>
    <row r="202" spans="1:50" s="102" customFormat="1" ht="15.6" x14ac:dyDescent="0.3">
      <c r="A202" s="106" t="s">
        <v>91</v>
      </c>
      <c r="B202" s="133" t="s">
        <v>129</v>
      </c>
      <c r="C202" s="220"/>
      <c r="D202" s="106" t="s">
        <v>91</v>
      </c>
      <c r="E202" s="134" t="s">
        <v>130</v>
      </c>
    </row>
    <row r="203" spans="1:50" s="102" customFormat="1" ht="15.6" x14ac:dyDescent="0.3">
      <c r="A203" s="106" t="s">
        <v>94</v>
      </c>
      <c r="B203" s="135" t="s">
        <v>131</v>
      </c>
      <c r="C203" s="220"/>
      <c r="D203" s="106" t="s">
        <v>94</v>
      </c>
      <c r="E203" s="136" t="s">
        <v>96</v>
      </c>
    </row>
    <row r="204" spans="1:50" s="102" customFormat="1" ht="15.6" x14ac:dyDescent="0.3">
      <c r="A204" s="106" t="s">
        <v>97</v>
      </c>
      <c r="B204" s="135" t="s">
        <v>132</v>
      </c>
      <c r="C204" s="220"/>
      <c r="D204" s="106" t="s">
        <v>100</v>
      </c>
      <c r="E204" s="136" t="s">
        <v>221</v>
      </c>
    </row>
    <row r="205" spans="1:50" s="102" customFormat="1" ht="15.45" customHeight="1" x14ac:dyDescent="0.3">
      <c r="A205" s="106" t="s">
        <v>99</v>
      </c>
      <c r="B205" s="135"/>
      <c r="C205" s="220"/>
      <c r="D205" s="106" t="s">
        <v>103</v>
      </c>
      <c r="E205" s="184" t="s">
        <v>222</v>
      </c>
    </row>
    <row r="206" spans="1:50" s="102" customFormat="1" ht="15.6" x14ac:dyDescent="0.3">
      <c r="A206" s="106" t="s">
        <v>100</v>
      </c>
      <c r="B206" s="135">
        <v>10012201173</v>
      </c>
      <c r="C206" s="220"/>
      <c r="D206" s="106"/>
      <c r="E206" s="185"/>
    </row>
    <row r="207" spans="1:50" s="102" customFormat="1" ht="16.2" thickBot="1" x14ac:dyDescent="0.35">
      <c r="A207" s="106" t="s">
        <v>161</v>
      </c>
      <c r="B207" s="135"/>
      <c r="C207" s="107"/>
      <c r="D207" s="115" t="s">
        <v>108</v>
      </c>
      <c r="E207" s="139"/>
    </row>
    <row r="208" spans="1:50" s="102" customFormat="1" ht="15.6" x14ac:dyDescent="0.3">
      <c r="A208" s="106" t="s">
        <v>103</v>
      </c>
      <c r="B208" s="138" t="s">
        <v>178</v>
      </c>
      <c r="C208" s="106" t="s">
        <v>115</v>
      </c>
    </row>
    <row r="209" spans="1:50" ht="15.6" x14ac:dyDescent="0.3">
      <c r="A209" s="106"/>
      <c r="B209" s="138" t="s">
        <v>134</v>
      </c>
      <c r="C209" s="106" t="s">
        <v>223</v>
      </c>
    </row>
    <row r="210" spans="1:50" s="113" customFormat="1" ht="16.2" thickBot="1" x14ac:dyDescent="0.35">
      <c r="A210" s="115" t="s">
        <v>108</v>
      </c>
      <c r="B210" s="139"/>
      <c r="C210" s="126" t="s">
        <v>224</v>
      </c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</row>
    <row r="211" spans="1:50" s="102" customFormat="1" ht="15.6" x14ac:dyDescent="0.3">
      <c r="A211" s="103" t="s">
        <v>137</v>
      </c>
      <c r="B211" s="131" t="s">
        <v>138</v>
      </c>
      <c r="C211" s="104"/>
    </row>
    <row r="212" spans="1:50" s="102" customFormat="1" ht="15.6" x14ac:dyDescent="0.3">
      <c r="A212" s="106" t="s">
        <v>139</v>
      </c>
      <c r="B212" s="133" t="s">
        <v>140</v>
      </c>
      <c r="C212" s="107"/>
    </row>
    <row r="213" spans="1:50" s="102" customFormat="1" ht="15.6" x14ac:dyDescent="0.3">
      <c r="A213" s="106" t="s">
        <v>94</v>
      </c>
      <c r="B213" s="135" t="s">
        <v>141</v>
      </c>
      <c r="C213" s="107"/>
    </row>
    <row r="214" spans="1:50" s="102" customFormat="1" ht="15.6" x14ac:dyDescent="0.3">
      <c r="A214" s="106" t="s">
        <v>97</v>
      </c>
      <c r="B214" s="135" t="s">
        <v>132</v>
      </c>
      <c r="C214" s="106" t="s">
        <v>115</v>
      </c>
    </row>
    <row r="215" spans="1:50" s="102" customFormat="1" ht="15.6" x14ac:dyDescent="0.3">
      <c r="A215" s="106" t="s">
        <v>100</v>
      </c>
      <c r="B215" s="135">
        <v>1901443007</v>
      </c>
      <c r="C215" s="106" t="s">
        <v>223</v>
      </c>
    </row>
    <row r="216" spans="1:50" s="102" customFormat="1" ht="16.2" thickBot="1" x14ac:dyDescent="0.35">
      <c r="A216" s="115" t="s">
        <v>103</v>
      </c>
      <c r="B216" s="179" t="s">
        <v>142</v>
      </c>
      <c r="C216" s="126" t="s">
        <v>224</v>
      </c>
    </row>
    <row r="217" spans="1:50" s="102" customFormat="1" ht="15.6" thickBot="1" x14ac:dyDescent="0.3">
      <c r="A217" s="118"/>
      <c r="B217" s="118"/>
      <c r="C217" s="118"/>
    </row>
    <row r="218" spans="1:50" s="102" customFormat="1" ht="16.2" thickBot="1" x14ac:dyDescent="0.35">
      <c r="A218" s="213" t="s">
        <v>63</v>
      </c>
      <c r="B218" s="214"/>
      <c r="C218" s="215"/>
    </row>
    <row r="219" spans="1:50" s="102" customFormat="1" ht="15.6" x14ac:dyDescent="0.3">
      <c r="A219" s="103" t="s">
        <v>87</v>
      </c>
      <c r="B219" s="119" t="s">
        <v>112</v>
      </c>
      <c r="C219" s="219" t="s">
        <v>89</v>
      </c>
    </row>
    <row r="220" spans="1:50" s="102" customFormat="1" ht="15.6" x14ac:dyDescent="0.3">
      <c r="A220" s="106" t="s">
        <v>91</v>
      </c>
      <c r="B220" s="114" t="s">
        <v>113</v>
      </c>
      <c r="C220" s="220"/>
    </row>
    <row r="221" spans="1:50" s="102" customFormat="1" ht="15.6" x14ac:dyDescent="0.3">
      <c r="A221" s="106" t="s">
        <v>94</v>
      </c>
      <c r="B221" s="106" t="s">
        <v>95</v>
      </c>
      <c r="C221" s="220"/>
    </row>
    <row r="222" spans="1:50" s="102" customFormat="1" ht="15.6" x14ac:dyDescent="0.3">
      <c r="A222" s="106" t="s">
        <v>97</v>
      </c>
      <c r="B222" s="121" t="s">
        <v>98</v>
      </c>
      <c r="C222" s="220"/>
    </row>
    <row r="223" spans="1:50" s="102" customFormat="1" ht="15.6" x14ac:dyDescent="0.3">
      <c r="A223" s="106" t="s">
        <v>99</v>
      </c>
      <c r="B223" s="121"/>
      <c r="C223" s="220"/>
    </row>
    <row r="224" spans="1:50" s="102" customFormat="1" ht="15.6" x14ac:dyDescent="0.3">
      <c r="A224" s="106" t="s">
        <v>100</v>
      </c>
      <c r="B224" s="122">
        <v>509107</v>
      </c>
      <c r="C224" s="220"/>
    </row>
    <row r="225" spans="1:50" ht="15.6" x14ac:dyDescent="0.25">
      <c r="A225" s="106" t="s">
        <v>103</v>
      </c>
      <c r="B225" s="123" t="s">
        <v>114</v>
      </c>
      <c r="C225" s="106" t="s">
        <v>115</v>
      </c>
    </row>
    <row r="226" spans="1:50" s="113" customFormat="1" ht="15.6" x14ac:dyDescent="0.3">
      <c r="A226" s="114"/>
      <c r="B226" s="121" t="s">
        <v>116</v>
      </c>
      <c r="C226" s="124" t="s">
        <v>117</v>
      </c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</row>
    <row r="227" spans="1:50" s="102" customFormat="1" ht="16.2" thickBot="1" x14ac:dyDescent="0.35">
      <c r="A227" s="115" t="s">
        <v>108</v>
      </c>
      <c r="B227" s="125" t="s">
        <v>109</v>
      </c>
      <c r="C227" s="126" t="s">
        <v>225</v>
      </c>
    </row>
    <row r="228" spans="1:50" ht="16.2" thickBot="1" x14ac:dyDescent="0.3">
      <c r="A228" s="99"/>
      <c r="B228" s="100"/>
      <c r="C228" s="99"/>
    </row>
    <row r="229" spans="1:50" s="113" customFormat="1" ht="16.2" thickBot="1" x14ac:dyDescent="0.35">
      <c r="A229" s="213" t="s">
        <v>226</v>
      </c>
      <c r="B229" s="214"/>
      <c r="C229" s="215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</row>
    <row r="230" spans="1:50" s="102" customFormat="1" ht="15.75" customHeight="1" x14ac:dyDescent="0.3">
      <c r="A230" s="103" t="s">
        <v>87</v>
      </c>
      <c r="B230" s="103" t="s">
        <v>227</v>
      </c>
      <c r="C230" s="219" t="s">
        <v>89</v>
      </c>
    </row>
    <row r="231" spans="1:50" s="102" customFormat="1" ht="15.6" x14ac:dyDescent="0.3">
      <c r="A231" s="106" t="s">
        <v>91</v>
      </c>
      <c r="B231" s="106" t="s">
        <v>228</v>
      </c>
      <c r="C231" s="220"/>
    </row>
    <row r="232" spans="1:50" s="102" customFormat="1" ht="15.6" x14ac:dyDescent="0.3">
      <c r="A232" s="106" t="s">
        <v>94</v>
      </c>
      <c r="B232" s="106" t="s">
        <v>95</v>
      </c>
      <c r="C232" s="220"/>
    </row>
    <row r="233" spans="1:50" s="102" customFormat="1" ht="15.6" x14ac:dyDescent="0.3">
      <c r="A233" s="106" t="s">
        <v>97</v>
      </c>
      <c r="B233" s="109" t="s">
        <v>98</v>
      </c>
      <c r="C233" s="220"/>
    </row>
    <row r="234" spans="1:50" s="102" customFormat="1" ht="15.6" x14ac:dyDescent="0.3">
      <c r="A234" s="106" t="s">
        <v>99</v>
      </c>
      <c r="B234" s="109"/>
      <c r="C234" s="220"/>
    </row>
    <row r="235" spans="1:50" s="102" customFormat="1" ht="15.6" x14ac:dyDescent="0.3">
      <c r="A235" s="106" t="s">
        <v>100</v>
      </c>
      <c r="B235" s="109" t="s">
        <v>229</v>
      </c>
      <c r="C235" s="151"/>
    </row>
    <row r="236" spans="1:50" s="102" customFormat="1" ht="15.6" x14ac:dyDescent="0.3">
      <c r="A236" s="106" t="s">
        <v>103</v>
      </c>
      <c r="B236" s="106" t="s">
        <v>230</v>
      </c>
      <c r="C236" s="106" t="s">
        <v>115</v>
      </c>
    </row>
    <row r="237" spans="1:50" s="102" customFormat="1" ht="15.6" x14ac:dyDescent="0.3">
      <c r="A237" s="106"/>
      <c r="B237" s="180" t="s">
        <v>231</v>
      </c>
      <c r="C237" s="106" t="s">
        <v>232</v>
      </c>
    </row>
    <row r="238" spans="1:50" ht="16.2" thickBot="1" x14ac:dyDescent="0.3">
      <c r="A238" s="115" t="s">
        <v>108</v>
      </c>
      <c r="B238" s="130"/>
      <c r="C238" s="115" t="s">
        <v>233</v>
      </c>
    </row>
    <row r="239" spans="1:50" s="113" customFormat="1" ht="16.2" thickBot="1" x14ac:dyDescent="0.35">
      <c r="A239" s="101"/>
      <c r="B239" s="101"/>
      <c r="C239" s="101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</row>
    <row r="240" spans="1:50" s="102" customFormat="1" ht="16.2" thickBot="1" x14ac:dyDescent="0.35">
      <c r="A240" s="213" t="s">
        <v>234</v>
      </c>
      <c r="B240" s="214"/>
      <c r="C240" s="215"/>
    </row>
    <row r="241" spans="1:50" s="102" customFormat="1" ht="15.45" customHeight="1" x14ac:dyDescent="0.3">
      <c r="A241" s="103" t="s">
        <v>87</v>
      </c>
      <c r="B241" s="103" t="s">
        <v>248</v>
      </c>
      <c r="C241" s="219" t="s">
        <v>89</v>
      </c>
    </row>
    <row r="242" spans="1:50" s="102" customFormat="1" ht="15.6" x14ac:dyDescent="0.3">
      <c r="A242" s="106" t="s">
        <v>91</v>
      </c>
      <c r="B242" s="106" t="s">
        <v>249</v>
      </c>
      <c r="C242" s="220"/>
    </row>
    <row r="243" spans="1:50" s="102" customFormat="1" ht="15.6" x14ac:dyDescent="0.3">
      <c r="A243" s="106" t="s">
        <v>94</v>
      </c>
      <c r="B243" s="106" t="s">
        <v>252</v>
      </c>
      <c r="C243" s="220"/>
    </row>
    <row r="244" spans="1:50" s="102" customFormat="1" ht="15.6" x14ac:dyDescent="0.3">
      <c r="A244" s="106" t="s">
        <v>97</v>
      </c>
      <c r="B244" s="109"/>
      <c r="C244" s="220"/>
    </row>
    <row r="245" spans="1:50" s="102" customFormat="1" ht="15.6" x14ac:dyDescent="0.3">
      <c r="A245" s="106" t="s">
        <v>99</v>
      </c>
      <c r="B245" s="109"/>
      <c r="C245" s="220"/>
    </row>
    <row r="246" spans="1:50" s="102" customFormat="1" ht="15.6" x14ac:dyDescent="0.3">
      <c r="A246" s="106" t="s">
        <v>250</v>
      </c>
      <c r="B246" s="109" t="s">
        <v>251</v>
      </c>
      <c r="C246" s="107"/>
    </row>
    <row r="247" spans="1:50" s="102" customFormat="1" ht="15.6" x14ac:dyDescent="0.3">
      <c r="A247" s="106" t="s">
        <v>100</v>
      </c>
      <c r="B247" s="120">
        <v>7003328200</v>
      </c>
      <c r="C247" s="151"/>
    </row>
    <row r="248" spans="1:50" s="102" customFormat="1" ht="15.6" x14ac:dyDescent="0.3">
      <c r="A248" s="106" t="s">
        <v>103</v>
      </c>
      <c r="B248" s="106" t="s">
        <v>253</v>
      </c>
      <c r="C248" s="106" t="s">
        <v>115</v>
      </c>
    </row>
    <row r="249" spans="1:50" ht="15.6" x14ac:dyDescent="0.25">
      <c r="A249" s="106" t="s">
        <v>107</v>
      </c>
      <c r="B249" s="180" t="s">
        <v>235</v>
      </c>
      <c r="C249" s="106" t="s">
        <v>236</v>
      </c>
    </row>
    <row r="250" spans="1:50" s="113" customFormat="1" ht="16.2" thickBot="1" x14ac:dyDescent="0.35">
      <c r="A250" s="115" t="s">
        <v>108</v>
      </c>
      <c r="B250" s="130"/>
      <c r="C250" s="115" t="s">
        <v>237</v>
      </c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</row>
    <row r="251" spans="1:50" ht="15.6" x14ac:dyDescent="0.3">
      <c r="A251" s="101"/>
      <c r="B251" s="101"/>
      <c r="C251" s="101"/>
    </row>
    <row r="252" spans="1:50" ht="15.6" x14ac:dyDescent="0.3">
      <c r="A252" s="186" t="s">
        <v>238</v>
      </c>
      <c r="B252" s="187" t="s">
        <v>239</v>
      </c>
    </row>
    <row r="253" spans="1:50" ht="15.6" x14ac:dyDescent="0.3">
      <c r="A253" s="186" t="s">
        <v>240</v>
      </c>
      <c r="B253" s="187" t="s">
        <v>241</v>
      </c>
    </row>
    <row r="254" spans="1:50" ht="15.6" x14ac:dyDescent="0.3">
      <c r="A254" s="186" t="s">
        <v>242</v>
      </c>
      <c r="B254" s="187" t="s">
        <v>243</v>
      </c>
    </row>
    <row r="255" spans="1:50" ht="15.6" x14ac:dyDescent="0.3">
      <c r="A255" s="186" t="s">
        <v>244</v>
      </c>
      <c r="B255" s="188">
        <v>44560</v>
      </c>
    </row>
    <row r="256" spans="1:50" ht="15" x14ac:dyDescent="0.25">
      <c r="A256" s="189"/>
      <c r="B256" s="189"/>
    </row>
    <row r="257" spans="1:2" ht="15" x14ac:dyDescent="0.25">
      <c r="A257" s="190"/>
      <c r="B257" s="189"/>
    </row>
    <row r="258" spans="1:2" ht="15" x14ac:dyDescent="0.25">
      <c r="A258" s="189"/>
      <c r="B258" s="189"/>
    </row>
    <row r="259" spans="1:2" ht="15" x14ac:dyDescent="0.25">
      <c r="A259" s="228"/>
      <c r="B259" s="228"/>
    </row>
  </sheetData>
  <mergeCells count="50">
    <mergeCell ref="C241:C245"/>
    <mergeCell ref="A259:B259"/>
    <mergeCell ref="C201:C206"/>
    <mergeCell ref="A218:C218"/>
    <mergeCell ref="C219:C224"/>
    <mergeCell ref="A229:C229"/>
    <mergeCell ref="C230:C234"/>
    <mergeCell ref="A240:C240"/>
    <mergeCell ref="D200:E200"/>
    <mergeCell ref="A142:C142"/>
    <mergeCell ref="C143:C146"/>
    <mergeCell ref="A152:C152"/>
    <mergeCell ref="C153:C156"/>
    <mergeCell ref="A162:C162"/>
    <mergeCell ref="C163:C169"/>
    <mergeCell ref="A179:C179"/>
    <mergeCell ref="C180:C184"/>
    <mergeCell ref="A190:C190"/>
    <mergeCell ref="C191:C194"/>
    <mergeCell ref="A200:C200"/>
    <mergeCell ref="C132:C136"/>
    <mergeCell ref="C63:C67"/>
    <mergeCell ref="A73:C73"/>
    <mergeCell ref="D73:E73"/>
    <mergeCell ref="C74:C79"/>
    <mergeCell ref="A91:C91"/>
    <mergeCell ref="C92:C97"/>
    <mergeCell ref="A102:C102"/>
    <mergeCell ref="C103:C108"/>
    <mergeCell ref="A120:C120"/>
    <mergeCell ref="C121:C126"/>
    <mergeCell ref="A131:C131"/>
    <mergeCell ref="A62:C62"/>
    <mergeCell ref="A11:C11"/>
    <mergeCell ref="A13:C13"/>
    <mergeCell ref="D13:E13"/>
    <mergeCell ref="C14:C19"/>
    <mergeCell ref="A23:C23"/>
    <mergeCell ref="C24:C29"/>
    <mergeCell ref="A35:C35"/>
    <mergeCell ref="C36:C41"/>
    <mergeCell ref="A45:C45"/>
    <mergeCell ref="D45:E45"/>
    <mergeCell ref="C46:C51"/>
    <mergeCell ref="A9:C9"/>
    <mergeCell ref="A1:C1"/>
    <mergeCell ref="A5:C5"/>
    <mergeCell ref="A6:C6"/>
    <mergeCell ref="A7:C7"/>
    <mergeCell ref="A8:C8"/>
  </mergeCells>
  <printOptions horizontalCentered="1" verticalCentered="1"/>
  <pageMargins left="0.23622047244094491" right="0.23622047244094491" top="0.55118110236220474" bottom="0.55118110236220474" header="0.31496062992125984" footer="0.31496062992125984"/>
  <pageSetup paperSize="9" scale="32" fitToHeight="0" orientation="portrait" r:id="rId1"/>
  <headerFooter>
    <oddFooter>&amp;C&amp;A</oddFooter>
  </headerFooter>
  <rowBreaks count="3" manualBreakCount="3">
    <brk id="44" max="4" man="1"/>
    <brk id="141" max="4" man="1"/>
    <brk id="217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D182-9E53-428B-9091-B8EFDF169DAD}">
  <dimension ref="A1:H14"/>
  <sheetViews>
    <sheetView workbookViewId="0">
      <selection activeCell="H16" sqref="H16"/>
    </sheetView>
  </sheetViews>
  <sheetFormatPr baseColWidth="10" defaultRowHeight="14.4" x14ac:dyDescent="0.3"/>
  <cols>
    <col min="1" max="1" width="11.6640625" style="56" bestFit="1" customWidth="1"/>
    <col min="2" max="2" width="6.6640625" style="4" bestFit="1" customWidth="1"/>
    <col min="3" max="3" width="32" style="4" customWidth="1"/>
    <col min="4" max="4" width="17.10937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260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45370</v>
      </c>
      <c r="B13" s="49" t="s">
        <v>261</v>
      </c>
      <c r="C13" s="25" t="s">
        <v>262</v>
      </c>
      <c r="D13" s="25">
        <v>58080273</v>
      </c>
      <c r="E13" s="198">
        <v>1675</v>
      </c>
      <c r="F13" s="58"/>
      <c r="G13" s="198">
        <f>E13</f>
        <v>1675</v>
      </c>
      <c r="H13" s="53"/>
    </row>
    <row r="14" spans="1:8" ht="16.2" x14ac:dyDescent="0.45">
      <c r="F14" s="47" t="s">
        <v>60</v>
      </c>
      <c r="G14" s="199">
        <f>SUM(G13:G13)</f>
        <v>1675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9373-D161-4CA7-A745-BD1249D44DB9}">
  <dimension ref="A1:H17"/>
  <sheetViews>
    <sheetView workbookViewId="0">
      <selection activeCell="G17" sqref="G17"/>
    </sheetView>
  </sheetViews>
  <sheetFormatPr baseColWidth="10" defaultRowHeight="14.4" x14ac:dyDescent="0.3"/>
  <cols>
    <col min="1" max="1" width="11.6640625" style="56" bestFit="1" customWidth="1"/>
    <col min="2" max="2" width="11" style="4" bestFit="1" customWidth="1"/>
    <col min="3" max="3" width="18.5546875" style="4" bestFit="1" customWidth="1"/>
    <col min="4" max="4" width="9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 bestFit="1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263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45352</v>
      </c>
      <c r="B13" s="49" t="s">
        <v>264</v>
      </c>
      <c r="C13" s="25" t="s">
        <v>265</v>
      </c>
      <c r="D13" s="25">
        <v>57979499</v>
      </c>
      <c r="E13" s="198">
        <v>560</v>
      </c>
      <c r="F13" s="58"/>
      <c r="G13" s="198">
        <f>E13</f>
        <v>560</v>
      </c>
      <c r="H13" s="53"/>
    </row>
    <row r="14" spans="1:8" x14ac:dyDescent="0.3">
      <c r="A14" s="55">
        <v>45364</v>
      </c>
      <c r="B14" s="49" t="s">
        <v>266</v>
      </c>
      <c r="C14" s="25" t="s">
        <v>267</v>
      </c>
      <c r="D14" s="25">
        <v>58300353</v>
      </c>
      <c r="E14" s="198">
        <v>728</v>
      </c>
      <c r="F14" s="58"/>
      <c r="G14" s="198">
        <f t="shared" ref="G14:G16" si="0">E14</f>
        <v>728</v>
      </c>
      <c r="H14" s="53"/>
    </row>
    <row r="15" spans="1:8" x14ac:dyDescent="0.3">
      <c r="A15" s="55">
        <v>45384</v>
      </c>
      <c r="B15" s="49" t="s">
        <v>268</v>
      </c>
      <c r="C15" s="25" t="s">
        <v>269</v>
      </c>
      <c r="D15" s="25">
        <v>58409733</v>
      </c>
      <c r="E15" s="198">
        <v>385</v>
      </c>
      <c r="F15" s="58"/>
      <c r="G15" s="198">
        <f t="shared" si="0"/>
        <v>385</v>
      </c>
      <c r="H15" s="53"/>
    </row>
    <row r="16" spans="1:8" x14ac:dyDescent="0.3">
      <c r="A16" s="55">
        <v>45388</v>
      </c>
      <c r="B16" s="49" t="s">
        <v>270</v>
      </c>
      <c r="C16" s="25" t="s">
        <v>271</v>
      </c>
      <c r="D16" s="25">
        <v>58341803</v>
      </c>
      <c r="E16" s="198">
        <v>704</v>
      </c>
      <c r="F16" s="58"/>
      <c r="G16" s="198">
        <f t="shared" si="0"/>
        <v>704</v>
      </c>
      <c r="H16" s="53"/>
    </row>
    <row r="17" spans="6:7" ht="16.2" x14ac:dyDescent="0.45">
      <c r="F17" s="47" t="s">
        <v>60</v>
      </c>
      <c r="G17" s="199">
        <f>SUM(G13:G16)</f>
        <v>2377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768-AB86-4D70-A58C-A1EF8ADE1116}">
  <dimension ref="A1:H15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G4" sqref="G4:G5"/>
    </sheetView>
  </sheetViews>
  <sheetFormatPr baseColWidth="10" defaultRowHeight="14.4" x14ac:dyDescent="0.3"/>
  <cols>
    <col min="1" max="1" width="11.6640625" bestFit="1" customWidth="1"/>
    <col min="2" max="2" width="9" bestFit="1" customWidth="1"/>
    <col min="3" max="3" width="16.33203125" bestFit="1" customWidth="1"/>
    <col min="4" max="4" width="9" bestFit="1" customWidth="1"/>
    <col min="5" max="5" width="11" bestFit="1" customWidth="1"/>
    <col min="6" max="6" width="12.33203125" bestFit="1" customWidth="1"/>
    <col min="7" max="7" width="18.109375" bestFit="1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ht="15" thickBot="1" x14ac:dyDescent="0.35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201" t="s">
        <v>254</v>
      </c>
      <c r="H4" s="5"/>
    </row>
    <row r="5" spans="1:8" ht="15" thickBot="1" x14ac:dyDescent="0.35">
      <c r="A5" s="5"/>
      <c r="B5" s="5"/>
      <c r="C5" s="5"/>
      <c r="D5" s="5"/>
      <c r="E5" s="5"/>
      <c r="F5" s="5"/>
      <c r="G5" s="202" t="s">
        <v>255</v>
      </c>
      <c r="H5" s="5"/>
    </row>
    <row r="6" spans="1:8" x14ac:dyDescent="0.3">
      <c r="A6" s="5"/>
      <c r="B6" s="5"/>
      <c r="C6" s="5"/>
      <c r="D6" s="5"/>
      <c r="E6" s="5"/>
      <c r="F6" s="5"/>
      <c r="G6" s="194"/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33" t="s">
        <v>257</v>
      </c>
      <c r="C8" s="233"/>
      <c r="D8" s="233"/>
      <c r="E8" s="233"/>
      <c r="F8" s="233"/>
      <c r="G8" s="233"/>
      <c r="H8" s="233"/>
    </row>
    <row r="9" spans="1:8" x14ac:dyDescent="0.3">
      <c r="A9" s="93" t="s">
        <v>57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>
        <v>45342</v>
      </c>
      <c r="B13" s="24" t="s">
        <v>273</v>
      </c>
      <c r="C13" s="25" t="s">
        <v>274</v>
      </c>
      <c r="D13" s="25">
        <v>57942023</v>
      </c>
      <c r="E13" s="198">
        <v>1652</v>
      </c>
      <c r="F13" s="58"/>
      <c r="G13" s="198">
        <f t="shared" ref="G13:G14" si="0">+E13-F13</f>
        <v>1652</v>
      </c>
      <c r="H13" s="54"/>
    </row>
    <row r="14" spans="1:8" x14ac:dyDescent="0.3">
      <c r="A14" s="29">
        <v>45377</v>
      </c>
      <c r="B14" s="24" t="s">
        <v>275</v>
      </c>
      <c r="C14" s="25" t="s">
        <v>276</v>
      </c>
      <c r="D14" s="25">
        <v>58381133</v>
      </c>
      <c r="E14" s="198">
        <v>720</v>
      </c>
      <c r="F14" s="58"/>
      <c r="G14" s="198">
        <f t="shared" si="0"/>
        <v>720</v>
      </c>
      <c r="H14" s="54"/>
    </row>
    <row r="15" spans="1:8" x14ac:dyDescent="0.3">
      <c r="A15" s="4"/>
      <c r="B15" s="4"/>
      <c r="C15" s="4"/>
      <c r="D15" s="4"/>
      <c r="E15" s="4"/>
      <c r="F15" s="47" t="s">
        <v>11</v>
      </c>
      <c r="G15" s="200">
        <f>SUM(G13:G14)</f>
        <v>2372</v>
      </c>
      <c r="H15" s="5"/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0C4C-12F9-4AF6-89EC-761601002269}">
  <dimension ref="A1:H17"/>
  <sheetViews>
    <sheetView workbookViewId="0">
      <selection sqref="A1:XFD1048576"/>
    </sheetView>
  </sheetViews>
  <sheetFormatPr baseColWidth="10" defaultRowHeight="14.4" x14ac:dyDescent="0.3"/>
  <cols>
    <col min="1" max="1" width="11.6640625" bestFit="1" customWidth="1"/>
    <col min="2" max="2" width="9" bestFit="1" customWidth="1"/>
    <col min="3" max="3" width="16.33203125" bestFit="1" customWidth="1"/>
    <col min="4" max="4" width="9" bestFit="1" customWidth="1"/>
    <col min="5" max="5" width="11" bestFit="1" customWidth="1"/>
    <col min="6" max="6" width="12.33203125" bestFit="1" customWidth="1"/>
    <col min="7" max="7" width="18.109375" bestFit="1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ht="15" thickBot="1" x14ac:dyDescent="0.35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196" t="s">
        <v>254</v>
      </c>
      <c r="H4" s="5"/>
    </row>
    <row r="5" spans="1:8" ht="15" thickBot="1" x14ac:dyDescent="0.35">
      <c r="A5" s="5"/>
      <c r="B5" s="5"/>
      <c r="C5" s="5"/>
      <c r="D5" s="5"/>
      <c r="E5" s="5"/>
      <c r="F5" s="5"/>
      <c r="G5" s="197" t="s">
        <v>255</v>
      </c>
      <c r="H5" s="5"/>
    </row>
    <row r="6" spans="1:8" x14ac:dyDescent="0.3">
      <c r="A6" s="5"/>
      <c r="B6" s="5"/>
      <c r="C6" s="5"/>
      <c r="D6" s="5"/>
      <c r="E6" s="5"/>
      <c r="F6" s="5"/>
      <c r="G6" s="194"/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33" t="s">
        <v>277</v>
      </c>
      <c r="C8" s="233"/>
      <c r="D8" s="233"/>
      <c r="E8" s="233"/>
      <c r="F8" s="233"/>
      <c r="G8" s="233"/>
      <c r="H8" s="233"/>
    </row>
    <row r="9" spans="1:8" x14ac:dyDescent="0.3">
      <c r="A9" s="93" t="s">
        <v>57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>
        <v>45355.692708333336</v>
      </c>
      <c r="B13" s="24" t="s">
        <v>278</v>
      </c>
      <c r="C13" s="25" t="s">
        <v>279</v>
      </c>
      <c r="D13" s="25">
        <v>57891109</v>
      </c>
      <c r="E13" s="198">
        <v>1380</v>
      </c>
      <c r="F13" s="58"/>
      <c r="G13" s="198">
        <f t="shared" ref="G13:G16" si="0">+E13-F13</f>
        <v>1380</v>
      </c>
      <c r="H13" s="54"/>
    </row>
    <row r="14" spans="1:8" x14ac:dyDescent="0.3">
      <c r="A14" s="29">
        <v>45355.694108796299</v>
      </c>
      <c r="B14" s="24" t="s">
        <v>280</v>
      </c>
      <c r="C14" s="25" t="s">
        <v>281</v>
      </c>
      <c r="D14" s="25">
        <v>57708189</v>
      </c>
      <c r="E14" s="198">
        <v>154</v>
      </c>
      <c r="F14" s="58"/>
      <c r="G14" s="198">
        <f t="shared" si="0"/>
        <v>154</v>
      </c>
      <c r="H14" s="54"/>
    </row>
    <row r="15" spans="1:8" x14ac:dyDescent="0.3">
      <c r="A15" s="29">
        <v>45355.694652777776</v>
      </c>
      <c r="B15" s="24" t="s">
        <v>282</v>
      </c>
      <c r="C15" s="25" t="s">
        <v>283</v>
      </c>
      <c r="D15" s="25">
        <v>57971739</v>
      </c>
      <c r="E15" s="198">
        <v>154</v>
      </c>
      <c r="F15" s="58"/>
      <c r="G15" s="198">
        <f t="shared" si="0"/>
        <v>154</v>
      </c>
      <c r="H15" s="54"/>
    </row>
    <row r="16" spans="1:8" x14ac:dyDescent="0.3">
      <c r="A16" s="29">
        <v>45387.463252314818</v>
      </c>
      <c r="B16" s="24" t="s">
        <v>284</v>
      </c>
      <c r="C16" s="25" t="s">
        <v>285</v>
      </c>
      <c r="D16" s="25">
        <v>58040859</v>
      </c>
      <c r="E16" s="198">
        <v>308</v>
      </c>
      <c r="F16" s="58"/>
      <c r="G16" s="198">
        <f t="shared" si="0"/>
        <v>308</v>
      </c>
      <c r="H16" s="54"/>
    </row>
    <row r="17" spans="1:8" x14ac:dyDescent="0.3">
      <c r="A17" s="4"/>
      <c r="B17" s="4"/>
      <c r="C17" s="4"/>
      <c r="D17" s="4"/>
      <c r="E17" s="4"/>
      <c r="F17" s="47" t="s">
        <v>11</v>
      </c>
      <c r="G17" s="200">
        <f>SUM(G13:G16)</f>
        <v>1996</v>
      </c>
      <c r="H17" s="5"/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6AC2-B872-4F21-83AA-CECDB17B95BF}">
  <dimension ref="A1:H15"/>
  <sheetViews>
    <sheetView workbookViewId="0">
      <selection activeCell="K12" sqref="K12"/>
    </sheetView>
  </sheetViews>
  <sheetFormatPr baseColWidth="10" defaultRowHeight="14.4" x14ac:dyDescent="0.3"/>
  <cols>
    <col min="1" max="1" width="11.6640625" bestFit="1" customWidth="1"/>
    <col min="2" max="2" width="9" bestFit="1" customWidth="1"/>
    <col min="3" max="3" width="16.33203125" bestFit="1" customWidth="1"/>
    <col min="4" max="4" width="9" bestFit="1" customWidth="1"/>
    <col min="5" max="5" width="11" bestFit="1" customWidth="1"/>
    <col min="6" max="6" width="12.33203125" bestFit="1" customWidth="1"/>
    <col min="7" max="7" width="18.109375" bestFit="1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ht="15" thickBot="1" x14ac:dyDescent="0.35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196" t="s">
        <v>254</v>
      </c>
      <c r="H4" s="5"/>
    </row>
    <row r="5" spans="1:8" ht="15" thickBot="1" x14ac:dyDescent="0.35">
      <c r="A5" s="5"/>
      <c r="B5" s="5"/>
      <c r="C5" s="5"/>
      <c r="D5" s="5"/>
      <c r="E5" s="5"/>
      <c r="F5" s="5"/>
      <c r="G5" s="197" t="s">
        <v>255</v>
      </c>
      <c r="H5" s="5"/>
    </row>
    <row r="6" spans="1:8" x14ac:dyDescent="0.3">
      <c r="A6" s="5"/>
      <c r="B6" s="5"/>
      <c r="C6" s="5"/>
      <c r="D6" s="5"/>
      <c r="E6" s="5"/>
      <c r="F6" s="5"/>
      <c r="G6" s="194"/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33" t="s">
        <v>286</v>
      </c>
      <c r="C8" s="233"/>
      <c r="D8" s="233"/>
      <c r="E8" s="233"/>
      <c r="F8" s="233"/>
      <c r="G8" s="233"/>
      <c r="H8" s="233"/>
    </row>
    <row r="9" spans="1:8" x14ac:dyDescent="0.3">
      <c r="A9" s="93" t="s">
        <v>57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>
        <v>45330</v>
      </c>
      <c r="B13" s="24" t="s">
        <v>287</v>
      </c>
      <c r="C13" s="25" t="s">
        <v>288</v>
      </c>
      <c r="D13" s="25">
        <v>2422431</v>
      </c>
      <c r="E13" s="198">
        <v>784</v>
      </c>
      <c r="F13" s="58"/>
      <c r="G13" s="198">
        <f t="shared" ref="G13:G14" si="0">+E13-F13</f>
        <v>784</v>
      </c>
      <c r="H13" s="54"/>
    </row>
    <row r="14" spans="1:8" x14ac:dyDescent="0.3">
      <c r="A14" s="29">
        <v>45394</v>
      </c>
      <c r="B14" s="24" t="s">
        <v>289</v>
      </c>
      <c r="C14" s="25" t="s">
        <v>290</v>
      </c>
      <c r="D14" s="25">
        <v>58190089</v>
      </c>
      <c r="E14" s="198">
        <v>1988</v>
      </c>
      <c r="F14" s="58"/>
      <c r="G14" s="198">
        <f t="shared" si="0"/>
        <v>1988</v>
      </c>
      <c r="H14" s="54"/>
    </row>
    <row r="15" spans="1:8" x14ac:dyDescent="0.3">
      <c r="A15" s="4"/>
      <c r="B15" s="4"/>
      <c r="C15" s="4"/>
      <c r="D15" s="4"/>
      <c r="E15" s="4"/>
      <c r="F15" s="47" t="s">
        <v>11</v>
      </c>
      <c r="G15" s="200">
        <f>SUM(G13:G14)</f>
        <v>2772</v>
      </c>
      <c r="H15" s="5"/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showGridLines="0" zoomScaleNormal="10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1" max="1" width="11.6640625" style="56" bestFit="1" customWidth="1"/>
    <col min="2" max="2" width="11.33203125" style="4" customWidth="1"/>
    <col min="3" max="3" width="32.5546875" style="72" customWidth="1"/>
    <col min="4" max="4" width="19.6640625" style="4" customWidth="1"/>
    <col min="5" max="5" width="11.5546875" style="4" bestFit="1" customWidth="1"/>
    <col min="6" max="6" width="12.33203125" style="5" bestFit="1" customWidth="1"/>
    <col min="7" max="7" width="13.109375" style="5" bestFit="1" customWidth="1"/>
    <col min="8" max="8" width="11.44140625" style="5" bestFit="1" customWidth="1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x14ac:dyDescent="0.3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</row>
    <row r="5" spans="1:8" x14ac:dyDescent="0.3">
      <c r="A5" s="5"/>
      <c r="B5" s="5"/>
      <c r="C5" s="5"/>
      <c r="D5" s="5"/>
      <c r="E5" s="5"/>
      <c r="G5" s="194" t="s">
        <v>246</v>
      </c>
    </row>
    <row r="6" spans="1:8" x14ac:dyDescent="0.3">
      <c r="A6" s="5"/>
      <c r="B6" s="5"/>
      <c r="C6" s="5"/>
      <c r="D6" s="5"/>
      <c r="E6" s="5"/>
      <c r="G6" s="194" t="s">
        <v>245</v>
      </c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16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94" t="s">
        <v>2</v>
      </c>
      <c r="D12" s="81" t="s">
        <v>66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29"/>
      <c r="B13" s="73"/>
      <c r="C13" s="71"/>
      <c r="D13" s="70"/>
      <c r="E13" s="64"/>
      <c r="F13" s="65"/>
      <c r="G13" s="59">
        <f t="shared" ref="G13:G22" si="0">+E13-F13</f>
        <v>0</v>
      </c>
      <c r="H13" s="53"/>
    </row>
    <row r="14" spans="1:8" x14ac:dyDescent="0.3">
      <c r="A14" s="29"/>
      <c r="B14" s="73"/>
      <c r="C14" s="71"/>
      <c r="D14" s="70"/>
      <c r="E14" s="64"/>
      <c r="F14" s="65"/>
      <c r="G14" s="59">
        <f t="shared" si="0"/>
        <v>0</v>
      </c>
      <c r="H14" s="53"/>
    </row>
    <row r="15" spans="1:8" x14ac:dyDescent="0.3">
      <c r="A15" s="29"/>
      <c r="B15" s="73"/>
      <c r="C15" s="71"/>
      <c r="D15" s="70"/>
      <c r="E15" s="64"/>
      <c r="F15" s="65"/>
      <c r="G15" s="59">
        <f t="shared" si="0"/>
        <v>0</v>
      </c>
      <c r="H15" s="53"/>
    </row>
    <row r="16" spans="1:8" x14ac:dyDescent="0.3">
      <c r="A16" s="29"/>
      <c r="B16" s="73"/>
      <c r="C16" s="71"/>
      <c r="D16" s="70"/>
      <c r="E16" s="64"/>
      <c r="F16" s="65"/>
      <c r="G16" s="59">
        <f t="shared" si="0"/>
        <v>0</v>
      </c>
      <c r="H16" s="53"/>
    </row>
    <row r="17" spans="1:8" x14ac:dyDescent="0.3">
      <c r="A17" s="29"/>
      <c r="B17" s="73"/>
      <c r="C17" s="71"/>
      <c r="D17" s="70"/>
      <c r="E17" s="64"/>
      <c r="F17" s="65"/>
      <c r="G17" s="59">
        <f t="shared" si="0"/>
        <v>0</v>
      </c>
      <c r="H17" s="53"/>
    </row>
    <row r="18" spans="1:8" x14ac:dyDescent="0.3">
      <c r="A18" s="29"/>
      <c r="B18" s="73"/>
      <c r="C18" s="71"/>
      <c r="D18" s="70"/>
      <c r="E18" s="64"/>
      <c r="F18" s="65"/>
      <c r="G18" s="59">
        <f t="shared" si="0"/>
        <v>0</v>
      </c>
      <c r="H18" s="53"/>
    </row>
    <row r="19" spans="1:8" x14ac:dyDescent="0.3">
      <c r="A19" s="29"/>
      <c r="B19" s="73"/>
      <c r="C19" s="71"/>
      <c r="D19" s="70"/>
      <c r="E19" s="64"/>
      <c r="F19" s="65"/>
      <c r="G19" s="59">
        <f t="shared" si="0"/>
        <v>0</v>
      </c>
      <c r="H19" s="53"/>
    </row>
    <row r="20" spans="1:8" x14ac:dyDescent="0.3">
      <c r="A20" s="29"/>
      <c r="B20" s="73"/>
      <c r="C20" s="71"/>
      <c r="D20" s="70"/>
      <c r="E20" s="64"/>
      <c r="F20" s="65"/>
      <c r="G20" s="59">
        <f t="shared" si="0"/>
        <v>0</v>
      </c>
      <c r="H20" s="53"/>
    </row>
    <row r="21" spans="1:8" x14ac:dyDescent="0.3">
      <c r="A21" s="29"/>
      <c r="B21" s="73"/>
      <c r="C21" s="71"/>
      <c r="D21" s="70"/>
      <c r="E21" s="64"/>
      <c r="F21" s="65"/>
      <c r="G21" s="59">
        <f t="shared" si="0"/>
        <v>0</v>
      </c>
      <c r="H21" s="53"/>
    </row>
    <row r="22" spans="1:8" x14ac:dyDescent="0.3">
      <c r="A22" s="29"/>
      <c r="B22" s="73"/>
      <c r="C22" s="71"/>
      <c r="D22" s="70"/>
      <c r="E22" s="64"/>
      <c r="F22" s="65"/>
      <c r="G22" s="59">
        <f t="shared" si="0"/>
        <v>0</v>
      </c>
      <c r="H22" s="53"/>
    </row>
    <row r="23" spans="1:8" x14ac:dyDescent="0.3">
      <c r="F23" s="47" t="s">
        <v>60</v>
      </c>
      <c r="G23" s="61">
        <f>SUM(G13:G22)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1" max="1" width="11.6640625" bestFit="1" customWidth="1"/>
    <col min="2" max="2" width="7" bestFit="1" customWidth="1"/>
    <col min="3" max="3" width="27.109375" style="46" customWidth="1"/>
    <col min="4" max="4" width="24.6640625" style="69" customWidth="1"/>
    <col min="5" max="5" width="11" bestFit="1" customWidth="1"/>
    <col min="6" max="6" width="12.33203125" bestFit="1" customWidth="1"/>
    <col min="7" max="7" width="12.5546875" bestFit="1" customWidth="1"/>
    <col min="8" max="8" width="20.88671875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5"/>
      <c r="H4" s="5"/>
    </row>
    <row r="5" spans="1:8" x14ac:dyDescent="0.3">
      <c r="A5" s="5"/>
      <c r="B5" s="5"/>
      <c r="C5" s="5"/>
      <c r="D5" s="5"/>
      <c r="E5" s="5"/>
      <c r="F5" s="5"/>
      <c r="G5" s="194" t="s">
        <v>246</v>
      </c>
      <c r="H5" s="5"/>
    </row>
    <row r="6" spans="1:8" x14ac:dyDescent="0.3">
      <c r="A6" s="5"/>
      <c r="B6" s="5"/>
      <c r="C6" s="5"/>
      <c r="D6" s="5"/>
      <c r="E6" s="5"/>
      <c r="F6" s="5"/>
      <c r="G6" s="194" t="s">
        <v>245</v>
      </c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29" t="s">
        <v>40</v>
      </c>
      <c r="C8" s="229"/>
      <c r="D8" s="229"/>
      <c r="E8" s="229"/>
      <c r="F8" s="229"/>
      <c r="G8" s="229"/>
      <c r="H8" s="229"/>
    </row>
    <row r="9" spans="1:8" x14ac:dyDescent="0.3">
      <c r="A9" s="93" t="s">
        <v>5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0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/>
      <c r="B13" s="24"/>
      <c r="C13" s="25"/>
      <c r="D13" s="70"/>
      <c r="E13" s="26"/>
      <c r="F13" s="58"/>
      <c r="G13" s="59">
        <f t="shared" ref="G13:G42" si="0">+E13-F13</f>
        <v>0</v>
      </c>
      <c r="H13" s="52"/>
    </row>
    <row r="14" spans="1:8" x14ac:dyDescent="0.3">
      <c r="A14" s="29"/>
      <c r="B14" s="24"/>
      <c r="C14" s="25"/>
      <c r="D14" s="70"/>
      <c r="E14" s="26"/>
      <c r="F14" s="58"/>
      <c r="G14" s="59">
        <f t="shared" si="0"/>
        <v>0</v>
      </c>
      <c r="H14" s="52"/>
    </row>
    <row r="15" spans="1:8" x14ac:dyDescent="0.3">
      <c r="A15" s="29"/>
      <c r="B15" s="24"/>
      <c r="C15" s="25"/>
      <c r="D15" s="70"/>
      <c r="E15" s="26"/>
      <c r="F15" s="58"/>
      <c r="G15" s="59">
        <f t="shared" si="0"/>
        <v>0</v>
      </c>
      <c r="H15" s="52"/>
    </row>
    <row r="16" spans="1:8" x14ac:dyDescent="0.3">
      <c r="A16" s="29"/>
      <c r="B16" s="24"/>
      <c r="C16" s="25"/>
      <c r="D16" s="70"/>
      <c r="E16" s="26"/>
      <c r="F16" s="58"/>
      <c r="G16" s="59">
        <f t="shared" si="0"/>
        <v>0</v>
      </c>
      <c r="H16" s="52"/>
    </row>
    <row r="17" spans="1:8" x14ac:dyDescent="0.3">
      <c r="A17" s="29"/>
      <c r="B17" s="24"/>
      <c r="C17" s="25"/>
      <c r="D17" s="70"/>
      <c r="E17" s="26"/>
      <c r="F17" s="58"/>
      <c r="G17" s="59">
        <f t="shared" si="0"/>
        <v>0</v>
      </c>
      <c r="H17" s="52"/>
    </row>
    <row r="18" spans="1:8" x14ac:dyDescent="0.3">
      <c r="A18" s="29"/>
      <c r="B18" s="24"/>
      <c r="C18" s="25"/>
      <c r="D18" s="70"/>
      <c r="E18" s="26"/>
      <c r="F18" s="58"/>
      <c r="G18" s="59">
        <f t="shared" si="0"/>
        <v>0</v>
      </c>
      <c r="H18" s="52"/>
    </row>
    <row r="19" spans="1:8" x14ac:dyDescent="0.3">
      <c r="A19" s="29"/>
      <c r="B19" s="24"/>
      <c r="C19" s="25"/>
      <c r="D19" s="70"/>
      <c r="E19" s="26"/>
      <c r="F19" s="58"/>
      <c r="G19" s="59">
        <f t="shared" si="0"/>
        <v>0</v>
      </c>
      <c r="H19" s="52"/>
    </row>
    <row r="20" spans="1:8" x14ac:dyDescent="0.3">
      <c r="A20" s="29"/>
      <c r="B20" s="24"/>
      <c r="C20" s="25"/>
      <c r="D20" s="70"/>
      <c r="E20" s="26"/>
      <c r="F20" s="58"/>
      <c r="G20" s="59">
        <f t="shared" si="0"/>
        <v>0</v>
      </c>
      <c r="H20" s="52"/>
    </row>
    <row r="21" spans="1:8" x14ac:dyDescent="0.3">
      <c r="A21" s="29"/>
      <c r="B21" s="24"/>
      <c r="C21" s="25"/>
      <c r="D21" s="70"/>
      <c r="E21" s="26"/>
      <c r="F21" s="58"/>
      <c r="G21" s="59">
        <f t="shared" si="0"/>
        <v>0</v>
      </c>
      <c r="H21" s="52"/>
    </row>
    <row r="22" spans="1:8" x14ac:dyDescent="0.3">
      <c r="A22" s="29"/>
      <c r="B22" s="24"/>
      <c r="C22" s="25"/>
      <c r="D22" s="70"/>
      <c r="E22" s="26"/>
      <c r="F22" s="58"/>
      <c r="G22" s="59">
        <f t="shared" si="0"/>
        <v>0</v>
      </c>
      <c r="H22" s="52"/>
    </row>
    <row r="23" spans="1:8" x14ac:dyDescent="0.3">
      <c r="A23" s="29"/>
      <c r="B23" s="24"/>
      <c r="C23" s="25"/>
      <c r="D23" s="70"/>
      <c r="E23" s="26"/>
      <c r="F23" s="58"/>
      <c r="G23" s="59">
        <f t="shared" si="0"/>
        <v>0</v>
      </c>
      <c r="H23" s="52"/>
    </row>
    <row r="24" spans="1:8" x14ac:dyDescent="0.3">
      <c r="A24" s="29"/>
      <c r="B24" s="24"/>
      <c r="C24" s="25"/>
      <c r="D24" s="70"/>
      <c r="E24" s="26"/>
      <c r="F24" s="58"/>
      <c r="G24" s="59">
        <f t="shared" si="0"/>
        <v>0</v>
      </c>
      <c r="H24" s="52"/>
    </row>
    <row r="25" spans="1:8" x14ac:dyDescent="0.3">
      <c r="A25" s="29"/>
      <c r="B25" s="24"/>
      <c r="C25" s="25"/>
      <c r="D25" s="70"/>
      <c r="E25" s="26"/>
      <c r="F25" s="58"/>
      <c r="G25" s="59">
        <f t="shared" si="0"/>
        <v>0</v>
      </c>
      <c r="H25" s="52"/>
    </row>
    <row r="26" spans="1:8" x14ac:dyDescent="0.3">
      <c r="A26" s="29"/>
      <c r="B26" s="24"/>
      <c r="C26" s="25"/>
      <c r="D26" s="70"/>
      <c r="E26" s="26"/>
      <c r="F26" s="58"/>
      <c r="G26" s="59">
        <f t="shared" si="0"/>
        <v>0</v>
      </c>
      <c r="H26" s="52"/>
    </row>
    <row r="27" spans="1:8" x14ac:dyDescent="0.3">
      <c r="A27" s="29"/>
      <c r="B27" s="24"/>
      <c r="C27" s="25"/>
      <c r="D27" s="70"/>
      <c r="E27" s="26"/>
      <c r="F27" s="58"/>
      <c r="G27" s="59">
        <f t="shared" si="0"/>
        <v>0</v>
      </c>
      <c r="H27" s="52"/>
    </row>
    <row r="28" spans="1:8" x14ac:dyDescent="0.3">
      <c r="A28" s="29"/>
      <c r="B28" s="24"/>
      <c r="C28" s="25"/>
      <c r="D28" s="70"/>
      <c r="E28" s="26"/>
      <c r="F28" s="58"/>
      <c r="G28" s="59">
        <f t="shared" si="0"/>
        <v>0</v>
      </c>
      <c r="H28" s="52"/>
    </row>
    <row r="29" spans="1:8" x14ac:dyDescent="0.3">
      <c r="A29" s="29"/>
      <c r="B29" s="24"/>
      <c r="C29" s="25"/>
      <c r="D29" s="70"/>
      <c r="E29" s="26"/>
      <c r="F29" s="58"/>
      <c r="G29" s="59">
        <f t="shared" si="0"/>
        <v>0</v>
      </c>
      <c r="H29" s="52"/>
    </row>
    <row r="30" spans="1:8" x14ac:dyDescent="0.3">
      <c r="A30" s="29"/>
      <c r="B30" s="24"/>
      <c r="C30" s="25"/>
      <c r="D30" s="70"/>
      <c r="E30" s="26"/>
      <c r="F30" s="58"/>
      <c r="G30" s="59">
        <f t="shared" si="0"/>
        <v>0</v>
      </c>
      <c r="H30" s="52"/>
    </row>
    <row r="31" spans="1:8" x14ac:dyDescent="0.3">
      <c r="A31" s="29"/>
      <c r="B31" s="24"/>
      <c r="C31" s="25"/>
      <c r="D31" s="70"/>
      <c r="E31" s="26"/>
      <c r="F31" s="58"/>
      <c r="G31" s="59">
        <f t="shared" si="0"/>
        <v>0</v>
      </c>
      <c r="H31" s="52"/>
    </row>
    <row r="32" spans="1:8" x14ac:dyDescent="0.3">
      <c r="A32" s="29"/>
      <c r="B32" s="24"/>
      <c r="C32" s="25"/>
      <c r="D32" s="70"/>
      <c r="E32" s="26"/>
      <c r="F32" s="58"/>
      <c r="G32" s="59">
        <f t="shared" si="0"/>
        <v>0</v>
      </c>
      <c r="H32" s="52"/>
    </row>
    <row r="33" spans="1:8" x14ac:dyDescent="0.3">
      <c r="A33" s="29"/>
      <c r="B33" s="24"/>
      <c r="C33" s="25"/>
      <c r="D33" s="70"/>
      <c r="E33" s="26"/>
      <c r="F33" s="58"/>
      <c r="G33" s="59">
        <f t="shared" si="0"/>
        <v>0</v>
      </c>
      <c r="H33" s="52"/>
    </row>
    <row r="34" spans="1:8" x14ac:dyDescent="0.3">
      <c r="A34" s="29"/>
      <c r="B34" s="24"/>
      <c r="C34" s="25"/>
      <c r="D34" s="70"/>
      <c r="E34" s="26"/>
      <c r="F34" s="58"/>
      <c r="G34" s="59">
        <f t="shared" si="0"/>
        <v>0</v>
      </c>
      <c r="H34" s="52"/>
    </row>
    <row r="35" spans="1:8" x14ac:dyDescent="0.3">
      <c r="A35" s="29"/>
      <c r="B35" s="24"/>
      <c r="C35" s="25"/>
      <c r="D35" s="70"/>
      <c r="E35" s="26"/>
      <c r="F35" s="58"/>
      <c r="G35" s="59">
        <f t="shared" si="0"/>
        <v>0</v>
      </c>
      <c r="H35" s="52"/>
    </row>
    <row r="36" spans="1:8" x14ac:dyDescent="0.3">
      <c r="A36" s="29"/>
      <c r="B36" s="24"/>
      <c r="C36" s="25"/>
      <c r="D36" s="70"/>
      <c r="E36" s="26"/>
      <c r="F36" s="58"/>
      <c r="G36" s="59">
        <f t="shared" si="0"/>
        <v>0</v>
      </c>
      <c r="H36" s="52"/>
    </row>
    <row r="37" spans="1:8" x14ac:dyDescent="0.3">
      <c r="A37" s="29"/>
      <c r="B37" s="24"/>
      <c r="C37" s="25"/>
      <c r="D37" s="70"/>
      <c r="E37" s="26"/>
      <c r="F37" s="58"/>
      <c r="G37" s="59">
        <f t="shared" si="0"/>
        <v>0</v>
      </c>
      <c r="H37" s="52"/>
    </row>
    <row r="38" spans="1:8" x14ac:dyDescent="0.3">
      <c r="A38" s="29"/>
      <c r="B38" s="24"/>
      <c r="C38" s="25"/>
      <c r="D38" s="70"/>
      <c r="E38" s="26"/>
      <c r="F38" s="58"/>
      <c r="G38" s="59">
        <f t="shared" si="0"/>
        <v>0</v>
      </c>
      <c r="H38" s="52"/>
    </row>
    <row r="39" spans="1:8" x14ac:dyDescent="0.3">
      <c r="A39" s="29"/>
      <c r="B39" s="24"/>
      <c r="C39" s="25"/>
      <c r="D39" s="70"/>
      <c r="E39" s="26"/>
      <c r="F39" s="58"/>
      <c r="G39" s="59">
        <f t="shared" si="0"/>
        <v>0</v>
      </c>
      <c r="H39" s="52"/>
    </row>
    <row r="40" spans="1:8" x14ac:dyDescent="0.3">
      <c r="A40" s="29"/>
      <c r="B40" s="24"/>
      <c r="C40" s="25"/>
      <c r="D40" s="70"/>
      <c r="E40" s="26"/>
      <c r="F40" s="58"/>
      <c r="G40" s="59">
        <f t="shared" si="0"/>
        <v>0</v>
      </c>
      <c r="H40" s="52"/>
    </row>
    <row r="41" spans="1:8" x14ac:dyDescent="0.3">
      <c r="A41" s="29"/>
      <c r="B41" s="24"/>
      <c r="C41" s="25"/>
      <c r="D41" s="70"/>
      <c r="E41" s="26"/>
      <c r="F41" s="58"/>
      <c r="G41" s="59">
        <f t="shared" si="0"/>
        <v>0</v>
      </c>
      <c r="H41" s="52"/>
    </row>
    <row r="42" spans="1:8" x14ac:dyDescent="0.3">
      <c r="A42" s="29"/>
      <c r="B42" s="24"/>
      <c r="C42" s="25"/>
      <c r="D42" s="70"/>
      <c r="E42" s="26"/>
      <c r="F42" s="58"/>
      <c r="G42" s="59">
        <f t="shared" si="0"/>
        <v>0</v>
      </c>
      <c r="H42" s="52"/>
    </row>
    <row r="43" spans="1:8" x14ac:dyDescent="0.3">
      <c r="F43" s="62" t="s">
        <v>60</v>
      </c>
      <c r="G43" s="67">
        <f>SUM(G13:G42)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2" max="2" width="6.6640625" bestFit="1" customWidth="1"/>
    <col min="3" max="3" width="36.88671875" style="69" customWidth="1"/>
    <col min="4" max="4" width="15.5546875" customWidth="1"/>
    <col min="7" max="7" width="12.33203125" bestFit="1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5"/>
      <c r="H4" s="5"/>
    </row>
    <row r="5" spans="1:8" x14ac:dyDescent="0.3">
      <c r="A5" s="5"/>
      <c r="B5" s="5"/>
      <c r="C5" s="5"/>
      <c r="D5" s="5"/>
      <c r="E5" s="5"/>
      <c r="F5" s="5"/>
      <c r="G5" s="194" t="s">
        <v>246</v>
      </c>
      <c r="H5" s="5"/>
    </row>
    <row r="6" spans="1:8" x14ac:dyDescent="0.3">
      <c r="A6" s="5"/>
      <c r="B6" s="5"/>
      <c r="C6" s="5"/>
      <c r="D6" s="5"/>
      <c r="E6" s="5"/>
      <c r="F6" s="5"/>
      <c r="G6" s="194" t="s">
        <v>245</v>
      </c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33" t="s">
        <v>67</v>
      </c>
      <c r="C8" s="233"/>
      <c r="D8" s="233"/>
      <c r="E8" s="233"/>
      <c r="F8" s="233"/>
      <c r="G8" s="233"/>
      <c r="H8" s="233"/>
    </row>
    <row r="9" spans="1:8" x14ac:dyDescent="0.3">
      <c r="A9" s="93" t="s">
        <v>57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/>
      <c r="B13" s="24"/>
      <c r="C13" s="70"/>
      <c r="D13" s="25"/>
      <c r="E13" s="66"/>
      <c r="F13" s="68"/>
      <c r="G13" s="59">
        <f t="shared" ref="G13:G19" si="0">+E13-F13</f>
        <v>0</v>
      </c>
      <c r="H13" s="54"/>
    </row>
    <row r="14" spans="1:8" x14ac:dyDescent="0.3">
      <c r="A14" s="29"/>
      <c r="B14" s="24"/>
      <c r="C14" s="70"/>
      <c r="D14" s="25"/>
      <c r="E14" s="66"/>
      <c r="F14" s="68"/>
      <c r="G14" s="59">
        <f t="shared" si="0"/>
        <v>0</v>
      </c>
      <c r="H14" s="54"/>
    </row>
    <row r="15" spans="1:8" x14ac:dyDescent="0.3">
      <c r="A15" s="29"/>
      <c r="B15" s="24"/>
      <c r="C15" s="70"/>
      <c r="D15" s="25"/>
      <c r="E15" s="66"/>
      <c r="F15" s="68"/>
      <c r="G15" s="59">
        <f t="shared" si="0"/>
        <v>0</v>
      </c>
      <c r="H15" s="54"/>
    </row>
    <row r="16" spans="1:8" x14ac:dyDescent="0.3">
      <c r="A16" s="29"/>
      <c r="B16" s="24"/>
      <c r="C16" s="70"/>
      <c r="D16" s="25"/>
      <c r="E16" s="66"/>
      <c r="F16" s="68"/>
      <c r="G16" s="59">
        <f t="shared" si="0"/>
        <v>0</v>
      </c>
      <c r="H16" s="54"/>
    </row>
    <row r="17" spans="1:8" x14ac:dyDescent="0.3">
      <c r="A17" s="29"/>
      <c r="B17" s="24"/>
      <c r="C17" s="70"/>
      <c r="D17" s="25"/>
      <c r="E17" s="66"/>
      <c r="F17" s="68"/>
      <c r="G17" s="59">
        <f t="shared" si="0"/>
        <v>0</v>
      </c>
      <c r="H17" s="54"/>
    </row>
    <row r="18" spans="1:8" x14ac:dyDescent="0.3">
      <c r="A18" s="29"/>
      <c r="B18" s="24"/>
      <c r="C18" s="70"/>
      <c r="D18" s="25"/>
      <c r="E18" s="66"/>
      <c r="F18" s="68"/>
      <c r="G18" s="59">
        <f t="shared" si="0"/>
        <v>0</v>
      </c>
      <c r="H18" s="54"/>
    </row>
    <row r="19" spans="1:8" x14ac:dyDescent="0.3">
      <c r="A19" s="29"/>
      <c r="B19" s="24"/>
      <c r="C19" s="70"/>
      <c r="D19" s="25"/>
      <c r="E19" s="66"/>
      <c r="F19" s="68"/>
      <c r="G19" s="59">
        <f t="shared" si="0"/>
        <v>0</v>
      </c>
      <c r="H19" s="54"/>
    </row>
    <row r="20" spans="1:8" x14ac:dyDescent="0.3">
      <c r="A20" s="4"/>
      <c r="B20" s="4"/>
      <c r="C20" s="4"/>
      <c r="D20" s="4"/>
      <c r="E20" s="4"/>
      <c r="F20" s="47" t="s">
        <v>11</v>
      </c>
      <c r="G20" s="67">
        <f>SUM(G13:G19)</f>
        <v>0</v>
      </c>
      <c r="H20" s="5"/>
    </row>
    <row r="21" spans="1:8" x14ac:dyDescent="0.3">
      <c r="A21" s="4"/>
      <c r="B21" s="4"/>
      <c r="C21" s="4"/>
      <c r="D21" s="4"/>
      <c r="E21" s="4"/>
      <c r="F21" s="5"/>
      <c r="G21" s="5"/>
      <c r="H21" s="5"/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1197-C962-45BC-BDD7-A3F7D9E6BA08}">
  <dimension ref="A1:H21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2" max="2" width="6.6640625" bestFit="1" customWidth="1"/>
    <col min="3" max="3" width="36.88671875" style="69" customWidth="1"/>
    <col min="4" max="4" width="15.5546875" customWidth="1"/>
    <col min="7" max="7" width="12.33203125" bestFit="1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5"/>
      <c r="H4" s="5"/>
    </row>
    <row r="5" spans="1:8" x14ac:dyDescent="0.3">
      <c r="A5" s="5"/>
      <c r="B5" s="5"/>
      <c r="C5" s="5"/>
      <c r="D5" s="5"/>
      <c r="E5" s="5"/>
      <c r="F5" s="5"/>
      <c r="G5" s="194" t="s">
        <v>246</v>
      </c>
      <c r="H5" s="5"/>
    </row>
    <row r="6" spans="1:8" x14ac:dyDescent="0.3">
      <c r="A6" s="5"/>
      <c r="B6" s="5"/>
      <c r="C6" s="5"/>
      <c r="D6" s="5"/>
      <c r="E6" s="5"/>
      <c r="F6" s="5"/>
      <c r="G6" s="194" t="s">
        <v>245</v>
      </c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33" t="s">
        <v>168</v>
      </c>
      <c r="C8" s="233"/>
      <c r="D8" s="233"/>
      <c r="E8" s="233"/>
      <c r="F8" s="233"/>
      <c r="G8" s="233"/>
      <c r="H8" s="233"/>
    </row>
    <row r="9" spans="1:8" x14ac:dyDescent="0.3">
      <c r="A9" s="93" t="s">
        <v>57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/>
      <c r="B13" s="24"/>
      <c r="C13" s="70"/>
      <c r="D13" s="25"/>
      <c r="E13" s="66"/>
      <c r="F13" s="68"/>
      <c r="G13" s="59">
        <f t="shared" ref="G13:G19" si="0">+E13-F13</f>
        <v>0</v>
      </c>
      <c r="H13" s="54"/>
    </row>
    <row r="14" spans="1:8" x14ac:dyDescent="0.3">
      <c r="A14" s="29"/>
      <c r="B14" s="24"/>
      <c r="C14" s="70"/>
      <c r="D14" s="25"/>
      <c r="E14" s="66"/>
      <c r="F14" s="68"/>
      <c r="G14" s="59">
        <f t="shared" si="0"/>
        <v>0</v>
      </c>
      <c r="H14" s="54"/>
    </row>
    <row r="15" spans="1:8" x14ac:dyDescent="0.3">
      <c r="A15" s="29"/>
      <c r="B15" s="24"/>
      <c r="C15" s="70"/>
      <c r="D15" s="25"/>
      <c r="E15" s="66"/>
      <c r="F15" s="68"/>
      <c r="G15" s="59">
        <f t="shared" si="0"/>
        <v>0</v>
      </c>
      <c r="H15" s="54"/>
    </row>
    <row r="16" spans="1:8" x14ac:dyDescent="0.3">
      <c r="A16" s="29"/>
      <c r="B16" s="24"/>
      <c r="C16" s="70"/>
      <c r="D16" s="25"/>
      <c r="E16" s="66"/>
      <c r="F16" s="68"/>
      <c r="G16" s="59">
        <f t="shared" si="0"/>
        <v>0</v>
      </c>
      <c r="H16" s="54"/>
    </row>
    <row r="17" spans="1:8" x14ac:dyDescent="0.3">
      <c r="A17" s="29"/>
      <c r="B17" s="24"/>
      <c r="C17" s="70"/>
      <c r="D17" s="25"/>
      <c r="E17" s="66"/>
      <c r="F17" s="68"/>
      <c r="G17" s="59">
        <f t="shared" si="0"/>
        <v>0</v>
      </c>
      <c r="H17" s="54"/>
    </row>
    <row r="18" spans="1:8" x14ac:dyDescent="0.3">
      <c r="A18" s="29"/>
      <c r="B18" s="24"/>
      <c r="C18" s="70"/>
      <c r="D18" s="25"/>
      <c r="E18" s="66"/>
      <c r="F18" s="68"/>
      <c r="G18" s="59">
        <f t="shared" si="0"/>
        <v>0</v>
      </c>
      <c r="H18" s="54"/>
    </row>
    <row r="19" spans="1:8" x14ac:dyDescent="0.3">
      <c r="A19" s="29"/>
      <c r="B19" s="24"/>
      <c r="C19" s="70"/>
      <c r="D19" s="25"/>
      <c r="E19" s="66"/>
      <c r="F19" s="68"/>
      <c r="G19" s="59">
        <f t="shared" si="0"/>
        <v>0</v>
      </c>
      <c r="H19" s="54"/>
    </row>
    <row r="20" spans="1:8" x14ac:dyDescent="0.3">
      <c r="A20" s="4"/>
      <c r="B20" s="4"/>
      <c r="C20" s="4"/>
      <c r="D20" s="4"/>
      <c r="E20" s="4"/>
      <c r="F20" s="47" t="s">
        <v>11</v>
      </c>
      <c r="G20" s="67">
        <f>SUM(G13:G19)</f>
        <v>0</v>
      </c>
      <c r="H20" s="5"/>
    </row>
    <row r="21" spans="1:8" x14ac:dyDescent="0.3">
      <c r="A21" s="4"/>
      <c r="B21" s="4"/>
      <c r="C21" s="4"/>
      <c r="D21" s="4"/>
      <c r="E21" s="4"/>
      <c r="F21" s="5"/>
      <c r="G21" s="5"/>
      <c r="H21" s="5"/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1" max="1" width="11.6640625" bestFit="1" customWidth="1"/>
    <col min="2" max="2" width="6.6640625" bestFit="1" customWidth="1"/>
    <col min="3" max="3" width="26.109375" style="69" customWidth="1"/>
    <col min="4" max="4" width="22" style="69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5"/>
      <c r="H4" s="5"/>
    </row>
    <row r="5" spans="1:8" x14ac:dyDescent="0.3">
      <c r="A5" s="5"/>
      <c r="B5" s="5"/>
      <c r="C5" s="5"/>
      <c r="D5" s="5"/>
      <c r="E5" s="5"/>
      <c r="F5" s="5"/>
      <c r="G5" s="194" t="s">
        <v>246</v>
      </c>
      <c r="H5" s="5"/>
    </row>
    <row r="6" spans="1:8" x14ac:dyDescent="0.3">
      <c r="A6" s="5"/>
      <c r="B6" s="5"/>
      <c r="C6" s="5"/>
      <c r="D6" s="5"/>
      <c r="E6" s="5"/>
      <c r="F6" s="5"/>
      <c r="G6" s="194" t="s">
        <v>245</v>
      </c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93" t="s">
        <v>4</v>
      </c>
      <c r="B8" s="229" t="s">
        <v>39</v>
      </c>
      <c r="C8" s="229"/>
      <c r="D8" s="229"/>
      <c r="E8" s="229"/>
      <c r="F8" s="229"/>
      <c r="G8" s="229"/>
      <c r="H8" s="229"/>
    </row>
    <row r="9" spans="1:8" x14ac:dyDescent="0.3">
      <c r="A9" s="93" t="s">
        <v>5</v>
      </c>
      <c r="B9" s="229"/>
      <c r="C9" s="229"/>
      <c r="D9" s="229"/>
      <c r="E9" s="229"/>
      <c r="F9" s="229"/>
      <c r="G9" s="229"/>
      <c r="H9" s="229"/>
    </row>
    <row r="10" spans="1:8" x14ac:dyDescent="0.3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3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/>
      <c r="B13" s="24"/>
      <c r="C13" s="70"/>
      <c r="D13" s="70"/>
      <c r="E13" s="26"/>
      <c r="F13" s="60"/>
      <c r="G13" s="59">
        <f t="shared" ref="G13:G35" si="0">+E13-F13</f>
        <v>0</v>
      </c>
      <c r="H13" s="52"/>
    </row>
    <row r="14" spans="1:8" x14ac:dyDescent="0.3">
      <c r="A14" s="29"/>
      <c r="B14" s="24"/>
      <c r="C14" s="70"/>
      <c r="D14" s="70"/>
      <c r="E14" s="26"/>
      <c r="F14" s="60"/>
      <c r="G14" s="59">
        <f t="shared" si="0"/>
        <v>0</v>
      </c>
      <c r="H14" s="52"/>
    </row>
    <row r="15" spans="1:8" x14ac:dyDescent="0.3">
      <c r="A15" s="29"/>
      <c r="B15" s="24"/>
      <c r="C15" s="70"/>
      <c r="D15" s="70"/>
      <c r="E15" s="26"/>
      <c r="F15" s="60"/>
      <c r="G15" s="59">
        <f t="shared" si="0"/>
        <v>0</v>
      </c>
      <c r="H15" s="52"/>
    </row>
    <row r="16" spans="1:8" x14ac:dyDescent="0.3">
      <c r="A16" s="29"/>
      <c r="B16" s="24"/>
      <c r="C16" s="70"/>
      <c r="D16" s="70"/>
      <c r="E16" s="26"/>
      <c r="F16" s="60"/>
      <c r="G16" s="59">
        <f t="shared" si="0"/>
        <v>0</v>
      </c>
      <c r="H16" s="52"/>
    </row>
    <row r="17" spans="1:8" x14ac:dyDescent="0.3">
      <c r="A17" s="29"/>
      <c r="B17" s="24"/>
      <c r="C17" s="70"/>
      <c r="D17" s="70"/>
      <c r="E17" s="26"/>
      <c r="F17" s="60"/>
      <c r="G17" s="59">
        <f t="shared" si="0"/>
        <v>0</v>
      </c>
      <c r="H17" s="52"/>
    </row>
    <row r="18" spans="1:8" x14ac:dyDescent="0.3">
      <c r="A18" s="29"/>
      <c r="B18" s="24"/>
      <c r="C18" s="70"/>
      <c r="D18" s="70"/>
      <c r="E18" s="26"/>
      <c r="F18" s="60"/>
      <c r="G18" s="59">
        <f t="shared" si="0"/>
        <v>0</v>
      </c>
      <c r="H18" s="52"/>
    </row>
    <row r="19" spans="1:8" x14ac:dyDescent="0.3">
      <c r="A19" s="29"/>
      <c r="B19" s="24"/>
      <c r="C19" s="70"/>
      <c r="D19" s="70"/>
      <c r="E19" s="26"/>
      <c r="F19" s="60"/>
      <c r="G19" s="59">
        <f t="shared" si="0"/>
        <v>0</v>
      </c>
      <c r="H19" s="52"/>
    </row>
    <row r="20" spans="1:8" x14ac:dyDescent="0.3">
      <c r="A20" s="29"/>
      <c r="B20" s="24"/>
      <c r="C20" s="70"/>
      <c r="D20" s="70"/>
      <c r="E20" s="26"/>
      <c r="F20" s="60"/>
      <c r="G20" s="59">
        <f t="shared" si="0"/>
        <v>0</v>
      </c>
      <c r="H20" s="52"/>
    </row>
    <row r="21" spans="1:8" x14ac:dyDescent="0.3">
      <c r="A21" s="29"/>
      <c r="B21" s="24"/>
      <c r="C21" s="70"/>
      <c r="D21" s="70"/>
      <c r="E21" s="26"/>
      <c r="F21" s="60"/>
      <c r="G21" s="59">
        <f t="shared" si="0"/>
        <v>0</v>
      </c>
      <c r="H21" s="52"/>
    </row>
    <row r="22" spans="1:8" x14ac:dyDescent="0.3">
      <c r="A22" s="29"/>
      <c r="B22" s="24"/>
      <c r="C22" s="70"/>
      <c r="D22" s="70"/>
      <c r="E22" s="26"/>
      <c r="F22" s="60"/>
      <c r="G22" s="59">
        <f t="shared" si="0"/>
        <v>0</v>
      </c>
      <c r="H22" s="52"/>
    </row>
    <row r="23" spans="1:8" x14ac:dyDescent="0.3">
      <c r="A23" s="29"/>
      <c r="B23" s="24"/>
      <c r="C23" s="70"/>
      <c r="D23" s="70"/>
      <c r="E23" s="26"/>
      <c r="F23" s="60"/>
      <c r="G23" s="59">
        <f t="shared" si="0"/>
        <v>0</v>
      </c>
      <c r="H23" s="52"/>
    </row>
    <row r="24" spans="1:8" x14ac:dyDescent="0.3">
      <c r="A24" s="29"/>
      <c r="B24" s="24"/>
      <c r="C24" s="70"/>
      <c r="D24" s="70"/>
      <c r="E24" s="26"/>
      <c r="F24" s="60"/>
      <c r="G24" s="59">
        <f t="shared" si="0"/>
        <v>0</v>
      </c>
      <c r="H24" s="52"/>
    </row>
    <row r="25" spans="1:8" x14ac:dyDescent="0.3">
      <c r="A25" s="29"/>
      <c r="B25" s="24"/>
      <c r="C25" s="70"/>
      <c r="D25" s="70"/>
      <c r="E25" s="26"/>
      <c r="F25" s="60"/>
      <c r="G25" s="59">
        <f t="shared" si="0"/>
        <v>0</v>
      </c>
      <c r="H25" s="52"/>
    </row>
    <row r="26" spans="1:8" x14ac:dyDescent="0.3">
      <c r="A26" s="29"/>
      <c r="B26" s="24"/>
      <c r="C26" s="70"/>
      <c r="D26" s="70"/>
      <c r="E26" s="26"/>
      <c r="F26" s="60"/>
      <c r="G26" s="59">
        <f t="shared" si="0"/>
        <v>0</v>
      </c>
      <c r="H26" s="52"/>
    </row>
    <row r="27" spans="1:8" x14ac:dyDescent="0.3">
      <c r="A27" s="29"/>
      <c r="B27" s="24"/>
      <c r="C27" s="70"/>
      <c r="D27" s="70"/>
      <c r="E27" s="26"/>
      <c r="F27" s="60"/>
      <c r="G27" s="59">
        <f t="shared" si="0"/>
        <v>0</v>
      </c>
      <c r="H27" s="52"/>
    </row>
    <row r="28" spans="1:8" x14ac:dyDescent="0.3">
      <c r="A28" s="29"/>
      <c r="B28" s="24"/>
      <c r="C28" s="70"/>
      <c r="D28" s="70"/>
      <c r="E28" s="26"/>
      <c r="F28" s="60"/>
      <c r="G28" s="59">
        <f t="shared" si="0"/>
        <v>0</v>
      </c>
      <c r="H28" s="52"/>
    </row>
    <row r="29" spans="1:8" x14ac:dyDescent="0.3">
      <c r="A29" s="29"/>
      <c r="B29" s="24"/>
      <c r="C29" s="70"/>
      <c r="D29" s="70"/>
      <c r="E29" s="26"/>
      <c r="F29" s="60"/>
      <c r="G29" s="59">
        <f t="shared" si="0"/>
        <v>0</v>
      </c>
      <c r="H29" s="52"/>
    </row>
    <row r="30" spans="1:8" x14ac:dyDescent="0.3">
      <c r="A30" s="29"/>
      <c r="B30" s="24"/>
      <c r="C30" s="70"/>
      <c r="D30" s="70"/>
      <c r="E30" s="26"/>
      <c r="F30" s="60"/>
      <c r="G30" s="59">
        <f t="shared" si="0"/>
        <v>0</v>
      </c>
      <c r="H30" s="52"/>
    </row>
    <row r="31" spans="1:8" x14ac:dyDescent="0.3">
      <c r="A31" s="29"/>
      <c r="B31" s="24"/>
      <c r="C31" s="70"/>
      <c r="D31" s="70"/>
      <c r="E31" s="26"/>
      <c r="F31" s="60"/>
      <c r="G31" s="59">
        <f t="shared" si="0"/>
        <v>0</v>
      </c>
      <c r="H31" s="52"/>
    </row>
    <row r="32" spans="1:8" x14ac:dyDescent="0.3">
      <c r="A32" s="29"/>
      <c r="B32" s="24"/>
      <c r="C32" s="70"/>
      <c r="D32" s="70"/>
      <c r="E32" s="26"/>
      <c r="F32" s="60"/>
      <c r="G32" s="59">
        <f t="shared" si="0"/>
        <v>0</v>
      </c>
      <c r="H32" s="52"/>
    </row>
    <row r="33" spans="1:8" x14ac:dyDescent="0.3">
      <c r="A33" s="29"/>
      <c r="B33" s="24"/>
      <c r="C33" s="70"/>
      <c r="D33" s="70"/>
      <c r="E33" s="26"/>
      <c r="F33" s="60"/>
      <c r="G33" s="59">
        <f t="shared" si="0"/>
        <v>0</v>
      </c>
      <c r="H33" s="52"/>
    </row>
    <row r="34" spans="1:8" x14ac:dyDescent="0.3">
      <c r="A34" s="29"/>
      <c r="B34" s="24"/>
      <c r="C34" s="70"/>
      <c r="D34" s="70"/>
      <c r="E34" s="26"/>
      <c r="F34" s="60"/>
      <c r="G34" s="59">
        <f t="shared" si="0"/>
        <v>0</v>
      </c>
      <c r="H34" s="52"/>
    </row>
    <row r="35" spans="1:8" x14ac:dyDescent="0.3">
      <c r="A35" s="29"/>
      <c r="B35" s="24"/>
      <c r="C35" s="70"/>
      <c r="D35" s="70"/>
      <c r="E35" s="26"/>
      <c r="F35" s="60"/>
      <c r="G35" s="59">
        <f t="shared" si="0"/>
        <v>0</v>
      </c>
      <c r="H35" s="52"/>
    </row>
    <row r="36" spans="1:8" x14ac:dyDescent="0.3">
      <c r="F36" s="62" t="s">
        <v>60</v>
      </c>
      <c r="G36" s="67">
        <f>SUM(G13:G35)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conditionalFormatting sqref="B13:B35">
    <cfRule type="duplicateValues" dxfId="5" priority="39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89B6-2ECA-4DF1-823C-8E14A7874721}">
  <dimension ref="A1:H17"/>
  <sheetViews>
    <sheetView workbookViewId="0">
      <selection sqref="A1:XFD1048576"/>
    </sheetView>
  </sheetViews>
  <sheetFormatPr baseColWidth="10" defaultRowHeight="14.4" x14ac:dyDescent="0.3"/>
  <cols>
    <col min="1" max="1" width="11.6640625" style="56" bestFit="1" customWidth="1"/>
    <col min="2" max="2" width="10" style="4" bestFit="1" customWidth="1"/>
    <col min="3" max="3" width="32" style="4" customWidth="1"/>
    <col min="4" max="4" width="17.10937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 bestFit="1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259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45393</v>
      </c>
      <c r="B13" s="49" t="s">
        <v>291</v>
      </c>
      <c r="C13" s="25" t="s">
        <v>292</v>
      </c>
      <c r="D13" s="25" t="s">
        <v>293</v>
      </c>
      <c r="E13" s="198">
        <v>1779</v>
      </c>
      <c r="F13" s="58"/>
      <c r="G13" s="198">
        <f>E13</f>
        <v>1779</v>
      </c>
      <c r="H13" s="53"/>
    </row>
    <row r="14" spans="1:8" x14ac:dyDescent="0.3">
      <c r="A14" s="55">
        <v>45393</v>
      </c>
      <c r="B14" s="49" t="s">
        <v>294</v>
      </c>
      <c r="C14" s="25" t="s">
        <v>295</v>
      </c>
      <c r="D14" s="25" t="s">
        <v>293</v>
      </c>
      <c r="E14" s="198">
        <v>1779</v>
      </c>
      <c r="F14" s="58"/>
      <c r="G14" s="198">
        <f t="shared" ref="G14:G16" si="0">E14</f>
        <v>1779</v>
      </c>
      <c r="H14" s="53"/>
    </row>
    <row r="15" spans="1:8" x14ac:dyDescent="0.3">
      <c r="A15" s="55">
        <v>45393</v>
      </c>
      <c r="B15" s="49" t="s">
        <v>296</v>
      </c>
      <c r="C15" s="25" t="s">
        <v>297</v>
      </c>
      <c r="D15" s="25" t="s">
        <v>293</v>
      </c>
      <c r="E15" s="198">
        <v>1530</v>
      </c>
      <c r="F15" s="58"/>
      <c r="G15" s="198">
        <f t="shared" si="0"/>
        <v>1530</v>
      </c>
      <c r="H15" s="53"/>
    </row>
    <row r="16" spans="1:8" x14ac:dyDescent="0.3">
      <c r="A16" s="55">
        <v>45393</v>
      </c>
      <c r="B16" s="49" t="s">
        <v>298</v>
      </c>
      <c r="C16" s="25" t="s">
        <v>299</v>
      </c>
      <c r="D16" s="25" t="s">
        <v>293</v>
      </c>
      <c r="E16" s="198">
        <v>1329</v>
      </c>
      <c r="F16" s="58"/>
      <c r="G16" s="198">
        <f t="shared" si="0"/>
        <v>1329</v>
      </c>
      <c r="H16" s="53"/>
    </row>
    <row r="17" spans="6:7" ht="16.2" x14ac:dyDescent="0.45">
      <c r="F17" s="47" t="s">
        <v>60</v>
      </c>
      <c r="G17" s="199">
        <f>SUM(G13:G16)</f>
        <v>6417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6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2" max="2" width="11.44140625" style="69"/>
    <col min="3" max="3" width="34" style="69" customWidth="1"/>
    <col min="4" max="4" width="20.5546875" style="69" customWidth="1"/>
  </cols>
  <sheetData>
    <row r="1" spans="1:15" x14ac:dyDescent="0.3">
      <c r="A1" s="5"/>
      <c r="B1" s="5"/>
      <c r="C1" s="5"/>
      <c r="D1" s="5"/>
      <c r="E1" s="5"/>
      <c r="F1" s="5"/>
      <c r="G1" s="5"/>
      <c r="H1" s="5"/>
    </row>
    <row r="2" spans="1:15" x14ac:dyDescent="0.3">
      <c r="A2" s="5"/>
      <c r="B2" s="5"/>
      <c r="C2" s="5"/>
      <c r="D2" s="5"/>
      <c r="E2" s="5"/>
      <c r="F2" s="5"/>
      <c r="G2" s="5"/>
      <c r="H2" s="5"/>
    </row>
    <row r="3" spans="1:15" x14ac:dyDescent="0.3">
      <c r="A3" s="5"/>
      <c r="B3" s="5"/>
      <c r="C3" s="5"/>
      <c r="D3" s="5"/>
      <c r="E3" s="5"/>
      <c r="F3" s="5"/>
      <c r="G3" s="5"/>
      <c r="H3" s="5"/>
    </row>
    <row r="4" spans="1:15" x14ac:dyDescent="0.3">
      <c r="A4" s="5"/>
      <c r="B4" s="5"/>
      <c r="C4" s="5"/>
      <c r="D4" s="5"/>
      <c r="E4" s="5"/>
      <c r="F4" s="5"/>
      <c r="G4" s="5"/>
      <c r="H4" s="5"/>
    </row>
    <row r="5" spans="1:15" x14ac:dyDescent="0.3">
      <c r="A5" s="5"/>
      <c r="B5" s="5"/>
      <c r="C5" s="5"/>
      <c r="D5" s="5"/>
      <c r="E5" s="5"/>
      <c r="F5" s="5"/>
      <c r="G5" s="194" t="s">
        <v>246</v>
      </c>
      <c r="H5" s="5"/>
    </row>
    <row r="6" spans="1:15" x14ac:dyDescent="0.3">
      <c r="A6" s="5"/>
      <c r="B6" s="5"/>
      <c r="C6" s="5"/>
      <c r="D6" s="5"/>
      <c r="E6" s="5"/>
      <c r="F6" s="5"/>
      <c r="G6" s="194" t="s">
        <v>245</v>
      </c>
      <c r="H6" s="5"/>
    </row>
    <row r="7" spans="1:15" x14ac:dyDescent="0.3">
      <c r="A7" s="5"/>
      <c r="B7" s="5"/>
      <c r="C7" s="5"/>
      <c r="D7" s="5"/>
      <c r="E7" s="5"/>
      <c r="F7" s="5"/>
      <c r="G7" s="5"/>
      <c r="H7" s="5"/>
    </row>
    <row r="8" spans="1:15" x14ac:dyDescent="0.3">
      <c r="A8" s="93" t="s">
        <v>4</v>
      </c>
      <c r="B8" s="229" t="s">
        <v>42</v>
      </c>
      <c r="C8" s="229"/>
      <c r="D8" s="229"/>
      <c r="E8" s="229"/>
      <c r="F8" s="229"/>
      <c r="G8" s="229"/>
      <c r="H8" s="229"/>
    </row>
    <row r="9" spans="1:15" x14ac:dyDescent="0.3">
      <c r="A9" s="93" t="s">
        <v>5</v>
      </c>
      <c r="B9" s="229"/>
      <c r="C9" s="229"/>
      <c r="D9" s="229"/>
      <c r="E9" s="229"/>
      <c r="F9" s="229"/>
      <c r="G9" s="229"/>
      <c r="H9" s="229"/>
      <c r="K9" s="43"/>
      <c r="L9" s="41"/>
      <c r="M9" s="41"/>
      <c r="N9" s="42"/>
      <c r="O9" s="43"/>
    </row>
    <row r="10" spans="1:15" x14ac:dyDescent="0.3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  <c r="K10" s="43"/>
      <c r="L10" s="41"/>
      <c r="M10" s="41"/>
      <c r="N10" s="42"/>
      <c r="O10" s="43"/>
    </row>
    <row r="11" spans="1:15" x14ac:dyDescent="0.3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15" x14ac:dyDescent="0.3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15" x14ac:dyDescent="0.3">
      <c r="A13" s="29"/>
      <c r="B13" s="73"/>
      <c r="C13" s="70"/>
      <c r="D13" s="70"/>
      <c r="E13" s="26"/>
      <c r="F13" s="76">
        <v>0</v>
      </c>
      <c r="G13" s="59">
        <f t="shared" ref="G13:G25" si="0">+E13-F13</f>
        <v>0</v>
      </c>
      <c r="H13" s="54"/>
    </row>
    <row r="14" spans="1:15" x14ac:dyDescent="0.3">
      <c r="A14" s="29"/>
      <c r="B14" s="73"/>
      <c r="C14" s="70"/>
      <c r="D14" s="70"/>
      <c r="E14" s="26"/>
      <c r="F14" s="58"/>
      <c r="G14" s="59">
        <f t="shared" si="0"/>
        <v>0</v>
      </c>
      <c r="H14" s="54"/>
    </row>
    <row r="15" spans="1:15" x14ac:dyDescent="0.3">
      <c r="A15" s="29"/>
      <c r="B15" s="73"/>
      <c r="C15" s="70"/>
      <c r="D15" s="70"/>
      <c r="E15" s="26"/>
      <c r="F15" s="58"/>
      <c r="G15" s="59">
        <f t="shared" si="0"/>
        <v>0</v>
      </c>
      <c r="H15" s="54"/>
    </row>
    <row r="16" spans="1:15" x14ac:dyDescent="0.3">
      <c r="A16" s="29"/>
      <c r="B16" s="73"/>
      <c r="C16" s="70"/>
      <c r="D16" s="70"/>
      <c r="E16" s="26"/>
      <c r="F16" s="58"/>
      <c r="G16" s="59">
        <f t="shared" si="0"/>
        <v>0</v>
      </c>
      <c r="H16" s="54"/>
    </row>
    <row r="17" spans="1:8" x14ac:dyDescent="0.3">
      <c r="A17" s="29"/>
      <c r="B17" s="73"/>
      <c r="C17" s="70"/>
      <c r="D17" s="70"/>
      <c r="E17" s="26"/>
      <c r="F17" s="58"/>
      <c r="G17" s="59">
        <f t="shared" si="0"/>
        <v>0</v>
      </c>
      <c r="H17" s="54"/>
    </row>
    <row r="18" spans="1:8" x14ac:dyDescent="0.3">
      <c r="A18" s="29"/>
      <c r="B18" s="73"/>
      <c r="C18" s="70"/>
      <c r="D18" s="70"/>
      <c r="E18" s="26"/>
      <c r="F18" s="58"/>
      <c r="G18" s="59">
        <f t="shared" si="0"/>
        <v>0</v>
      </c>
      <c r="H18" s="54"/>
    </row>
    <row r="19" spans="1:8" x14ac:dyDescent="0.3">
      <c r="A19" s="29"/>
      <c r="B19" s="73"/>
      <c r="C19" s="70"/>
      <c r="D19" s="70"/>
      <c r="E19" s="26"/>
      <c r="F19" s="58"/>
      <c r="G19" s="59">
        <f t="shared" si="0"/>
        <v>0</v>
      </c>
      <c r="H19" s="54"/>
    </row>
    <row r="20" spans="1:8" x14ac:dyDescent="0.3">
      <c r="A20" s="29"/>
      <c r="B20" s="73"/>
      <c r="C20" s="70"/>
      <c r="D20" s="70"/>
      <c r="E20" s="26"/>
      <c r="F20" s="58"/>
      <c r="G20" s="59">
        <f t="shared" si="0"/>
        <v>0</v>
      </c>
      <c r="H20" s="54"/>
    </row>
    <row r="21" spans="1:8" x14ac:dyDescent="0.3">
      <c r="A21" s="29"/>
      <c r="B21" s="73"/>
      <c r="C21" s="70"/>
      <c r="D21" s="70"/>
      <c r="E21" s="26"/>
      <c r="F21" s="58"/>
      <c r="G21" s="59">
        <f t="shared" si="0"/>
        <v>0</v>
      </c>
      <c r="H21" s="54"/>
    </row>
    <row r="22" spans="1:8" x14ac:dyDescent="0.3">
      <c r="A22" s="29"/>
      <c r="B22" s="73"/>
      <c r="C22" s="70"/>
      <c r="D22" s="70"/>
      <c r="E22" s="26"/>
      <c r="F22" s="58"/>
      <c r="G22" s="59">
        <f t="shared" si="0"/>
        <v>0</v>
      </c>
      <c r="H22" s="54"/>
    </row>
    <row r="23" spans="1:8" x14ac:dyDescent="0.3">
      <c r="A23" s="29"/>
      <c r="B23" s="73"/>
      <c r="C23" s="70"/>
      <c r="D23" s="70"/>
      <c r="E23" s="26"/>
      <c r="F23" s="58"/>
      <c r="G23" s="59">
        <f t="shared" si="0"/>
        <v>0</v>
      </c>
      <c r="H23" s="54"/>
    </row>
    <row r="24" spans="1:8" x14ac:dyDescent="0.3">
      <c r="A24" s="29"/>
      <c r="B24" s="73"/>
      <c r="C24" s="70"/>
      <c r="D24" s="70"/>
      <c r="E24" s="26"/>
      <c r="F24" s="58"/>
      <c r="G24" s="59">
        <f t="shared" si="0"/>
        <v>0</v>
      </c>
      <c r="H24" s="54"/>
    </row>
    <row r="25" spans="1:8" x14ac:dyDescent="0.3">
      <c r="A25" s="29"/>
      <c r="B25" s="73"/>
      <c r="C25" s="70"/>
      <c r="D25" s="70"/>
      <c r="E25" s="26"/>
      <c r="F25" s="58"/>
      <c r="G25" s="59">
        <f t="shared" si="0"/>
        <v>0</v>
      </c>
      <c r="H25" s="54"/>
    </row>
    <row r="26" spans="1:8" x14ac:dyDescent="0.3">
      <c r="E26" s="62" t="s">
        <v>60</v>
      </c>
      <c r="F26" s="67">
        <f>SUM(F13:F25)</f>
        <v>0</v>
      </c>
      <c r="G26" s="67">
        <f>SUM(G13:G25)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5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ColWidth="11.44140625" defaultRowHeight="13.8" x14ac:dyDescent="0.25"/>
  <cols>
    <col min="1" max="1" width="11.6640625" style="4" bestFit="1" customWidth="1"/>
    <col min="2" max="2" width="11.6640625" style="4" customWidth="1"/>
    <col min="3" max="3" width="28" style="4" customWidth="1"/>
    <col min="4" max="4" width="16.5546875" style="4" customWidth="1"/>
    <col min="5" max="5" width="11" style="4" bestFit="1" customWidth="1"/>
    <col min="6" max="7" width="12.33203125" style="5" bestFit="1" customWidth="1"/>
    <col min="8" max="8" width="11.44140625" style="5" bestFit="1" customWidth="1"/>
    <col min="9" max="16384" width="11.44140625" style="5"/>
  </cols>
  <sheetData>
    <row r="1" spans="1:11" x14ac:dyDescent="0.25">
      <c r="A1" s="5"/>
      <c r="B1" s="5"/>
      <c r="C1" s="5"/>
      <c r="D1" s="5"/>
      <c r="E1" s="5"/>
    </row>
    <row r="2" spans="1:11" x14ac:dyDescent="0.25">
      <c r="A2" s="5"/>
      <c r="B2" s="5"/>
      <c r="C2" s="5"/>
      <c r="D2" s="5"/>
      <c r="E2" s="5"/>
    </row>
    <row r="3" spans="1:11" x14ac:dyDescent="0.25">
      <c r="A3" s="5"/>
      <c r="B3" s="5"/>
      <c r="C3" s="5"/>
      <c r="D3" s="5"/>
      <c r="E3" s="5"/>
    </row>
    <row r="4" spans="1:11" x14ac:dyDescent="0.25">
      <c r="A4" s="5"/>
      <c r="B4" s="5"/>
      <c r="C4" s="5"/>
      <c r="D4" s="5"/>
      <c r="E4" s="5"/>
    </row>
    <row r="5" spans="1:11" x14ac:dyDescent="0.25">
      <c r="A5" s="5"/>
      <c r="B5" s="5"/>
      <c r="C5" s="5"/>
      <c r="D5" s="5"/>
      <c r="E5" s="5"/>
      <c r="G5" s="194" t="s">
        <v>246</v>
      </c>
    </row>
    <row r="6" spans="1:11" x14ac:dyDescent="0.25">
      <c r="A6" s="5"/>
      <c r="B6" s="5"/>
      <c r="C6" s="5"/>
      <c r="D6" s="5"/>
      <c r="E6" s="5"/>
      <c r="G6" s="194" t="s">
        <v>245</v>
      </c>
    </row>
    <row r="7" spans="1:11" x14ac:dyDescent="0.25">
      <c r="A7" s="5"/>
      <c r="B7" s="5"/>
      <c r="C7" s="5"/>
      <c r="D7" s="5"/>
      <c r="E7" s="5"/>
    </row>
    <row r="8" spans="1:11" ht="15" customHeight="1" x14ac:dyDescent="0.25">
      <c r="A8" s="93" t="s">
        <v>4</v>
      </c>
      <c r="B8" s="233" t="s">
        <v>41</v>
      </c>
      <c r="C8" s="233"/>
      <c r="D8" s="233"/>
      <c r="E8" s="233"/>
      <c r="F8" s="233"/>
      <c r="G8" s="233"/>
      <c r="H8" s="233"/>
      <c r="I8" s="1"/>
      <c r="J8" s="1"/>
      <c r="K8" s="1"/>
    </row>
    <row r="9" spans="1:11" x14ac:dyDescent="0.25">
      <c r="A9" s="93" t="s">
        <v>57</v>
      </c>
      <c r="B9" s="229"/>
      <c r="C9" s="229"/>
      <c r="D9" s="229"/>
      <c r="E9" s="229"/>
      <c r="F9" s="229"/>
      <c r="G9" s="229"/>
      <c r="H9" s="229"/>
    </row>
    <row r="10" spans="1:11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11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11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11" ht="14.4" x14ac:dyDescent="0.3">
      <c r="A13" s="29"/>
      <c r="B13" s="24"/>
      <c r="C13" s="25"/>
      <c r="D13" s="25"/>
      <c r="E13" s="66"/>
      <c r="F13" s="68"/>
      <c r="G13" s="59">
        <f t="shared" ref="G13:G34" si="0">+E13-F13</f>
        <v>0</v>
      </c>
      <c r="H13" s="54"/>
    </row>
    <row r="14" spans="1:11" ht="14.4" x14ac:dyDescent="0.3">
      <c r="A14" s="29"/>
      <c r="B14" s="24"/>
      <c r="C14" s="25"/>
      <c r="D14" s="25"/>
      <c r="E14" s="66"/>
      <c r="F14" s="68"/>
      <c r="G14" s="59">
        <f t="shared" si="0"/>
        <v>0</v>
      </c>
      <c r="H14" s="54"/>
    </row>
    <row r="15" spans="1:11" ht="14.4" x14ac:dyDescent="0.3">
      <c r="A15" s="29"/>
      <c r="B15" s="24"/>
      <c r="C15" s="25"/>
      <c r="D15" s="25"/>
      <c r="E15" s="66"/>
      <c r="F15" s="68"/>
      <c r="G15" s="59">
        <f t="shared" si="0"/>
        <v>0</v>
      </c>
      <c r="H15" s="54"/>
    </row>
    <row r="16" spans="1:11" ht="14.4" x14ac:dyDescent="0.3">
      <c r="A16" s="29"/>
      <c r="B16" s="24"/>
      <c r="C16" s="25"/>
      <c r="D16" s="25"/>
      <c r="E16" s="66"/>
      <c r="F16" s="68"/>
      <c r="G16" s="59">
        <f t="shared" si="0"/>
        <v>0</v>
      </c>
      <c r="H16" s="54"/>
    </row>
    <row r="17" spans="1:8" ht="14.4" x14ac:dyDescent="0.3">
      <c r="A17" s="29"/>
      <c r="B17" s="24"/>
      <c r="C17" s="25"/>
      <c r="D17" s="25"/>
      <c r="E17" s="66"/>
      <c r="F17" s="68"/>
      <c r="G17" s="59">
        <f t="shared" si="0"/>
        <v>0</v>
      </c>
      <c r="H17" s="54"/>
    </row>
    <row r="18" spans="1:8" ht="14.4" x14ac:dyDescent="0.3">
      <c r="A18" s="29"/>
      <c r="B18" s="24"/>
      <c r="C18" s="25"/>
      <c r="D18" s="25"/>
      <c r="E18" s="66"/>
      <c r="F18" s="68"/>
      <c r="G18" s="59">
        <f t="shared" si="0"/>
        <v>0</v>
      </c>
      <c r="H18" s="54"/>
    </row>
    <row r="19" spans="1:8" ht="14.4" x14ac:dyDescent="0.3">
      <c r="A19" s="29"/>
      <c r="B19" s="24"/>
      <c r="C19" s="25"/>
      <c r="D19" s="25"/>
      <c r="E19" s="66"/>
      <c r="F19" s="68"/>
      <c r="G19" s="59">
        <f t="shared" si="0"/>
        <v>0</v>
      </c>
      <c r="H19" s="54"/>
    </row>
    <row r="20" spans="1:8" ht="14.4" x14ac:dyDescent="0.3">
      <c r="A20" s="29"/>
      <c r="B20" s="24"/>
      <c r="C20" s="25"/>
      <c r="D20" s="25"/>
      <c r="E20" s="66"/>
      <c r="F20" s="68"/>
      <c r="G20" s="59">
        <f t="shared" si="0"/>
        <v>0</v>
      </c>
      <c r="H20" s="54"/>
    </row>
    <row r="21" spans="1:8" ht="14.4" x14ac:dyDescent="0.3">
      <c r="A21" s="29"/>
      <c r="B21" s="24"/>
      <c r="C21" s="25"/>
      <c r="D21" s="25"/>
      <c r="E21" s="66"/>
      <c r="F21" s="68"/>
      <c r="G21" s="59">
        <f t="shared" si="0"/>
        <v>0</v>
      </c>
      <c r="H21" s="54"/>
    </row>
    <row r="22" spans="1:8" ht="14.4" x14ac:dyDescent="0.3">
      <c r="A22" s="29"/>
      <c r="B22" s="24"/>
      <c r="C22" s="25"/>
      <c r="D22" s="25"/>
      <c r="E22" s="66"/>
      <c r="F22" s="68"/>
      <c r="G22" s="59">
        <f t="shared" si="0"/>
        <v>0</v>
      </c>
      <c r="H22" s="54"/>
    </row>
    <row r="23" spans="1:8" ht="14.4" x14ac:dyDescent="0.3">
      <c r="A23" s="29"/>
      <c r="B23" s="24"/>
      <c r="C23" s="25"/>
      <c r="D23" s="25"/>
      <c r="E23" s="66"/>
      <c r="F23" s="68"/>
      <c r="G23" s="59">
        <f t="shared" si="0"/>
        <v>0</v>
      </c>
      <c r="H23" s="54"/>
    </row>
    <row r="24" spans="1:8" ht="14.4" x14ac:dyDescent="0.3">
      <c r="A24" s="29"/>
      <c r="B24" s="24"/>
      <c r="C24" s="25"/>
      <c r="D24" s="25"/>
      <c r="E24" s="66"/>
      <c r="F24" s="68"/>
      <c r="G24" s="59">
        <f t="shared" si="0"/>
        <v>0</v>
      </c>
      <c r="H24" s="54"/>
    </row>
    <row r="25" spans="1:8" ht="14.4" x14ac:dyDescent="0.3">
      <c r="A25" s="29"/>
      <c r="B25" s="24"/>
      <c r="C25" s="25"/>
      <c r="D25" s="25"/>
      <c r="E25" s="66"/>
      <c r="F25" s="68"/>
      <c r="G25" s="59">
        <f t="shared" si="0"/>
        <v>0</v>
      </c>
      <c r="H25" s="54"/>
    </row>
    <row r="26" spans="1:8" ht="14.4" x14ac:dyDescent="0.3">
      <c r="A26" s="29"/>
      <c r="B26" s="24"/>
      <c r="C26" s="25"/>
      <c r="D26" s="25"/>
      <c r="E26" s="66"/>
      <c r="F26" s="68"/>
      <c r="G26" s="59">
        <f t="shared" si="0"/>
        <v>0</v>
      </c>
      <c r="H26" s="54"/>
    </row>
    <row r="27" spans="1:8" ht="14.4" x14ac:dyDescent="0.3">
      <c r="A27" s="29"/>
      <c r="B27" s="24"/>
      <c r="C27" s="25"/>
      <c r="D27" s="25"/>
      <c r="E27" s="66"/>
      <c r="F27" s="68"/>
      <c r="G27" s="59">
        <f t="shared" si="0"/>
        <v>0</v>
      </c>
      <c r="H27" s="54"/>
    </row>
    <row r="28" spans="1:8" ht="14.4" x14ac:dyDescent="0.3">
      <c r="A28" s="29"/>
      <c r="B28" s="24"/>
      <c r="C28" s="25"/>
      <c r="D28" s="25"/>
      <c r="E28" s="66"/>
      <c r="F28" s="68"/>
      <c r="G28" s="59">
        <f t="shared" si="0"/>
        <v>0</v>
      </c>
      <c r="H28" s="54"/>
    </row>
    <row r="29" spans="1:8" ht="14.4" x14ac:dyDescent="0.3">
      <c r="A29" s="29"/>
      <c r="B29" s="24"/>
      <c r="C29" s="25"/>
      <c r="D29" s="25"/>
      <c r="E29" s="66"/>
      <c r="F29" s="68"/>
      <c r="G29" s="59">
        <f t="shared" si="0"/>
        <v>0</v>
      </c>
      <c r="H29" s="54"/>
    </row>
    <row r="30" spans="1:8" ht="14.4" x14ac:dyDescent="0.3">
      <c r="A30" s="29"/>
      <c r="B30" s="24"/>
      <c r="C30" s="25"/>
      <c r="D30" s="25"/>
      <c r="E30" s="66"/>
      <c r="F30" s="68"/>
      <c r="G30" s="59">
        <f t="shared" si="0"/>
        <v>0</v>
      </c>
      <c r="H30" s="54"/>
    </row>
    <row r="31" spans="1:8" ht="14.4" x14ac:dyDescent="0.3">
      <c r="A31" s="29"/>
      <c r="B31" s="24"/>
      <c r="C31" s="25"/>
      <c r="D31" s="25"/>
      <c r="E31" s="66"/>
      <c r="F31" s="68"/>
      <c r="G31" s="59">
        <f t="shared" si="0"/>
        <v>0</v>
      </c>
      <c r="H31" s="54"/>
    </row>
    <row r="32" spans="1:8" ht="14.4" x14ac:dyDescent="0.3">
      <c r="A32" s="29"/>
      <c r="B32" s="24"/>
      <c r="C32" s="25"/>
      <c r="D32" s="25"/>
      <c r="E32" s="66"/>
      <c r="F32" s="68"/>
      <c r="G32" s="59">
        <f t="shared" si="0"/>
        <v>0</v>
      </c>
      <c r="H32" s="54"/>
    </row>
    <row r="33" spans="1:8" ht="14.4" x14ac:dyDescent="0.3">
      <c r="A33" s="29"/>
      <c r="B33" s="24"/>
      <c r="C33" s="25"/>
      <c r="D33" s="25"/>
      <c r="E33" s="66"/>
      <c r="F33" s="68"/>
      <c r="G33" s="59">
        <f t="shared" si="0"/>
        <v>0</v>
      </c>
      <c r="H33" s="54"/>
    </row>
    <row r="34" spans="1:8" ht="14.4" x14ac:dyDescent="0.3">
      <c r="A34" s="29"/>
      <c r="B34" s="24"/>
      <c r="C34" s="25"/>
      <c r="D34" s="25"/>
      <c r="E34" s="66"/>
      <c r="F34" s="68"/>
      <c r="G34" s="59">
        <f t="shared" si="0"/>
        <v>0</v>
      </c>
      <c r="H34" s="54"/>
    </row>
    <row r="35" spans="1:8" ht="14.4" x14ac:dyDescent="0.3">
      <c r="F35" s="47" t="s">
        <v>11</v>
      </c>
      <c r="G35" s="67">
        <f>SUM(G13:G34)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2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ColWidth="11.44140625" defaultRowHeight="13.8" x14ac:dyDescent="0.25"/>
  <cols>
    <col min="1" max="1" width="11.6640625" style="4" bestFit="1" customWidth="1"/>
    <col min="2" max="2" width="6.6640625" style="4" bestFit="1" customWidth="1"/>
    <col min="3" max="3" width="32.33203125" style="4" customWidth="1"/>
    <col min="4" max="4" width="19.44140625" style="4" customWidth="1"/>
    <col min="5" max="5" width="11" style="4" bestFit="1" customWidth="1"/>
    <col min="6" max="6" width="12.5546875" style="5" bestFit="1" customWidth="1"/>
    <col min="7" max="7" width="13.109375" style="5" bestFit="1" customWidth="1"/>
    <col min="8" max="8" width="11.44140625" style="5" bestFit="1" customWidth="1"/>
    <col min="9" max="16384" width="11.44140625" style="5"/>
  </cols>
  <sheetData>
    <row r="1" spans="1:8" x14ac:dyDescent="0.25">
      <c r="A1" s="5"/>
      <c r="B1" s="5"/>
      <c r="C1" s="5"/>
      <c r="D1" s="5"/>
      <c r="E1" s="5"/>
    </row>
    <row r="2" spans="1:8" x14ac:dyDescent="0.25">
      <c r="A2" s="5"/>
      <c r="B2" s="5"/>
      <c r="C2" s="5"/>
      <c r="D2" s="5"/>
      <c r="E2" s="5"/>
    </row>
    <row r="3" spans="1:8" x14ac:dyDescent="0.25">
      <c r="A3" s="5"/>
      <c r="B3" s="5"/>
      <c r="C3" s="5"/>
      <c r="D3" s="5"/>
      <c r="E3" s="5"/>
    </row>
    <row r="4" spans="1:8" x14ac:dyDescent="0.25">
      <c r="A4" s="5"/>
      <c r="B4" s="5"/>
      <c r="C4" s="5"/>
      <c r="D4" s="5"/>
      <c r="E4" s="5"/>
    </row>
    <row r="5" spans="1:8" x14ac:dyDescent="0.25">
      <c r="A5" s="5"/>
      <c r="B5" s="5"/>
      <c r="C5" s="5"/>
      <c r="D5" s="5"/>
      <c r="E5" s="5"/>
      <c r="G5" s="194" t="s">
        <v>246</v>
      </c>
    </row>
    <row r="6" spans="1:8" x14ac:dyDescent="0.25">
      <c r="A6" s="5"/>
      <c r="B6" s="5"/>
      <c r="C6" s="5"/>
      <c r="D6" s="5"/>
      <c r="E6" s="5"/>
      <c r="G6" s="194" t="s">
        <v>245</v>
      </c>
    </row>
    <row r="7" spans="1:8" x14ac:dyDescent="0.25">
      <c r="A7" s="5"/>
      <c r="B7" s="5"/>
      <c r="C7" s="5"/>
      <c r="D7" s="5"/>
      <c r="E7" s="5"/>
    </row>
    <row r="8" spans="1:8" ht="15" customHeight="1" x14ac:dyDescent="0.25">
      <c r="A8" s="93" t="s">
        <v>4</v>
      </c>
      <c r="B8" s="233" t="s">
        <v>17</v>
      </c>
      <c r="C8" s="233"/>
      <c r="D8" s="233"/>
      <c r="E8" s="233"/>
      <c r="F8" s="233"/>
      <c r="G8" s="233"/>
      <c r="H8" s="233"/>
    </row>
    <row r="9" spans="1:8" x14ac:dyDescent="0.25">
      <c r="A9" s="93" t="s">
        <v>5</v>
      </c>
      <c r="B9" s="229"/>
      <c r="C9" s="229"/>
      <c r="D9" s="229"/>
      <c r="E9" s="229"/>
      <c r="F9" s="229"/>
      <c r="G9" s="229"/>
      <c r="H9" s="229"/>
    </row>
    <row r="10" spans="1:8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ht="14.4" x14ac:dyDescent="0.3">
      <c r="A13" s="29"/>
      <c r="B13" s="24"/>
      <c r="C13" s="25"/>
      <c r="D13" s="25"/>
      <c r="E13" s="66"/>
      <c r="F13" s="68"/>
      <c r="G13" s="59">
        <f t="shared" ref="G13:G71" si="0">+E13-F13</f>
        <v>0</v>
      </c>
      <c r="H13" s="53"/>
    </row>
    <row r="14" spans="1:8" ht="14.4" x14ac:dyDescent="0.3">
      <c r="A14" s="29"/>
      <c r="B14" s="24"/>
      <c r="C14" s="25"/>
      <c r="D14" s="25"/>
      <c r="E14" s="66"/>
      <c r="F14" s="68"/>
      <c r="G14" s="59">
        <f t="shared" si="0"/>
        <v>0</v>
      </c>
      <c r="H14" s="53"/>
    </row>
    <row r="15" spans="1:8" ht="14.4" x14ac:dyDescent="0.3">
      <c r="A15" s="29"/>
      <c r="B15" s="24"/>
      <c r="C15" s="25"/>
      <c r="D15" s="25"/>
      <c r="E15" s="66"/>
      <c r="F15" s="68"/>
      <c r="G15" s="59">
        <f t="shared" si="0"/>
        <v>0</v>
      </c>
      <c r="H15" s="53"/>
    </row>
    <row r="16" spans="1:8" ht="14.4" x14ac:dyDescent="0.3">
      <c r="A16" s="29"/>
      <c r="B16" s="24"/>
      <c r="C16" s="25"/>
      <c r="D16" s="25"/>
      <c r="E16" s="66"/>
      <c r="F16" s="68"/>
      <c r="G16" s="59">
        <f t="shared" si="0"/>
        <v>0</v>
      </c>
      <c r="H16" s="53"/>
    </row>
    <row r="17" spans="1:8" ht="14.4" x14ac:dyDescent="0.3">
      <c r="A17" s="29"/>
      <c r="B17" s="24"/>
      <c r="C17" s="25"/>
      <c r="D17" s="25"/>
      <c r="E17" s="66"/>
      <c r="F17" s="68"/>
      <c r="G17" s="59">
        <f t="shared" si="0"/>
        <v>0</v>
      </c>
      <c r="H17" s="53"/>
    </row>
    <row r="18" spans="1:8" ht="14.4" x14ac:dyDescent="0.3">
      <c r="A18" s="29"/>
      <c r="B18" s="24"/>
      <c r="C18" s="25"/>
      <c r="D18" s="25"/>
      <c r="E18" s="66"/>
      <c r="F18" s="68"/>
      <c r="G18" s="59">
        <f t="shared" si="0"/>
        <v>0</v>
      </c>
      <c r="H18" s="53"/>
    </row>
    <row r="19" spans="1:8" ht="14.4" x14ac:dyDescent="0.3">
      <c r="A19" s="29"/>
      <c r="B19" s="24"/>
      <c r="C19" s="25"/>
      <c r="D19" s="25"/>
      <c r="E19" s="66"/>
      <c r="F19" s="68"/>
      <c r="G19" s="59">
        <f t="shared" si="0"/>
        <v>0</v>
      </c>
      <c r="H19" s="53"/>
    </row>
    <row r="20" spans="1:8" ht="14.4" x14ac:dyDescent="0.3">
      <c r="A20" s="29"/>
      <c r="B20" s="24"/>
      <c r="C20" s="25"/>
      <c r="D20" s="25"/>
      <c r="E20" s="66"/>
      <c r="F20" s="68"/>
      <c r="G20" s="59">
        <f t="shared" si="0"/>
        <v>0</v>
      </c>
      <c r="H20" s="53"/>
    </row>
    <row r="21" spans="1:8" ht="14.4" x14ac:dyDescent="0.3">
      <c r="A21" s="29"/>
      <c r="B21" s="24"/>
      <c r="C21" s="25"/>
      <c r="D21" s="25"/>
      <c r="E21" s="66"/>
      <c r="F21" s="68"/>
      <c r="G21" s="59">
        <f t="shared" si="0"/>
        <v>0</v>
      </c>
      <c r="H21" s="53"/>
    </row>
    <row r="22" spans="1:8" ht="14.4" x14ac:dyDescent="0.3">
      <c r="A22" s="29"/>
      <c r="B22" s="24"/>
      <c r="C22" s="25"/>
      <c r="D22" s="25"/>
      <c r="E22" s="66"/>
      <c r="F22" s="68"/>
      <c r="G22" s="59">
        <f t="shared" si="0"/>
        <v>0</v>
      </c>
      <c r="H22" s="53"/>
    </row>
    <row r="23" spans="1:8" ht="14.4" x14ac:dyDescent="0.3">
      <c r="A23" s="29"/>
      <c r="B23" s="24"/>
      <c r="C23" s="25"/>
      <c r="D23" s="25"/>
      <c r="E23" s="66"/>
      <c r="F23" s="68"/>
      <c r="G23" s="59">
        <f t="shared" si="0"/>
        <v>0</v>
      </c>
      <c r="H23" s="53"/>
    </row>
    <row r="24" spans="1:8" ht="14.4" x14ac:dyDescent="0.3">
      <c r="A24" s="29"/>
      <c r="B24" s="24"/>
      <c r="C24" s="25"/>
      <c r="D24" s="25"/>
      <c r="E24" s="66"/>
      <c r="F24" s="68"/>
      <c r="G24" s="59">
        <f t="shared" si="0"/>
        <v>0</v>
      </c>
      <c r="H24" s="53"/>
    </row>
    <row r="25" spans="1:8" ht="14.4" x14ac:dyDescent="0.3">
      <c r="A25" s="29"/>
      <c r="B25" s="24"/>
      <c r="C25" s="25"/>
      <c r="D25" s="25"/>
      <c r="E25" s="66"/>
      <c r="F25" s="68"/>
      <c r="G25" s="59">
        <f t="shared" si="0"/>
        <v>0</v>
      </c>
      <c r="H25" s="53"/>
    </row>
    <row r="26" spans="1:8" ht="14.4" x14ac:dyDescent="0.3">
      <c r="A26" s="29"/>
      <c r="B26" s="24"/>
      <c r="C26" s="25"/>
      <c r="D26" s="25"/>
      <c r="E26" s="66"/>
      <c r="F26" s="68"/>
      <c r="G26" s="59">
        <f t="shared" si="0"/>
        <v>0</v>
      </c>
      <c r="H26" s="53"/>
    </row>
    <row r="27" spans="1:8" ht="14.4" x14ac:dyDescent="0.3">
      <c r="A27" s="29"/>
      <c r="B27" s="24"/>
      <c r="C27" s="25"/>
      <c r="D27" s="25"/>
      <c r="E27" s="66"/>
      <c r="F27" s="68"/>
      <c r="G27" s="59">
        <f t="shared" si="0"/>
        <v>0</v>
      </c>
      <c r="H27" s="53"/>
    </row>
    <row r="28" spans="1:8" ht="14.4" x14ac:dyDescent="0.3">
      <c r="A28" s="29"/>
      <c r="B28" s="24"/>
      <c r="C28" s="25"/>
      <c r="D28" s="25"/>
      <c r="E28" s="66"/>
      <c r="F28" s="68"/>
      <c r="G28" s="59">
        <f t="shared" si="0"/>
        <v>0</v>
      </c>
      <c r="H28" s="53"/>
    </row>
    <row r="29" spans="1:8" ht="14.4" x14ac:dyDescent="0.3">
      <c r="A29" s="29"/>
      <c r="B29" s="24"/>
      <c r="C29" s="25"/>
      <c r="D29" s="25"/>
      <c r="E29" s="66"/>
      <c r="F29" s="68"/>
      <c r="G29" s="59">
        <f t="shared" si="0"/>
        <v>0</v>
      </c>
      <c r="H29" s="53"/>
    </row>
    <row r="30" spans="1:8" ht="14.4" x14ac:dyDescent="0.3">
      <c r="A30" s="29"/>
      <c r="B30" s="24"/>
      <c r="C30" s="25"/>
      <c r="D30" s="25"/>
      <c r="E30" s="66"/>
      <c r="F30" s="68"/>
      <c r="G30" s="59">
        <f t="shared" si="0"/>
        <v>0</v>
      </c>
      <c r="H30" s="53"/>
    </row>
    <row r="31" spans="1:8" ht="14.4" x14ac:dyDescent="0.3">
      <c r="A31" s="29"/>
      <c r="B31" s="24"/>
      <c r="C31" s="25"/>
      <c r="D31" s="25"/>
      <c r="E31" s="66"/>
      <c r="F31" s="68"/>
      <c r="G31" s="59">
        <f t="shared" si="0"/>
        <v>0</v>
      </c>
      <c r="H31" s="53"/>
    </row>
    <row r="32" spans="1:8" ht="14.4" x14ac:dyDescent="0.3">
      <c r="A32" s="29"/>
      <c r="B32" s="24"/>
      <c r="C32" s="25"/>
      <c r="D32" s="25"/>
      <c r="E32" s="66"/>
      <c r="F32" s="68"/>
      <c r="G32" s="59">
        <f t="shared" si="0"/>
        <v>0</v>
      </c>
      <c r="H32" s="53"/>
    </row>
    <row r="33" spans="1:8" ht="14.4" x14ac:dyDescent="0.3">
      <c r="A33" s="29"/>
      <c r="B33" s="24"/>
      <c r="C33" s="25"/>
      <c r="D33" s="25"/>
      <c r="E33" s="66"/>
      <c r="F33" s="68"/>
      <c r="G33" s="59">
        <f t="shared" si="0"/>
        <v>0</v>
      </c>
      <c r="H33" s="53"/>
    </row>
    <row r="34" spans="1:8" ht="14.4" x14ac:dyDescent="0.3">
      <c r="A34" s="29"/>
      <c r="B34" s="24"/>
      <c r="C34" s="25"/>
      <c r="D34" s="25"/>
      <c r="E34" s="66"/>
      <c r="F34" s="68"/>
      <c r="G34" s="59">
        <f t="shared" si="0"/>
        <v>0</v>
      </c>
      <c r="H34" s="53"/>
    </row>
    <row r="35" spans="1:8" ht="14.4" x14ac:dyDescent="0.3">
      <c r="A35" s="29"/>
      <c r="B35" s="24"/>
      <c r="C35" s="25"/>
      <c r="D35" s="25"/>
      <c r="E35" s="66"/>
      <c r="F35" s="68"/>
      <c r="G35" s="59">
        <f t="shared" si="0"/>
        <v>0</v>
      </c>
      <c r="H35" s="53"/>
    </row>
    <row r="36" spans="1:8" ht="14.4" x14ac:dyDescent="0.3">
      <c r="A36" s="29"/>
      <c r="B36" s="24"/>
      <c r="C36" s="25"/>
      <c r="D36" s="25"/>
      <c r="E36" s="66"/>
      <c r="F36" s="68"/>
      <c r="G36" s="59">
        <f t="shared" si="0"/>
        <v>0</v>
      </c>
      <c r="H36" s="53"/>
    </row>
    <row r="37" spans="1:8" ht="14.4" x14ac:dyDescent="0.3">
      <c r="A37" s="29"/>
      <c r="B37" s="24"/>
      <c r="C37" s="25"/>
      <c r="D37" s="25"/>
      <c r="E37" s="66"/>
      <c r="F37" s="68"/>
      <c r="G37" s="59">
        <f t="shared" si="0"/>
        <v>0</v>
      </c>
      <c r="H37" s="53"/>
    </row>
    <row r="38" spans="1:8" ht="14.4" x14ac:dyDescent="0.3">
      <c r="A38" s="29"/>
      <c r="B38" s="24"/>
      <c r="C38" s="25"/>
      <c r="D38" s="25"/>
      <c r="E38" s="66"/>
      <c r="F38" s="68"/>
      <c r="G38" s="59">
        <f t="shared" si="0"/>
        <v>0</v>
      </c>
      <c r="H38" s="53"/>
    </row>
    <row r="39" spans="1:8" ht="14.4" x14ac:dyDescent="0.3">
      <c r="A39" s="29"/>
      <c r="B39" s="24"/>
      <c r="C39" s="25"/>
      <c r="D39" s="25"/>
      <c r="E39" s="66"/>
      <c r="F39" s="68"/>
      <c r="G39" s="59">
        <f t="shared" si="0"/>
        <v>0</v>
      </c>
      <c r="H39" s="53"/>
    </row>
    <row r="40" spans="1:8" ht="14.4" x14ac:dyDescent="0.3">
      <c r="A40" s="29"/>
      <c r="B40" s="24"/>
      <c r="C40" s="25"/>
      <c r="D40" s="25"/>
      <c r="E40" s="66"/>
      <c r="F40" s="68"/>
      <c r="G40" s="59">
        <f t="shared" si="0"/>
        <v>0</v>
      </c>
      <c r="H40" s="53"/>
    </row>
    <row r="41" spans="1:8" ht="14.4" x14ac:dyDescent="0.3">
      <c r="A41" s="29"/>
      <c r="B41" s="24"/>
      <c r="C41" s="25"/>
      <c r="D41" s="25"/>
      <c r="E41" s="66"/>
      <c r="F41" s="68"/>
      <c r="G41" s="59">
        <f t="shared" si="0"/>
        <v>0</v>
      </c>
      <c r="H41" s="53"/>
    </row>
    <row r="42" spans="1:8" ht="14.4" x14ac:dyDescent="0.3">
      <c r="A42" s="29"/>
      <c r="B42" s="24"/>
      <c r="C42" s="25"/>
      <c r="D42" s="25"/>
      <c r="E42" s="66"/>
      <c r="F42" s="68"/>
      <c r="G42" s="59">
        <f t="shared" si="0"/>
        <v>0</v>
      </c>
      <c r="H42" s="53"/>
    </row>
    <row r="43" spans="1:8" ht="14.4" x14ac:dyDescent="0.3">
      <c r="A43" s="29"/>
      <c r="B43" s="24"/>
      <c r="C43" s="25"/>
      <c r="D43" s="25"/>
      <c r="E43" s="66"/>
      <c r="F43" s="68"/>
      <c r="G43" s="59">
        <f t="shared" si="0"/>
        <v>0</v>
      </c>
      <c r="H43" s="53"/>
    </row>
    <row r="44" spans="1:8" ht="14.4" x14ac:dyDescent="0.3">
      <c r="A44" s="29"/>
      <c r="B44" s="24"/>
      <c r="C44" s="25"/>
      <c r="D44" s="25"/>
      <c r="E44" s="66"/>
      <c r="F44" s="68"/>
      <c r="G44" s="59">
        <f t="shared" si="0"/>
        <v>0</v>
      </c>
      <c r="H44" s="53"/>
    </row>
    <row r="45" spans="1:8" ht="14.4" x14ac:dyDescent="0.3">
      <c r="A45" s="29"/>
      <c r="B45" s="24"/>
      <c r="C45" s="25"/>
      <c r="D45" s="25"/>
      <c r="E45" s="66"/>
      <c r="F45" s="68"/>
      <c r="G45" s="59">
        <f t="shared" si="0"/>
        <v>0</v>
      </c>
      <c r="H45" s="53"/>
    </row>
    <row r="46" spans="1:8" ht="14.4" x14ac:dyDescent="0.3">
      <c r="A46" s="29"/>
      <c r="B46" s="24"/>
      <c r="C46" s="25"/>
      <c r="D46" s="25"/>
      <c r="E46" s="66"/>
      <c r="F46" s="68"/>
      <c r="G46" s="59">
        <f t="shared" si="0"/>
        <v>0</v>
      </c>
      <c r="H46" s="53"/>
    </row>
    <row r="47" spans="1:8" ht="14.4" x14ac:dyDescent="0.3">
      <c r="A47" s="29"/>
      <c r="B47" s="24"/>
      <c r="C47" s="25"/>
      <c r="D47" s="25"/>
      <c r="E47" s="66"/>
      <c r="F47" s="68"/>
      <c r="G47" s="59">
        <f t="shared" si="0"/>
        <v>0</v>
      </c>
      <c r="H47" s="53"/>
    </row>
    <row r="48" spans="1:8" ht="14.4" x14ac:dyDescent="0.3">
      <c r="A48" s="29"/>
      <c r="B48" s="24"/>
      <c r="C48" s="25"/>
      <c r="D48" s="25"/>
      <c r="E48" s="66"/>
      <c r="F48" s="68"/>
      <c r="G48" s="59">
        <f t="shared" si="0"/>
        <v>0</v>
      </c>
      <c r="H48" s="53"/>
    </row>
    <row r="49" spans="1:8" ht="14.4" x14ac:dyDescent="0.3">
      <c r="A49" s="29"/>
      <c r="B49" s="24"/>
      <c r="C49" s="25"/>
      <c r="D49" s="25"/>
      <c r="E49" s="66"/>
      <c r="F49" s="68"/>
      <c r="G49" s="59">
        <f t="shared" si="0"/>
        <v>0</v>
      </c>
      <c r="H49" s="53"/>
    </row>
    <row r="50" spans="1:8" ht="14.4" x14ac:dyDescent="0.3">
      <c r="A50" s="29"/>
      <c r="B50" s="24"/>
      <c r="C50" s="25"/>
      <c r="D50" s="25"/>
      <c r="E50" s="66"/>
      <c r="F50" s="68"/>
      <c r="G50" s="59">
        <f t="shared" si="0"/>
        <v>0</v>
      </c>
      <c r="H50" s="53"/>
    </row>
    <row r="51" spans="1:8" ht="14.4" x14ac:dyDescent="0.3">
      <c r="A51" s="29"/>
      <c r="B51" s="24"/>
      <c r="C51" s="25"/>
      <c r="D51" s="25"/>
      <c r="E51" s="66"/>
      <c r="F51" s="68"/>
      <c r="G51" s="59">
        <f t="shared" si="0"/>
        <v>0</v>
      </c>
      <c r="H51" s="53"/>
    </row>
    <row r="52" spans="1:8" ht="14.4" x14ac:dyDescent="0.3">
      <c r="A52" s="29"/>
      <c r="B52" s="24"/>
      <c r="C52" s="25"/>
      <c r="D52" s="25"/>
      <c r="E52" s="66"/>
      <c r="F52" s="68"/>
      <c r="G52" s="59">
        <f t="shared" si="0"/>
        <v>0</v>
      </c>
      <c r="H52" s="53"/>
    </row>
    <row r="53" spans="1:8" ht="14.4" x14ac:dyDescent="0.3">
      <c r="A53" s="29"/>
      <c r="B53" s="24"/>
      <c r="C53" s="25"/>
      <c r="D53" s="25"/>
      <c r="E53" s="66"/>
      <c r="F53" s="68"/>
      <c r="G53" s="59">
        <f t="shared" si="0"/>
        <v>0</v>
      </c>
      <c r="H53" s="53"/>
    </row>
    <row r="54" spans="1:8" ht="14.4" x14ac:dyDescent="0.3">
      <c r="A54" s="29"/>
      <c r="B54" s="24"/>
      <c r="C54" s="25"/>
      <c r="D54" s="25"/>
      <c r="E54" s="66"/>
      <c r="F54" s="68"/>
      <c r="G54" s="59">
        <f t="shared" si="0"/>
        <v>0</v>
      </c>
      <c r="H54" s="53"/>
    </row>
    <row r="55" spans="1:8" ht="14.4" x14ac:dyDescent="0.3">
      <c r="A55" s="29"/>
      <c r="B55" s="24"/>
      <c r="C55" s="25"/>
      <c r="D55" s="25"/>
      <c r="E55" s="66"/>
      <c r="F55" s="68"/>
      <c r="G55" s="59">
        <f t="shared" si="0"/>
        <v>0</v>
      </c>
      <c r="H55" s="53"/>
    </row>
    <row r="56" spans="1:8" ht="14.4" x14ac:dyDescent="0.3">
      <c r="A56" s="29"/>
      <c r="B56" s="24"/>
      <c r="C56" s="25"/>
      <c r="D56" s="25"/>
      <c r="E56" s="66"/>
      <c r="F56" s="68"/>
      <c r="G56" s="59">
        <f t="shared" si="0"/>
        <v>0</v>
      </c>
      <c r="H56" s="53"/>
    </row>
    <row r="57" spans="1:8" ht="14.4" x14ac:dyDescent="0.3">
      <c r="A57" s="29"/>
      <c r="B57" s="24"/>
      <c r="C57" s="25"/>
      <c r="D57" s="25"/>
      <c r="E57" s="66"/>
      <c r="F57" s="68"/>
      <c r="G57" s="59">
        <f t="shared" si="0"/>
        <v>0</v>
      </c>
      <c r="H57" s="53"/>
    </row>
    <row r="58" spans="1:8" ht="14.4" x14ac:dyDescent="0.3">
      <c r="A58" s="29"/>
      <c r="B58" s="24"/>
      <c r="C58" s="25"/>
      <c r="D58" s="25"/>
      <c r="E58" s="66"/>
      <c r="F58" s="68"/>
      <c r="G58" s="59">
        <f t="shared" si="0"/>
        <v>0</v>
      </c>
      <c r="H58" s="53"/>
    </row>
    <row r="59" spans="1:8" ht="14.4" x14ac:dyDescent="0.3">
      <c r="A59" s="29"/>
      <c r="B59" s="24"/>
      <c r="C59" s="25"/>
      <c r="D59" s="25"/>
      <c r="E59" s="66"/>
      <c r="F59" s="68"/>
      <c r="G59" s="59">
        <f t="shared" si="0"/>
        <v>0</v>
      </c>
      <c r="H59" s="53"/>
    </row>
    <row r="60" spans="1:8" ht="14.4" x14ac:dyDescent="0.3">
      <c r="A60" s="29"/>
      <c r="B60" s="24"/>
      <c r="C60" s="25"/>
      <c r="D60" s="25"/>
      <c r="E60" s="66"/>
      <c r="F60" s="68"/>
      <c r="G60" s="59">
        <f t="shared" si="0"/>
        <v>0</v>
      </c>
      <c r="H60" s="53"/>
    </row>
    <row r="61" spans="1:8" ht="14.4" x14ac:dyDescent="0.3">
      <c r="A61" s="29"/>
      <c r="B61" s="24"/>
      <c r="C61" s="25"/>
      <c r="D61" s="25"/>
      <c r="E61" s="66"/>
      <c r="F61" s="68"/>
      <c r="G61" s="59">
        <f t="shared" si="0"/>
        <v>0</v>
      </c>
      <c r="H61" s="53"/>
    </row>
    <row r="62" spans="1:8" ht="14.4" x14ac:dyDescent="0.3">
      <c r="A62" s="29"/>
      <c r="B62" s="24"/>
      <c r="C62" s="25"/>
      <c r="D62" s="25"/>
      <c r="E62" s="66"/>
      <c r="F62" s="68"/>
      <c r="G62" s="59">
        <f t="shared" si="0"/>
        <v>0</v>
      </c>
      <c r="H62" s="53"/>
    </row>
    <row r="63" spans="1:8" ht="14.4" x14ac:dyDescent="0.3">
      <c r="A63" s="29"/>
      <c r="B63" s="24"/>
      <c r="C63" s="25"/>
      <c r="D63" s="25"/>
      <c r="E63" s="66"/>
      <c r="F63" s="68"/>
      <c r="G63" s="59">
        <f t="shared" si="0"/>
        <v>0</v>
      </c>
      <c r="H63" s="53"/>
    </row>
    <row r="64" spans="1:8" ht="14.4" x14ac:dyDescent="0.3">
      <c r="A64" s="29"/>
      <c r="B64" s="24"/>
      <c r="C64" s="25"/>
      <c r="D64" s="25"/>
      <c r="E64" s="66"/>
      <c r="F64" s="68"/>
      <c r="G64" s="59">
        <f t="shared" si="0"/>
        <v>0</v>
      </c>
      <c r="H64" s="53"/>
    </row>
    <row r="65" spans="1:8" ht="14.4" x14ac:dyDescent="0.3">
      <c r="A65" s="29"/>
      <c r="B65" s="24"/>
      <c r="C65" s="25"/>
      <c r="D65" s="25"/>
      <c r="E65" s="66"/>
      <c r="F65" s="68"/>
      <c r="G65" s="59">
        <f t="shared" si="0"/>
        <v>0</v>
      </c>
      <c r="H65" s="53"/>
    </row>
    <row r="66" spans="1:8" ht="14.4" x14ac:dyDescent="0.3">
      <c r="A66" s="29"/>
      <c r="B66" s="24"/>
      <c r="C66" s="25"/>
      <c r="D66" s="25"/>
      <c r="E66" s="66"/>
      <c r="F66" s="68"/>
      <c r="G66" s="59">
        <f t="shared" si="0"/>
        <v>0</v>
      </c>
      <c r="H66" s="53"/>
    </row>
    <row r="67" spans="1:8" ht="14.4" x14ac:dyDescent="0.3">
      <c r="A67" s="29"/>
      <c r="B67" s="24"/>
      <c r="C67" s="25"/>
      <c r="D67" s="25"/>
      <c r="E67" s="66"/>
      <c r="F67" s="68"/>
      <c r="G67" s="59">
        <f t="shared" si="0"/>
        <v>0</v>
      </c>
      <c r="H67" s="53"/>
    </row>
    <row r="68" spans="1:8" ht="14.4" x14ac:dyDescent="0.3">
      <c r="A68" s="29"/>
      <c r="B68" s="24"/>
      <c r="C68" s="25"/>
      <c r="D68" s="25"/>
      <c r="E68" s="66"/>
      <c r="F68" s="68"/>
      <c r="G68" s="59">
        <f t="shared" si="0"/>
        <v>0</v>
      </c>
      <c r="H68" s="53"/>
    </row>
    <row r="69" spans="1:8" ht="14.4" x14ac:dyDescent="0.3">
      <c r="A69" s="29"/>
      <c r="B69" s="24"/>
      <c r="C69" s="25"/>
      <c r="D69" s="25"/>
      <c r="E69" s="66"/>
      <c r="F69" s="68"/>
      <c r="G69" s="59">
        <f t="shared" si="0"/>
        <v>0</v>
      </c>
      <c r="H69" s="53"/>
    </row>
    <row r="70" spans="1:8" ht="14.4" x14ac:dyDescent="0.3">
      <c r="A70" s="29"/>
      <c r="B70" s="24"/>
      <c r="C70" s="25"/>
      <c r="D70" s="25"/>
      <c r="E70" s="66"/>
      <c r="F70" s="68"/>
      <c r="G70" s="59">
        <f t="shared" si="0"/>
        <v>0</v>
      </c>
      <c r="H70" s="53"/>
    </row>
    <row r="71" spans="1:8" ht="14.4" x14ac:dyDescent="0.3">
      <c r="A71" s="29"/>
      <c r="B71" s="24"/>
      <c r="C71" s="25"/>
      <c r="D71" s="25"/>
      <c r="E71" s="66"/>
      <c r="F71" s="68"/>
      <c r="G71" s="59">
        <f t="shared" si="0"/>
        <v>0</v>
      </c>
      <c r="H71" s="53"/>
    </row>
    <row r="72" spans="1:8" ht="14.4" x14ac:dyDescent="0.3">
      <c r="F72" s="77" t="s">
        <v>11</v>
      </c>
      <c r="G72" s="67">
        <f>SUM(G13:G71)</f>
        <v>0</v>
      </c>
      <c r="H72" s="67"/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A13" sqref="A13:F13"/>
    </sheetView>
  </sheetViews>
  <sheetFormatPr baseColWidth="10" defaultRowHeight="14.4" x14ac:dyDescent="0.3"/>
  <cols>
    <col min="2" max="2" width="6.6640625" bestFit="1" customWidth="1"/>
    <col min="4" max="4" width="16.5546875" bestFit="1" customWidth="1"/>
  </cols>
  <sheetData>
    <row r="1" spans="1:8" x14ac:dyDescent="0.3">
      <c r="A1" s="236"/>
      <c r="B1" s="236"/>
      <c r="C1" s="236"/>
      <c r="D1" s="236"/>
      <c r="E1" s="236"/>
      <c r="F1" s="236"/>
      <c r="G1" s="236"/>
      <c r="H1" s="236"/>
    </row>
    <row r="2" spans="1:8" x14ac:dyDescent="0.3">
      <c r="A2" s="236"/>
      <c r="B2" s="236"/>
      <c r="C2" s="236"/>
      <c r="D2" s="236"/>
      <c r="E2" s="236"/>
      <c r="F2" s="236"/>
      <c r="G2" s="236"/>
      <c r="H2" s="236"/>
    </row>
    <row r="3" spans="1:8" x14ac:dyDescent="0.3">
      <c r="A3" s="236"/>
      <c r="B3" s="236"/>
      <c r="C3" s="236"/>
      <c r="D3" s="236"/>
      <c r="E3" s="236"/>
      <c r="F3" s="236"/>
      <c r="G3" s="236"/>
      <c r="H3" s="236"/>
    </row>
    <row r="4" spans="1:8" x14ac:dyDescent="0.3">
      <c r="A4" s="236"/>
      <c r="B4" s="236"/>
      <c r="C4" s="236"/>
      <c r="D4" s="236"/>
      <c r="E4" s="236"/>
      <c r="F4" s="236"/>
      <c r="G4" s="236"/>
      <c r="H4" s="236"/>
    </row>
    <row r="5" spans="1:8" x14ac:dyDescent="0.3">
      <c r="A5" s="236"/>
      <c r="B5" s="236"/>
      <c r="C5" s="236"/>
      <c r="D5" s="236"/>
      <c r="E5" s="236"/>
      <c r="F5" s="236"/>
      <c r="G5" s="236"/>
      <c r="H5" s="236"/>
    </row>
    <row r="6" spans="1:8" x14ac:dyDescent="0.3">
      <c r="A6" s="236"/>
      <c r="B6" s="236"/>
      <c r="C6" s="236"/>
      <c r="D6" s="236"/>
      <c r="E6" s="236"/>
      <c r="F6" s="236"/>
      <c r="G6" s="236"/>
      <c r="H6" s="236"/>
    </row>
    <row r="7" spans="1:8" x14ac:dyDescent="0.3">
      <c r="A7" s="236"/>
      <c r="B7" s="236"/>
      <c r="C7" s="236"/>
      <c r="D7" s="236"/>
      <c r="E7" s="236"/>
      <c r="F7" s="236"/>
      <c r="G7" s="236"/>
      <c r="H7" s="236"/>
    </row>
    <row r="8" spans="1:8" x14ac:dyDescent="0.3">
      <c r="A8" s="33" t="s">
        <v>4</v>
      </c>
      <c r="B8" s="237" t="s">
        <v>44</v>
      </c>
      <c r="C8" s="237"/>
      <c r="D8" s="237"/>
      <c r="E8" s="237"/>
      <c r="F8" s="237"/>
      <c r="G8" s="237"/>
      <c r="H8" s="237"/>
    </row>
    <row r="9" spans="1:8" x14ac:dyDescent="0.3">
      <c r="A9" s="33" t="s">
        <v>5</v>
      </c>
      <c r="B9" s="237" t="s">
        <v>21</v>
      </c>
      <c r="C9" s="237"/>
      <c r="D9" s="237"/>
      <c r="E9" s="237"/>
      <c r="F9" s="237"/>
      <c r="G9" s="237"/>
      <c r="H9" s="237"/>
    </row>
    <row r="10" spans="1:8" x14ac:dyDescent="0.3">
      <c r="A10" s="33" t="s">
        <v>6</v>
      </c>
      <c r="B10" s="234" t="s">
        <v>15</v>
      </c>
      <c r="C10" s="234"/>
      <c r="D10" s="234"/>
      <c r="E10" s="238" t="s">
        <v>36</v>
      </c>
      <c r="F10" s="238"/>
      <c r="G10" s="238"/>
      <c r="H10" s="238"/>
    </row>
    <row r="11" spans="1:8" x14ac:dyDescent="0.3">
      <c r="A11" s="33" t="s">
        <v>7</v>
      </c>
      <c r="B11" s="234" t="s">
        <v>13</v>
      </c>
      <c r="C11" s="234"/>
      <c r="D11" s="234"/>
      <c r="E11" s="235" t="s">
        <v>37</v>
      </c>
      <c r="F11" s="235"/>
      <c r="G11" s="235"/>
      <c r="H11" s="235"/>
    </row>
    <row r="12" spans="1:8" x14ac:dyDescent="0.3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8" x14ac:dyDescent="0.3">
      <c r="A13" s="48">
        <v>44523</v>
      </c>
      <c r="B13" s="49">
        <v>82383</v>
      </c>
      <c r="C13" s="50" t="s">
        <v>45</v>
      </c>
      <c r="D13" s="50" t="s">
        <v>46</v>
      </c>
      <c r="E13" s="51">
        <v>1420.84</v>
      </c>
      <c r="F13" s="51"/>
      <c r="G13" s="51">
        <f>E13</f>
        <v>1420.84</v>
      </c>
      <c r="H13" s="52"/>
    </row>
    <row r="14" spans="1:8" ht="15" thickBot="1" x14ac:dyDescent="0.35">
      <c r="F14" s="40" t="s">
        <v>11</v>
      </c>
      <c r="G14" s="45">
        <f>SUM(G13:G13)</f>
        <v>1420.84</v>
      </c>
    </row>
    <row r="15" spans="1:8" ht="15" thickTop="1" x14ac:dyDescent="0.3"/>
  </sheetData>
  <mergeCells count="7">
    <mergeCell ref="B11:D11"/>
    <mergeCell ref="E11:H11"/>
    <mergeCell ref="A1:H7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J4:J7"/>
  <sheetViews>
    <sheetView workbookViewId="0">
      <selection activeCell="J4" sqref="J4:J7"/>
    </sheetView>
  </sheetViews>
  <sheetFormatPr baseColWidth="10" defaultRowHeight="14.4" x14ac:dyDescent="0.3"/>
  <sheetData>
    <row r="4" spans="10:10" x14ac:dyDescent="0.3">
      <c r="J4" s="32">
        <v>2858</v>
      </c>
    </row>
    <row r="5" spans="10:10" x14ac:dyDescent="0.3">
      <c r="J5" s="32">
        <v>4519</v>
      </c>
    </row>
    <row r="6" spans="10:10" x14ac:dyDescent="0.3">
      <c r="J6" s="32">
        <v>3558</v>
      </c>
    </row>
    <row r="7" spans="10:10" x14ac:dyDescent="0.3">
      <c r="J7">
        <f>SUM(J4:J6)</f>
        <v>10935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5"/>
  <sheetViews>
    <sheetView showGridLines="0" workbookViewId="0">
      <pane ySplit="12" topLeftCell="A13" activePane="bottomLeft" state="frozen"/>
      <selection pane="bottomLeft" activeCell="D25" sqref="D25"/>
    </sheetView>
  </sheetViews>
  <sheetFormatPr baseColWidth="10" defaultColWidth="11.44140625" defaultRowHeight="13.8" x14ac:dyDescent="0.25"/>
  <cols>
    <col min="1" max="1" width="11.6640625" style="4" bestFit="1" customWidth="1"/>
    <col min="2" max="2" width="7" style="4" bestFit="1" customWidth="1"/>
    <col min="3" max="3" width="17.33203125" style="4" bestFit="1" customWidth="1"/>
    <col min="4" max="4" width="27.5546875" style="4" bestFit="1" customWidth="1"/>
    <col min="5" max="5" width="11" style="4" bestFit="1" customWidth="1"/>
    <col min="6" max="6" width="12.33203125" style="5" bestFit="1" customWidth="1"/>
    <col min="7" max="7" width="12.6640625" style="5" bestFit="1" customWidth="1"/>
    <col min="8" max="8" width="53.88671875" style="5" customWidth="1"/>
    <col min="9" max="16384" width="11.44140625" style="5"/>
  </cols>
  <sheetData>
    <row r="1" spans="1:14" x14ac:dyDescent="0.25">
      <c r="A1" s="236"/>
      <c r="B1" s="236"/>
      <c r="C1" s="236"/>
      <c r="D1" s="236"/>
      <c r="E1" s="236"/>
      <c r="F1" s="236"/>
      <c r="G1" s="236"/>
      <c r="H1" s="236"/>
    </row>
    <row r="2" spans="1:14" x14ac:dyDescent="0.25">
      <c r="A2" s="236"/>
      <c r="B2" s="236"/>
      <c r="C2" s="236"/>
      <c r="D2" s="236"/>
      <c r="E2" s="236"/>
      <c r="F2" s="236"/>
      <c r="G2" s="236"/>
      <c r="H2" s="236"/>
    </row>
    <row r="3" spans="1:14" x14ac:dyDescent="0.25">
      <c r="A3" s="236"/>
      <c r="B3" s="236"/>
      <c r="C3" s="236"/>
      <c r="D3" s="236"/>
      <c r="E3" s="236"/>
      <c r="F3" s="236"/>
      <c r="G3" s="236"/>
      <c r="H3" s="236"/>
    </row>
    <row r="4" spans="1:14" x14ac:dyDescent="0.25">
      <c r="A4" s="236"/>
      <c r="B4" s="236"/>
      <c r="C4" s="236"/>
      <c r="D4" s="236"/>
      <c r="E4" s="236"/>
      <c r="F4" s="236"/>
      <c r="G4" s="236"/>
      <c r="H4" s="236"/>
    </row>
    <row r="5" spans="1:14" x14ac:dyDescent="0.25">
      <c r="A5" s="236"/>
      <c r="B5" s="236"/>
      <c r="C5" s="236"/>
      <c r="D5" s="236"/>
      <c r="E5" s="236"/>
      <c r="F5" s="236"/>
      <c r="G5" s="236"/>
      <c r="H5" s="236"/>
    </row>
    <row r="6" spans="1:14" x14ac:dyDescent="0.25">
      <c r="A6" s="236"/>
      <c r="B6" s="236"/>
      <c r="C6" s="236"/>
      <c r="D6" s="236"/>
      <c r="E6" s="236"/>
      <c r="F6" s="236"/>
      <c r="G6" s="236"/>
      <c r="H6" s="236"/>
    </row>
    <row r="7" spans="1:14" ht="14.4" thickBot="1" x14ac:dyDescent="0.3">
      <c r="A7" s="236"/>
      <c r="B7" s="236"/>
      <c r="C7" s="236"/>
      <c r="D7" s="236"/>
      <c r="E7" s="236"/>
      <c r="F7" s="236"/>
      <c r="G7" s="236"/>
      <c r="H7" s="236"/>
    </row>
    <row r="8" spans="1:14" ht="15" customHeight="1" x14ac:dyDescent="0.25">
      <c r="A8" s="6" t="s">
        <v>4</v>
      </c>
      <c r="B8" s="239" t="s">
        <v>20</v>
      </c>
      <c r="C8" s="239"/>
      <c r="D8" s="239"/>
      <c r="E8" s="239"/>
      <c r="F8" s="239"/>
      <c r="G8" s="239"/>
      <c r="H8" s="239"/>
      <c r="I8" s="1"/>
      <c r="J8" s="1"/>
      <c r="K8" s="1"/>
      <c r="L8" s="1"/>
      <c r="M8" s="1"/>
      <c r="N8" s="1"/>
    </row>
    <row r="9" spans="1:14" x14ac:dyDescent="0.25">
      <c r="A9" s="7" t="s">
        <v>5</v>
      </c>
      <c r="B9" s="239" t="s">
        <v>21</v>
      </c>
      <c r="C9" s="239"/>
      <c r="D9" s="239"/>
      <c r="E9" s="239"/>
      <c r="F9" s="239"/>
      <c r="G9" s="239"/>
      <c r="H9" s="239"/>
    </row>
    <row r="10" spans="1:14" x14ac:dyDescent="0.25">
      <c r="A10" s="7" t="s">
        <v>6</v>
      </c>
      <c r="B10" s="234" t="s">
        <v>15</v>
      </c>
      <c r="C10" s="234"/>
      <c r="D10" s="234"/>
      <c r="E10" s="238" t="s">
        <v>14</v>
      </c>
      <c r="F10" s="238"/>
      <c r="G10" s="238"/>
      <c r="H10" s="238"/>
    </row>
    <row r="11" spans="1:14" x14ac:dyDescent="0.25">
      <c r="A11" s="8" t="s">
        <v>7</v>
      </c>
      <c r="B11" s="234" t="s">
        <v>13</v>
      </c>
      <c r="C11" s="234"/>
      <c r="D11" s="234"/>
      <c r="E11" s="235" t="s">
        <v>23</v>
      </c>
      <c r="F11" s="235"/>
      <c r="G11" s="235"/>
      <c r="H11" s="235"/>
    </row>
    <row r="12" spans="1:14" x14ac:dyDescent="0.25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14" ht="14.4" x14ac:dyDescent="0.25">
      <c r="A13" s="15">
        <v>43867</v>
      </c>
      <c r="B13" s="16">
        <v>10464</v>
      </c>
      <c r="C13" s="16" t="s">
        <v>25</v>
      </c>
      <c r="D13" s="16" t="s">
        <v>27</v>
      </c>
      <c r="E13" s="26">
        <v>268</v>
      </c>
      <c r="F13" s="17"/>
      <c r="G13" s="26">
        <v>268</v>
      </c>
      <c r="H13" s="31"/>
    </row>
    <row r="14" spans="1:14" ht="14.4" x14ac:dyDescent="0.25">
      <c r="A14" s="15">
        <v>43868</v>
      </c>
      <c r="B14" s="16">
        <v>10507</v>
      </c>
      <c r="C14" s="16" t="s">
        <v>26</v>
      </c>
      <c r="D14" s="16" t="s">
        <v>27</v>
      </c>
      <c r="E14" s="26">
        <v>668</v>
      </c>
      <c r="F14" s="17"/>
      <c r="G14" s="26">
        <v>668</v>
      </c>
      <c r="H14" s="31"/>
    </row>
    <row r="15" spans="1:14" x14ac:dyDescent="0.25">
      <c r="F15" s="13" t="s">
        <v>11</v>
      </c>
      <c r="G15" s="27">
        <f>SUM(G13:G14)</f>
        <v>936</v>
      </c>
      <c r="H15" s="9"/>
    </row>
  </sheetData>
  <mergeCells count="7">
    <mergeCell ref="B11:D11"/>
    <mergeCell ref="E11:H11"/>
    <mergeCell ref="A1:H7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workbookViewId="0">
      <selection activeCell="D23" sqref="D23"/>
    </sheetView>
  </sheetViews>
  <sheetFormatPr baseColWidth="10" defaultColWidth="11.44140625" defaultRowHeight="13.8" x14ac:dyDescent="0.25"/>
  <cols>
    <col min="1" max="1" width="11.6640625" style="4" bestFit="1" customWidth="1"/>
    <col min="2" max="2" width="7" style="4" bestFit="1" customWidth="1"/>
    <col min="3" max="3" width="17" style="4" bestFit="1" customWidth="1"/>
    <col min="4" max="4" width="29.44140625" style="4" bestFit="1" customWidth="1"/>
    <col min="5" max="5" width="11" style="4" bestFit="1" customWidth="1"/>
    <col min="6" max="7" width="12.33203125" style="5" bestFit="1" customWidth="1"/>
    <col min="8" max="8" width="39" style="5" customWidth="1"/>
    <col min="9" max="16384" width="11.44140625" style="5"/>
  </cols>
  <sheetData>
    <row r="1" spans="1:14" x14ac:dyDescent="0.25">
      <c r="A1" s="236"/>
      <c r="B1" s="236"/>
      <c r="C1" s="236"/>
      <c r="D1" s="236"/>
      <c r="E1" s="236"/>
      <c r="F1" s="236"/>
      <c r="G1" s="236"/>
      <c r="H1" s="236"/>
    </row>
    <row r="2" spans="1:14" x14ac:dyDescent="0.25">
      <c r="A2" s="236"/>
      <c r="B2" s="236"/>
      <c r="C2" s="236"/>
      <c r="D2" s="236"/>
      <c r="E2" s="236"/>
      <c r="F2" s="236"/>
      <c r="G2" s="236"/>
      <c r="H2" s="236"/>
    </row>
    <row r="3" spans="1:14" x14ac:dyDescent="0.25">
      <c r="A3" s="236"/>
      <c r="B3" s="236"/>
      <c r="C3" s="236"/>
      <c r="D3" s="236"/>
      <c r="E3" s="236"/>
      <c r="F3" s="236"/>
      <c r="G3" s="236"/>
      <c r="H3" s="236"/>
    </row>
    <row r="4" spans="1:14" x14ac:dyDescent="0.25">
      <c r="A4" s="236"/>
      <c r="B4" s="236"/>
      <c r="C4" s="236"/>
      <c r="D4" s="236"/>
      <c r="E4" s="236"/>
      <c r="F4" s="236"/>
      <c r="G4" s="236"/>
      <c r="H4" s="236"/>
    </row>
    <row r="5" spans="1:14" x14ac:dyDescent="0.25">
      <c r="A5" s="236"/>
      <c r="B5" s="236"/>
      <c r="C5" s="236"/>
      <c r="D5" s="236"/>
      <c r="E5" s="236"/>
      <c r="F5" s="236"/>
      <c r="G5" s="236"/>
      <c r="H5" s="236"/>
    </row>
    <row r="6" spans="1:14" x14ac:dyDescent="0.25">
      <c r="A6" s="236"/>
      <c r="B6" s="236"/>
      <c r="C6" s="236"/>
      <c r="D6" s="236"/>
      <c r="E6" s="236"/>
      <c r="F6" s="236"/>
      <c r="G6" s="236"/>
      <c r="H6" s="236"/>
    </row>
    <row r="7" spans="1:14" ht="14.4" thickBot="1" x14ac:dyDescent="0.3">
      <c r="A7" s="236"/>
      <c r="B7" s="236"/>
      <c r="C7" s="236"/>
      <c r="D7" s="236"/>
      <c r="E7" s="236"/>
      <c r="F7" s="236"/>
      <c r="G7" s="236"/>
      <c r="H7" s="236"/>
    </row>
    <row r="8" spans="1:14" ht="15" customHeight="1" x14ac:dyDescent="0.25">
      <c r="A8" s="6" t="s">
        <v>4</v>
      </c>
      <c r="B8" s="239" t="s">
        <v>28</v>
      </c>
      <c r="C8" s="239"/>
      <c r="D8" s="239"/>
      <c r="E8" s="239"/>
      <c r="F8" s="239"/>
      <c r="G8" s="239"/>
      <c r="H8" s="239"/>
      <c r="I8" s="1"/>
      <c r="J8" s="1"/>
      <c r="K8" s="1"/>
      <c r="L8" s="1"/>
      <c r="M8" s="1"/>
      <c r="N8" s="1"/>
    </row>
    <row r="9" spans="1:14" x14ac:dyDescent="0.25">
      <c r="A9" s="7" t="s">
        <v>5</v>
      </c>
      <c r="B9" s="239" t="s">
        <v>22</v>
      </c>
      <c r="C9" s="239"/>
      <c r="D9" s="239"/>
      <c r="E9" s="239"/>
      <c r="F9" s="239"/>
      <c r="G9" s="239"/>
      <c r="H9" s="239"/>
    </row>
    <row r="10" spans="1:14" x14ac:dyDescent="0.25">
      <c r="A10" s="7" t="s">
        <v>6</v>
      </c>
      <c r="B10" s="234" t="s">
        <v>15</v>
      </c>
      <c r="C10" s="234"/>
      <c r="D10" s="234"/>
      <c r="E10" s="238" t="s">
        <v>14</v>
      </c>
      <c r="F10" s="238"/>
      <c r="G10" s="238"/>
      <c r="H10" s="238"/>
    </row>
    <row r="11" spans="1:14" x14ac:dyDescent="0.25">
      <c r="A11" s="8" t="s">
        <v>7</v>
      </c>
      <c r="B11" s="234" t="s">
        <v>13</v>
      </c>
      <c r="C11" s="234"/>
      <c r="D11" s="234"/>
      <c r="E11" s="235" t="s">
        <v>23</v>
      </c>
      <c r="F11" s="235"/>
      <c r="G11" s="235"/>
      <c r="H11" s="235"/>
    </row>
    <row r="12" spans="1:14" x14ac:dyDescent="0.25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14" ht="14.4" x14ac:dyDescent="0.25">
      <c r="A13" s="29"/>
      <c r="B13" s="24"/>
      <c r="C13" s="25"/>
      <c r="D13" s="25"/>
      <c r="E13" s="26"/>
      <c r="F13" s="17"/>
      <c r="G13" s="26"/>
      <c r="H13" s="30"/>
    </row>
    <row r="14" spans="1:14" ht="14.4" x14ac:dyDescent="0.25">
      <c r="A14" s="29"/>
      <c r="B14" s="24"/>
      <c r="C14" s="25"/>
      <c r="D14" s="25"/>
      <c r="E14" s="26"/>
      <c r="F14" s="17"/>
      <c r="G14" s="26"/>
      <c r="H14" s="30"/>
    </row>
    <row r="15" spans="1:14" ht="14.4" x14ac:dyDescent="0.25">
      <c r="A15" s="29"/>
      <c r="B15" s="24"/>
      <c r="C15" s="25"/>
      <c r="D15" s="25"/>
      <c r="E15" s="26"/>
      <c r="F15" s="17"/>
      <c r="G15" s="26"/>
      <c r="H15" s="30"/>
    </row>
    <row r="16" spans="1:14" ht="14.4" x14ac:dyDescent="0.25">
      <c r="A16" s="29"/>
      <c r="B16" s="24"/>
      <c r="C16" s="25"/>
      <c r="D16" s="25"/>
      <c r="E16" s="26"/>
      <c r="F16" s="17"/>
      <c r="G16" s="26"/>
      <c r="H16" s="30"/>
    </row>
    <row r="17" spans="1:15" ht="14.4" x14ac:dyDescent="0.25">
      <c r="A17" s="29"/>
      <c r="B17" s="24"/>
      <c r="C17" s="25"/>
      <c r="D17" s="25"/>
      <c r="E17" s="26"/>
      <c r="F17" s="17"/>
      <c r="G17" s="26"/>
      <c r="H17" s="30"/>
    </row>
    <row r="18" spans="1:15" ht="14.4" x14ac:dyDescent="0.25">
      <c r="A18" s="29"/>
      <c r="B18" s="24"/>
      <c r="C18" s="25"/>
      <c r="D18" s="25"/>
      <c r="E18" s="26"/>
      <c r="F18" s="17"/>
      <c r="G18" s="26"/>
      <c r="H18" s="30"/>
    </row>
    <row r="19" spans="1:15" ht="14.4" x14ac:dyDescent="0.25">
      <c r="A19" s="29"/>
      <c r="B19" s="24"/>
      <c r="C19" s="25"/>
      <c r="D19" s="25"/>
      <c r="E19" s="26"/>
      <c r="F19" s="17"/>
      <c r="G19" s="26"/>
      <c r="H19" s="30"/>
    </row>
    <row r="20" spans="1:15" x14ac:dyDescent="0.25">
      <c r="F20" s="13" t="s">
        <v>11</v>
      </c>
      <c r="G20" s="27">
        <f>SUM(G13:G19)</f>
        <v>0</v>
      </c>
      <c r="H20" s="9"/>
    </row>
    <row r="23" spans="1:15" customFormat="1" ht="15" customHeight="1" x14ac:dyDescent="0.3">
      <c r="A23" s="1"/>
      <c r="B23" s="2"/>
      <c r="C23" s="2"/>
      <c r="D23" s="2"/>
      <c r="E23" s="2"/>
      <c r="F23" s="2"/>
      <c r="G23" s="1"/>
      <c r="H23" s="2"/>
      <c r="I23" s="2"/>
      <c r="J23" s="2"/>
      <c r="K23" s="2"/>
      <c r="L23" s="2"/>
      <c r="M23" s="2"/>
    </row>
    <row r="24" spans="1:15" customFormat="1" ht="15" customHeigh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 ht="15" customHeight="1" x14ac:dyDescent="0.3">
      <c r="B25" s="2"/>
      <c r="C25" s="2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customFormat="1" ht="15" customHeight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 ht="1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5" customFormat="1" ht="16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5" x14ac:dyDescent="0.25">
      <c r="A29" s="3"/>
      <c r="B29" s="5"/>
      <c r="C29" s="5"/>
      <c r="D29" s="5"/>
      <c r="E29" s="5"/>
    </row>
    <row r="30" spans="1:15" x14ac:dyDescent="0.25">
      <c r="A30" s="3"/>
      <c r="B30" s="1"/>
      <c r="C30" s="1"/>
      <c r="D30" s="1"/>
      <c r="E30" s="1"/>
      <c r="F30" s="1"/>
      <c r="G30" s="1"/>
    </row>
    <row r="31" spans="1:15" x14ac:dyDescent="0.25">
      <c r="A31" s="5"/>
      <c r="B31" s="2"/>
      <c r="C31" s="2"/>
      <c r="D31" s="2"/>
      <c r="E31" s="2"/>
      <c r="F31" s="2"/>
      <c r="G31" s="2"/>
      <c r="H31" s="2"/>
      <c r="I31" s="2"/>
    </row>
    <row r="32" spans="1:15" x14ac:dyDescent="0.25">
      <c r="A32" s="5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5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5"/>
      <c r="B34" s="5"/>
      <c r="C34" s="5"/>
      <c r="D34" s="5"/>
      <c r="E34" s="5"/>
    </row>
    <row r="35" spans="1:9" x14ac:dyDescent="0.25">
      <c r="A35" s="5"/>
      <c r="B35" s="5"/>
      <c r="C35" s="5"/>
      <c r="D35" s="5"/>
      <c r="E35" s="5"/>
    </row>
    <row r="36" spans="1:9" x14ac:dyDescent="0.25">
      <c r="A36" s="5"/>
      <c r="B36" s="5"/>
      <c r="C36" s="5"/>
      <c r="D36" s="5"/>
      <c r="E36" s="5"/>
    </row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7.25" customHeight="1" x14ac:dyDescent="0.25"/>
  </sheetData>
  <mergeCells count="7">
    <mergeCell ref="B11:D11"/>
    <mergeCell ref="E11:H11"/>
    <mergeCell ref="A1:H7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7"/>
  <sheetViews>
    <sheetView showGridLines="0" workbookViewId="0">
      <pane ySplit="12" topLeftCell="A13" activePane="bottomLeft" state="frozen"/>
      <selection pane="bottomLeft" activeCell="A13" sqref="A13:XFD14"/>
    </sheetView>
  </sheetViews>
  <sheetFormatPr baseColWidth="10" defaultColWidth="11.44140625" defaultRowHeight="13.8" x14ac:dyDescent="0.25"/>
  <cols>
    <col min="1" max="1" width="11.6640625" style="4" bestFit="1" customWidth="1"/>
    <col min="2" max="2" width="6.6640625" style="4" bestFit="1" customWidth="1"/>
    <col min="3" max="3" width="11.44140625" style="4" customWidth="1"/>
    <col min="4" max="4" width="35.5546875" style="4" bestFit="1" customWidth="1"/>
    <col min="5" max="5" width="11" style="4" bestFit="1" customWidth="1"/>
    <col min="6" max="7" width="12.33203125" style="5" bestFit="1" customWidth="1"/>
    <col min="8" max="8" width="37.109375" style="5" customWidth="1"/>
    <col min="9" max="16384" width="11.44140625" style="5"/>
  </cols>
  <sheetData>
    <row r="1" spans="1:14" x14ac:dyDescent="0.25">
      <c r="A1" s="236"/>
      <c r="B1" s="236"/>
      <c r="C1" s="236"/>
      <c r="D1" s="236"/>
      <c r="E1" s="236"/>
      <c r="F1" s="236"/>
      <c r="G1" s="236"/>
      <c r="H1" s="236"/>
    </row>
    <row r="2" spans="1:14" x14ac:dyDescent="0.25">
      <c r="A2" s="236"/>
      <c r="B2" s="236"/>
      <c r="C2" s="236"/>
      <c r="D2" s="236"/>
      <c r="E2" s="236"/>
      <c r="F2" s="236"/>
      <c r="G2" s="236"/>
      <c r="H2" s="236"/>
    </row>
    <row r="3" spans="1:14" x14ac:dyDescent="0.25">
      <c r="A3" s="236"/>
      <c r="B3" s="236"/>
      <c r="C3" s="236"/>
      <c r="D3" s="236"/>
      <c r="E3" s="236"/>
      <c r="F3" s="236"/>
      <c r="G3" s="236"/>
      <c r="H3" s="236"/>
    </row>
    <row r="4" spans="1:14" x14ac:dyDescent="0.25">
      <c r="A4" s="236"/>
      <c r="B4" s="236"/>
      <c r="C4" s="236"/>
      <c r="D4" s="236"/>
      <c r="E4" s="236"/>
      <c r="F4" s="236"/>
      <c r="G4" s="236"/>
      <c r="H4" s="236"/>
    </row>
    <row r="5" spans="1:14" x14ac:dyDescent="0.25">
      <c r="A5" s="236"/>
      <c r="B5" s="236"/>
      <c r="C5" s="236"/>
      <c r="D5" s="236"/>
      <c r="E5" s="236"/>
      <c r="F5" s="236"/>
      <c r="G5" s="236"/>
      <c r="H5" s="236"/>
    </row>
    <row r="6" spans="1:14" x14ac:dyDescent="0.25">
      <c r="A6" s="236"/>
      <c r="B6" s="236"/>
      <c r="C6" s="236"/>
      <c r="D6" s="236"/>
      <c r="E6" s="236"/>
      <c r="F6" s="236"/>
      <c r="G6" s="236"/>
      <c r="H6" s="236"/>
    </row>
    <row r="7" spans="1:14" ht="14.4" thickBot="1" x14ac:dyDescent="0.3">
      <c r="A7" s="236"/>
      <c r="B7" s="236"/>
      <c r="C7" s="236"/>
      <c r="D7" s="236"/>
      <c r="E7" s="236"/>
      <c r="F7" s="236"/>
      <c r="G7" s="236"/>
      <c r="H7" s="236"/>
    </row>
    <row r="8" spans="1:14" ht="15" customHeight="1" x14ac:dyDescent="0.25">
      <c r="A8" s="6" t="s">
        <v>4</v>
      </c>
      <c r="B8" s="239" t="s">
        <v>24</v>
      </c>
      <c r="C8" s="239"/>
      <c r="D8" s="239"/>
      <c r="E8" s="239"/>
      <c r="F8" s="239"/>
      <c r="G8" s="239"/>
      <c r="H8" s="239"/>
      <c r="I8" s="1"/>
      <c r="J8" s="1"/>
      <c r="K8" s="1"/>
      <c r="L8" s="1"/>
      <c r="M8" s="1"/>
      <c r="N8" s="1"/>
    </row>
    <row r="9" spans="1:14" x14ac:dyDescent="0.25">
      <c r="A9" s="7" t="s">
        <v>5</v>
      </c>
      <c r="B9" s="239" t="s">
        <v>21</v>
      </c>
      <c r="C9" s="239"/>
      <c r="D9" s="239"/>
      <c r="E9" s="239"/>
      <c r="F9" s="239"/>
      <c r="G9" s="239"/>
      <c r="H9" s="239"/>
    </row>
    <row r="10" spans="1:14" x14ac:dyDescent="0.25">
      <c r="A10" s="7" t="s">
        <v>6</v>
      </c>
      <c r="B10" s="234" t="s">
        <v>15</v>
      </c>
      <c r="C10" s="234"/>
      <c r="D10" s="234"/>
      <c r="E10" s="238" t="s">
        <v>14</v>
      </c>
      <c r="F10" s="238"/>
      <c r="G10" s="238"/>
      <c r="H10" s="238"/>
    </row>
    <row r="11" spans="1:14" x14ac:dyDescent="0.25">
      <c r="A11" s="8" t="s">
        <v>7</v>
      </c>
      <c r="B11" s="234" t="s">
        <v>13</v>
      </c>
      <c r="C11" s="234"/>
      <c r="D11" s="234"/>
      <c r="E11" s="235" t="s">
        <v>23</v>
      </c>
      <c r="F11" s="235"/>
      <c r="G11" s="235"/>
      <c r="H11" s="235"/>
    </row>
    <row r="12" spans="1:14" x14ac:dyDescent="0.25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14" ht="14.4" x14ac:dyDescent="0.25">
      <c r="A13" s="36"/>
      <c r="B13" s="37"/>
      <c r="C13" s="38"/>
      <c r="D13" s="34"/>
      <c r="E13" s="35"/>
      <c r="F13" s="17"/>
      <c r="G13" s="26"/>
      <c r="H13" s="28"/>
    </row>
    <row r="14" spans="1:14" ht="14.4" x14ac:dyDescent="0.25">
      <c r="A14" s="36"/>
      <c r="B14" s="37"/>
      <c r="C14" s="38"/>
      <c r="D14" s="34"/>
      <c r="E14" s="35"/>
      <c r="F14" s="17"/>
      <c r="G14" s="26"/>
      <c r="H14" s="28"/>
    </row>
    <row r="15" spans="1:14" x14ac:dyDescent="0.25">
      <c r="A15" s="1"/>
      <c r="B15" s="5"/>
      <c r="C15" s="5"/>
      <c r="D15" s="5"/>
      <c r="E15" s="5"/>
      <c r="F15" s="13" t="s">
        <v>11</v>
      </c>
      <c r="G15" s="27">
        <f>SUM(G13:G14)</f>
        <v>0</v>
      </c>
      <c r="H15" s="9"/>
    </row>
    <row r="16" spans="1:14" x14ac:dyDescent="0.25">
      <c r="A16" s="3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3" spans="1:5" ht="15" customHeight="1" x14ac:dyDescent="0.25"/>
    <row r="24" spans="1:5" ht="15" customHeight="1" x14ac:dyDescent="0.25"/>
    <row r="25" spans="1:5" ht="15" customHeight="1" x14ac:dyDescent="0.25"/>
    <row r="26" spans="1:5" ht="15" customHeight="1" x14ac:dyDescent="0.25"/>
    <row r="27" spans="1:5" ht="17.25" customHeight="1" x14ac:dyDescent="0.25"/>
  </sheetData>
  <mergeCells count="7">
    <mergeCell ref="B11:D11"/>
    <mergeCell ref="E11:H11"/>
    <mergeCell ref="A1:H7"/>
    <mergeCell ref="B8:H8"/>
    <mergeCell ref="B9:H9"/>
    <mergeCell ref="B10:D10"/>
    <mergeCell ref="E10:H10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FD8-1E3A-4549-81F1-FFA452C7957F}">
  <dimension ref="A1:H72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ColWidth="11.44140625" defaultRowHeight="13.8" x14ac:dyDescent="0.25"/>
  <cols>
    <col min="1" max="1" width="11.6640625" style="4" bestFit="1" customWidth="1"/>
    <col min="2" max="2" width="6.6640625" style="4" bestFit="1" customWidth="1"/>
    <col min="3" max="3" width="32.33203125" style="4" customWidth="1"/>
    <col min="4" max="4" width="19.44140625" style="4" customWidth="1"/>
    <col min="5" max="5" width="11" style="4" bestFit="1" customWidth="1"/>
    <col min="6" max="6" width="12.5546875" style="5" bestFit="1" customWidth="1"/>
    <col min="7" max="7" width="13.109375" style="5" bestFit="1" customWidth="1"/>
    <col min="8" max="8" width="11.44140625" style="5" bestFit="1" customWidth="1"/>
    <col min="9" max="16384" width="11.44140625" style="5"/>
  </cols>
  <sheetData>
    <row r="1" spans="1:8" x14ac:dyDescent="0.25">
      <c r="A1" s="5"/>
      <c r="B1" s="5"/>
      <c r="C1" s="5"/>
      <c r="D1" s="5"/>
      <c r="E1" s="5"/>
    </row>
    <row r="2" spans="1:8" x14ac:dyDescent="0.25">
      <c r="A2" s="5"/>
      <c r="B2" s="5"/>
      <c r="C2" s="5"/>
      <c r="D2" s="5"/>
      <c r="E2" s="5"/>
    </row>
    <row r="3" spans="1:8" x14ac:dyDescent="0.25">
      <c r="A3" s="5"/>
      <c r="B3" s="5"/>
      <c r="C3" s="5"/>
      <c r="D3" s="5"/>
      <c r="E3" s="5"/>
    </row>
    <row r="4" spans="1:8" x14ac:dyDescent="0.25">
      <c r="A4" s="5"/>
      <c r="B4" s="5"/>
      <c r="C4" s="5"/>
      <c r="D4" s="5"/>
      <c r="E4" s="5"/>
    </row>
    <row r="5" spans="1:8" x14ac:dyDescent="0.25">
      <c r="A5" s="5"/>
      <c r="B5" s="5"/>
      <c r="C5" s="5"/>
      <c r="D5" s="5"/>
      <c r="E5" s="5"/>
      <c r="G5" s="194" t="s">
        <v>246</v>
      </c>
    </row>
    <row r="6" spans="1:8" x14ac:dyDescent="0.25">
      <c r="A6" s="5"/>
      <c r="B6" s="5"/>
      <c r="C6" s="5"/>
      <c r="D6" s="5"/>
      <c r="E6" s="5"/>
      <c r="G6" s="194" t="s">
        <v>245</v>
      </c>
    </row>
    <row r="7" spans="1:8" x14ac:dyDescent="0.25">
      <c r="A7" s="5"/>
      <c r="B7" s="5"/>
      <c r="C7" s="5"/>
      <c r="D7" s="5"/>
      <c r="E7" s="5"/>
    </row>
    <row r="8" spans="1:8" ht="15" customHeight="1" x14ac:dyDescent="0.25">
      <c r="A8" s="93" t="s">
        <v>4</v>
      </c>
      <c r="B8" s="233" t="s">
        <v>17</v>
      </c>
      <c r="C8" s="233"/>
      <c r="D8" s="233"/>
      <c r="E8" s="233"/>
      <c r="F8" s="233"/>
      <c r="G8" s="233"/>
      <c r="H8" s="233"/>
    </row>
    <row r="9" spans="1:8" x14ac:dyDescent="0.25">
      <c r="A9" s="93" t="s">
        <v>5</v>
      </c>
      <c r="B9" s="229"/>
      <c r="C9" s="229"/>
      <c r="D9" s="229"/>
      <c r="E9" s="229"/>
      <c r="F9" s="229"/>
      <c r="G9" s="229"/>
      <c r="H9" s="229"/>
    </row>
    <row r="10" spans="1:8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ht="14.4" x14ac:dyDescent="0.3">
      <c r="A13" s="29"/>
      <c r="B13" s="24"/>
      <c r="C13" s="25"/>
      <c r="D13" s="25"/>
      <c r="E13" s="66"/>
      <c r="F13" s="68"/>
      <c r="G13" s="59">
        <f t="shared" ref="G13:G71" si="0">+E13-F13</f>
        <v>0</v>
      </c>
      <c r="H13" s="53"/>
    </row>
    <row r="14" spans="1:8" ht="14.4" x14ac:dyDescent="0.3">
      <c r="A14" s="29"/>
      <c r="B14" s="24"/>
      <c r="C14" s="25"/>
      <c r="D14" s="25"/>
      <c r="E14" s="66"/>
      <c r="F14" s="68"/>
      <c r="G14" s="59">
        <f t="shared" si="0"/>
        <v>0</v>
      </c>
      <c r="H14" s="53"/>
    </row>
    <row r="15" spans="1:8" ht="14.4" x14ac:dyDescent="0.3">
      <c r="A15" s="29"/>
      <c r="B15" s="24"/>
      <c r="C15" s="25"/>
      <c r="D15" s="25"/>
      <c r="E15" s="66"/>
      <c r="F15" s="68"/>
      <c r="G15" s="59">
        <f t="shared" si="0"/>
        <v>0</v>
      </c>
      <c r="H15" s="53"/>
    </row>
    <row r="16" spans="1:8" ht="14.4" x14ac:dyDescent="0.3">
      <c r="A16" s="29"/>
      <c r="B16" s="24"/>
      <c r="C16" s="25"/>
      <c r="D16" s="25"/>
      <c r="E16" s="66"/>
      <c r="F16" s="68"/>
      <c r="G16" s="59">
        <f t="shared" si="0"/>
        <v>0</v>
      </c>
      <c r="H16" s="53"/>
    </row>
    <row r="17" spans="1:8" ht="14.4" x14ac:dyDescent="0.3">
      <c r="A17" s="29"/>
      <c r="B17" s="24"/>
      <c r="C17" s="25"/>
      <c r="D17" s="25"/>
      <c r="E17" s="66"/>
      <c r="F17" s="68"/>
      <c r="G17" s="59">
        <f t="shared" si="0"/>
        <v>0</v>
      </c>
      <c r="H17" s="53"/>
    </row>
    <row r="18" spans="1:8" ht="14.4" x14ac:dyDescent="0.3">
      <c r="A18" s="29"/>
      <c r="B18" s="24"/>
      <c r="C18" s="25"/>
      <c r="D18" s="25"/>
      <c r="E18" s="66"/>
      <c r="F18" s="68"/>
      <c r="G18" s="59">
        <f t="shared" si="0"/>
        <v>0</v>
      </c>
      <c r="H18" s="53"/>
    </row>
    <row r="19" spans="1:8" ht="14.4" x14ac:dyDescent="0.3">
      <c r="A19" s="29"/>
      <c r="B19" s="24"/>
      <c r="C19" s="25"/>
      <c r="D19" s="25"/>
      <c r="E19" s="66"/>
      <c r="F19" s="68"/>
      <c r="G19" s="59">
        <f t="shared" si="0"/>
        <v>0</v>
      </c>
      <c r="H19" s="53"/>
    </row>
    <row r="20" spans="1:8" ht="14.4" x14ac:dyDescent="0.3">
      <c r="A20" s="29"/>
      <c r="B20" s="24"/>
      <c r="C20" s="25"/>
      <c r="D20" s="25"/>
      <c r="E20" s="66"/>
      <c r="F20" s="68"/>
      <c r="G20" s="59">
        <f t="shared" si="0"/>
        <v>0</v>
      </c>
      <c r="H20" s="53"/>
    </row>
    <row r="21" spans="1:8" ht="14.4" x14ac:dyDescent="0.3">
      <c r="A21" s="29"/>
      <c r="B21" s="24"/>
      <c r="C21" s="25"/>
      <c r="D21" s="25"/>
      <c r="E21" s="66"/>
      <c r="F21" s="68"/>
      <c r="G21" s="59">
        <f t="shared" si="0"/>
        <v>0</v>
      </c>
      <c r="H21" s="53"/>
    </row>
    <row r="22" spans="1:8" ht="14.4" x14ac:dyDescent="0.3">
      <c r="A22" s="29"/>
      <c r="B22" s="24"/>
      <c r="C22" s="25"/>
      <c r="D22" s="25"/>
      <c r="E22" s="66"/>
      <c r="F22" s="68"/>
      <c r="G22" s="59">
        <f t="shared" si="0"/>
        <v>0</v>
      </c>
      <c r="H22" s="53"/>
    </row>
    <row r="23" spans="1:8" ht="14.4" x14ac:dyDescent="0.3">
      <c r="A23" s="29"/>
      <c r="B23" s="24"/>
      <c r="C23" s="25"/>
      <c r="D23" s="25"/>
      <c r="E23" s="66"/>
      <c r="F23" s="68"/>
      <c r="G23" s="59">
        <f t="shared" si="0"/>
        <v>0</v>
      </c>
      <c r="H23" s="53"/>
    </row>
    <row r="24" spans="1:8" ht="14.4" x14ac:dyDescent="0.3">
      <c r="A24" s="29"/>
      <c r="B24" s="24"/>
      <c r="C24" s="25"/>
      <c r="D24" s="25"/>
      <c r="E24" s="66"/>
      <c r="F24" s="68"/>
      <c r="G24" s="59">
        <f t="shared" si="0"/>
        <v>0</v>
      </c>
      <c r="H24" s="53"/>
    </row>
    <row r="25" spans="1:8" ht="14.4" x14ac:dyDescent="0.3">
      <c r="A25" s="29"/>
      <c r="B25" s="24"/>
      <c r="C25" s="25"/>
      <c r="D25" s="25"/>
      <c r="E25" s="66"/>
      <c r="F25" s="68"/>
      <c r="G25" s="59">
        <f t="shared" si="0"/>
        <v>0</v>
      </c>
      <c r="H25" s="53"/>
    </row>
    <row r="26" spans="1:8" ht="14.4" x14ac:dyDescent="0.3">
      <c r="A26" s="29"/>
      <c r="B26" s="24"/>
      <c r="C26" s="25"/>
      <c r="D26" s="25"/>
      <c r="E26" s="66"/>
      <c r="F26" s="68"/>
      <c r="G26" s="59">
        <f t="shared" si="0"/>
        <v>0</v>
      </c>
      <c r="H26" s="53"/>
    </row>
    <row r="27" spans="1:8" ht="14.4" x14ac:dyDescent="0.3">
      <c r="A27" s="29"/>
      <c r="B27" s="24"/>
      <c r="C27" s="25"/>
      <c r="D27" s="25"/>
      <c r="E27" s="66"/>
      <c r="F27" s="68"/>
      <c r="G27" s="59">
        <f t="shared" si="0"/>
        <v>0</v>
      </c>
      <c r="H27" s="53"/>
    </row>
    <row r="28" spans="1:8" ht="14.4" x14ac:dyDescent="0.3">
      <c r="A28" s="29"/>
      <c r="B28" s="24"/>
      <c r="C28" s="25"/>
      <c r="D28" s="25"/>
      <c r="E28" s="66"/>
      <c r="F28" s="68"/>
      <c r="G28" s="59">
        <f t="shared" si="0"/>
        <v>0</v>
      </c>
      <c r="H28" s="53"/>
    </row>
    <row r="29" spans="1:8" ht="14.4" x14ac:dyDescent="0.3">
      <c r="A29" s="29"/>
      <c r="B29" s="24"/>
      <c r="C29" s="25"/>
      <c r="D29" s="25"/>
      <c r="E29" s="66"/>
      <c r="F29" s="68"/>
      <c r="G29" s="59">
        <f t="shared" si="0"/>
        <v>0</v>
      </c>
      <c r="H29" s="53"/>
    </row>
    <row r="30" spans="1:8" ht="14.4" x14ac:dyDescent="0.3">
      <c r="A30" s="29"/>
      <c r="B30" s="24"/>
      <c r="C30" s="25"/>
      <c r="D30" s="25"/>
      <c r="E30" s="66"/>
      <c r="F30" s="68"/>
      <c r="G30" s="59">
        <f t="shared" si="0"/>
        <v>0</v>
      </c>
      <c r="H30" s="53"/>
    </row>
    <row r="31" spans="1:8" ht="14.4" x14ac:dyDescent="0.3">
      <c r="A31" s="29"/>
      <c r="B31" s="24"/>
      <c r="C31" s="25"/>
      <c r="D31" s="25"/>
      <c r="E31" s="66"/>
      <c r="F31" s="68"/>
      <c r="G31" s="59">
        <f t="shared" si="0"/>
        <v>0</v>
      </c>
      <c r="H31" s="53"/>
    </row>
    <row r="32" spans="1:8" ht="14.4" x14ac:dyDescent="0.3">
      <c r="A32" s="29"/>
      <c r="B32" s="24"/>
      <c r="C32" s="25"/>
      <c r="D32" s="25"/>
      <c r="E32" s="66"/>
      <c r="F32" s="68"/>
      <c r="G32" s="59">
        <f t="shared" si="0"/>
        <v>0</v>
      </c>
      <c r="H32" s="53"/>
    </row>
    <row r="33" spans="1:8" ht="14.4" x14ac:dyDescent="0.3">
      <c r="A33" s="29"/>
      <c r="B33" s="24"/>
      <c r="C33" s="25"/>
      <c r="D33" s="25"/>
      <c r="E33" s="66"/>
      <c r="F33" s="68"/>
      <c r="G33" s="59">
        <f t="shared" si="0"/>
        <v>0</v>
      </c>
      <c r="H33" s="53"/>
    </row>
    <row r="34" spans="1:8" ht="14.4" x14ac:dyDescent="0.3">
      <c r="A34" s="29"/>
      <c r="B34" s="24"/>
      <c r="C34" s="25"/>
      <c r="D34" s="25"/>
      <c r="E34" s="66"/>
      <c r="F34" s="68"/>
      <c r="G34" s="59">
        <f t="shared" si="0"/>
        <v>0</v>
      </c>
      <c r="H34" s="53"/>
    </row>
    <row r="35" spans="1:8" ht="14.4" x14ac:dyDescent="0.3">
      <c r="A35" s="29"/>
      <c r="B35" s="24"/>
      <c r="C35" s="25"/>
      <c r="D35" s="25"/>
      <c r="E35" s="66"/>
      <c r="F35" s="68"/>
      <c r="G35" s="59">
        <f t="shared" si="0"/>
        <v>0</v>
      </c>
      <c r="H35" s="53"/>
    </row>
    <row r="36" spans="1:8" ht="14.4" x14ac:dyDescent="0.3">
      <c r="A36" s="29"/>
      <c r="B36" s="24"/>
      <c r="C36" s="25"/>
      <c r="D36" s="25"/>
      <c r="E36" s="66"/>
      <c r="F36" s="68"/>
      <c r="G36" s="59">
        <f t="shared" si="0"/>
        <v>0</v>
      </c>
      <c r="H36" s="53"/>
    </row>
    <row r="37" spans="1:8" ht="14.4" x14ac:dyDescent="0.3">
      <c r="A37" s="29"/>
      <c r="B37" s="24"/>
      <c r="C37" s="25"/>
      <c r="D37" s="25"/>
      <c r="E37" s="66"/>
      <c r="F37" s="68"/>
      <c r="G37" s="59">
        <f t="shared" si="0"/>
        <v>0</v>
      </c>
      <c r="H37" s="53"/>
    </row>
    <row r="38" spans="1:8" ht="14.4" x14ac:dyDescent="0.3">
      <c r="A38" s="29"/>
      <c r="B38" s="24"/>
      <c r="C38" s="25"/>
      <c r="D38" s="25"/>
      <c r="E38" s="66"/>
      <c r="F38" s="68"/>
      <c r="G38" s="59">
        <f t="shared" si="0"/>
        <v>0</v>
      </c>
      <c r="H38" s="53"/>
    </row>
    <row r="39" spans="1:8" ht="14.4" x14ac:dyDescent="0.3">
      <c r="A39" s="29"/>
      <c r="B39" s="24"/>
      <c r="C39" s="25"/>
      <c r="D39" s="25"/>
      <c r="E39" s="66"/>
      <c r="F39" s="68"/>
      <c r="G39" s="59">
        <f t="shared" si="0"/>
        <v>0</v>
      </c>
      <c r="H39" s="53"/>
    </row>
    <row r="40" spans="1:8" ht="14.4" x14ac:dyDescent="0.3">
      <c r="A40" s="29"/>
      <c r="B40" s="24"/>
      <c r="C40" s="25"/>
      <c r="D40" s="25"/>
      <c r="E40" s="66"/>
      <c r="F40" s="68"/>
      <c r="G40" s="59">
        <f t="shared" si="0"/>
        <v>0</v>
      </c>
      <c r="H40" s="53"/>
    </row>
    <row r="41" spans="1:8" ht="14.4" x14ac:dyDescent="0.3">
      <c r="A41" s="29"/>
      <c r="B41" s="24"/>
      <c r="C41" s="25"/>
      <c r="D41" s="25"/>
      <c r="E41" s="66"/>
      <c r="F41" s="68"/>
      <c r="G41" s="59">
        <f t="shared" si="0"/>
        <v>0</v>
      </c>
      <c r="H41" s="53"/>
    </row>
    <row r="42" spans="1:8" ht="14.4" x14ac:dyDescent="0.3">
      <c r="A42" s="29"/>
      <c r="B42" s="24"/>
      <c r="C42" s="25"/>
      <c r="D42" s="25"/>
      <c r="E42" s="66"/>
      <c r="F42" s="68"/>
      <c r="G42" s="59">
        <f t="shared" si="0"/>
        <v>0</v>
      </c>
      <c r="H42" s="53"/>
    </row>
    <row r="43" spans="1:8" ht="14.4" x14ac:dyDescent="0.3">
      <c r="A43" s="29"/>
      <c r="B43" s="24"/>
      <c r="C43" s="25"/>
      <c r="D43" s="25"/>
      <c r="E43" s="66"/>
      <c r="F43" s="68"/>
      <c r="G43" s="59">
        <f t="shared" si="0"/>
        <v>0</v>
      </c>
      <c r="H43" s="53"/>
    </row>
    <row r="44" spans="1:8" ht="14.4" x14ac:dyDescent="0.3">
      <c r="A44" s="29"/>
      <c r="B44" s="24"/>
      <c r="C44" s="25"/>
      <c r="D44" s="25"/>
      <c r="E44" s="66"/>
      <c r="F44" s="68"/>
      <c r="G44" s="59">
        <f t="shared" si="0"/>
        <v>0</v>
      </c>
      <c r="H44" s="53"/>
    </row>
    <row r="45" spans="1:8" ht="14.4" x14ac:dyDescent="0.3">
      <c r="A45" s="29"/>
      <c r="B45" s="24"/>
      <c r="C45" s="25"/>
      <c r="D45" s="25"/>
      <c r="E45" s="66"/>
      <c r="F45" s="68"/>
      <c r="G45" s="59">
        <f t="shared" si="0"/>
        <v>0</v>
      </c>
      <c r="H45" s="53"/>
    </row>
    <row r="46" spans="1:8" ht="14.4" x14ac:dyDescent="0.3">
      <c r="A46" s="29"/>
      <c r="B46" s="24"/>
      <c r="C46" s="25"/>
      <c r="D46" s="25"/>
      <c r="E46" s="66"/>
      <c r="F46" s="68"/>
      <c r="G46" s="59">
        <f t="shared" si="0"/>
        <v>0</v>
      </c>
      <c r="H46" s="53"/>
    </row>
    <row r="47" spans="1:8" ht="14.4" x14ac:dyDescent="0.3">
      <c r="A47" s="29"/>
      <c r="B47" s="24"/>
      <c r="C47" s="25"/>
      <c r="D47" s="25"/>
      <c r="E47" s="66"/>
      <c r="F47" s="68"/>
      <c r="G47" s="59">
        <f t="shared" si="0"/>
        <v>0</v>
      </c>
      <c r="H47" s="53"/>
    </row>
    <row r="48" spans="1:8" ht="14.4" x14ac:dyDescent="0.3">
      <c r="A48" s="29"/>
      <c r="B48" s="24"/>
      <c r="C48" s="25"/>
      <c r="D48" s="25"/>
      <c r="E48" s="66"/>
      <c r="F48" s="68"/>
      <c r="G48" s="59">
        <f t="shared" si="0"/>
        <v>0</v>
      </c>
      <c r="H48" s="53"/>
    </row>
    <row r="49" spans="1:8" ht="14.4" x14ac:dyDescent="0.3">
      <c r="A49" s="29"/>
      <c r="B49" s="24"/>
      <c r="C49" s="25"/>
      <c r="D49" s="25"/>
      <c r="E49" s="66"/>
      <c r="F49" s="68"/>
      <c r="G49" s="59">
        <f t="shared" si="0"/>
        <v>0</v>
      </c>
      <c r="H49" s="53"/>
    </row>
    <row r="50" spans="1:8" ht="14.4" x14ac:dyDescent="0.3">
      <c r="A50" s="29"/>
      <c r="B50" s="24"/>
      <c r="C50" s="25"/>
      <c r="D50" s="25"/>
      <c r="E50" s="66"/>
      <c r="F50" s="68"/>
      <c r="G50" s="59">
        <f t="shared" si="0"/>
        <v>0</v>
      </c>
      <c r="H50" s="53"/>
    </row>
    <row r="51" spans="1:8" ht="14.4" x14ac:dyDescent="0.3">
      <c r="A51" s="29"/>
      <c r="B51" s="24"/>
      <c r="C51" s="25"/>
      <c r="D51" s="25"/>
      <c r="E51" s="66"/>
      <c r="F51" s="68"/>
      <c r="G51" s="59">
        <f t="shared" si="0"/>
        <v>0</v>
      </c>
      <c r="H51" s="53"/>
    </row>
    <row r="52" spans="1:8" ht="14.4" x14ac:dyDescent="0.3">
      <c r="A52" s="29"/>
      <c r="B52" s="24"/>
      <c r="C52" s="25"/>
      <c r="D52" s="25"/>
      <c r="E52" s="66"/>
      <c r="F52" s="68"/>
      <c r="G52" s="59">
        <f t="shared" si="0"/>
        <v>0</v>
      </c>
      <c r="H52" s="53"/>
    </row>
    <row r="53" spans="1:8" ht="14.4" x14ac:dyDescent="0.3">
      <c r="A53" s="29"/>
      <c r="B53" s="24"/>
      <c r="C53" s="25"/>
      <c r="D53" s="25"/>
      <c r="E53" s="66"/>
      <c r="F53" s="68"/>
      <c r="G53" s="59">
        <f t="shared" si="0"/>
        <v>0</v>
      </c>
      <c r="H53" s="53"/>
    </row>
    <row r="54" spans="1:8" ht="14.4" x14ac:dyDescent="0.3">
      <c r="A54" s="29"/>
      <c r="B54" s="24"/>
      <c r="C54" s="25"/>
      <c r="D54" s="25"/>
      <c r="E54" s="66"/>
      <c r="F54" s="68"/>
      <c r="G54" s="59">
        <f t="shared" si="0"/>
        <v>0</v>
      </c>
      <c r="H54" s="53"/>
    </row>
    <row r="55" spans="1:8" ht="14.4" x14ac:dyDescent="0.3">
      <c r="A55" s="29"/>
      <c r="B55" s="24"/>
      <c r="C55" s="25"/>
      <c r="D55" s="25"/>
      <c r="E55" s="66"/>
      <c r="F55" s="68"/>
      <c r="G55" s="59">
        <f t="shared" si="0"/>
        <v>0</v>
      </c>
      <c r="H55" s="53"/>
    </row>
    <row r="56" spans="1:8" ht="14.4" x14ac:dyDescent="0.3">
      <c r="A56" s="29"/>
      <c r="B56" s="24"/>
      <c r="C56" s="25"/>
      <c r="D56" s="25"/>
      <c r="E56" s="66"/>
      <c r="F56" s="68"/>
      <c r="G56" s="59">
        <f t="shared" si="0"/>
        <v>0</v>
      </c>
      <c r="H56" s="53"/>
    </row>
    <row r="57" spans="1:8" ht="14.4" x14ac:dyDescent="0.3">
      <c r="A57" s="29"/>
      <c r="B57" s="24"/>
      <c r="C57" s="25"/>
      <c r="D57" s="25"/>
      <c r="E57" s="66"/>
      <c r="F57" s="68"/>
      <c r="G57" s="59">
        <f t="shared" si="0"/>
        <v>0</v>
      </c>
      <c r="H57" s="53"/>
    </row>
    <row r="58" spans="1:8" ht="14.4" x14ac:dyDescent="0.3">
      <c r="A58" s="29"/>
      <c r="B58" s="24"/>
      <c r="C58" s="25"/>
      <c r="D58" s="25"/>
      <c r="E58" s="66"/>
      <c r="F58" s="68"/>
      <c r="G58" s="59">
        <f t="shared" si="0"/>
        <v>0</v>
      </c>
      <c r="H58" s="53"/>
    </row>
    <row r="59" spans="1:8" ht="14.4" x14ac:dyDescent="0.3">
      <c r="A59" s="29"/>
      <c r="B59" s="24"/>
      <c r="C59" s="25"/>
      <c r="D59" s="25"/>
      <c r="E59" s="66"/>
      <c r="F59" s="68"/>
      <c r="G59" s="59">
        <f t="shared" si="0"/>
        <v>0</v>
      </c>
      <c r="H59" s="53"/>
    </row>
    <row r="60" spans="1:8" ht="14.4" x14ac:dyDescent="0.3">
      <c r="A60" s="29"/>
      <c r="B60" s="24"/>
      <c r="C60" s="25"/>
      <c r="D60" s="25"/>
      <c r="E60" s="66"/>
      <c r="F60" s="68"/>
      <c r="G60" s="59">
        <f t="shared" si="0"/>
        <v>0</v>
      </c>
      <c r="H60" s="53"/>
    </row>
    <row r="61" spans="1:8" ht="14.4" x14ac:dyDescent="0.3">
      <c r="A61" s="29"/>
      <c r="B61" s="24"/>
      <c r="C61" s="25"/>
      <c r="D61" s="25"/>
      <c r="E61" s="66"/>
      <c r="F61" s="68"/>
      <c r="G61" s="59">
        <f t="shared" si="0"/>
        <v>0</v>
      </c>
      <c r="H61" s="53"/>
    </row>
    <row r="62" spans="1:8" ht="14.4" x14ac:dyDescent="0.3">
      <c r="A62" s="29"/>
      <c r="B62" s="24"/>
      <c r="C62" s="25"/>
      <c r="D62" s="25"/>
      <c r="E62" s="66"/>
      <c r="F62" s="68"/>
      <c r="G62" s="59">
        <f t="shared" si="0"/>
        <v>0</v>
      </c>
      <c r="H62" s="53"/>
    </row>
    <row r="63" spans="1:8" ht="14.4" x14ac:dyDescent="0.3">
      <c r="A63" s="29"/>
      <c r="B63" s="24"/>
      <c r="C63" s="25"/>
      <c r="D63" s="25"/>
      <c r="E63" s="66"/>
      <c r="F63" s="68"/>
      <c r="G63" s="59">
        <f t="shared" si="0"/>
        <v>0</v>
      </c>
      <c r="H63" s="53"/>
    </row>
    <row r="64" spans="1:8" ht="14.4" x14ac:dyDescent="0.3">
      <c r="A64" s="29"/>
      <c r="B64" s="24"/>
      <c r="C64" s="25"/>
      <c r="D64" s="25"/>
      <c r="E64" s="66"/>
      <c r="F64" s="68"/>
      <c r="G64" s="59">
        <f t="shared" si="0"/>
        <v>0</v>
      </c>
      <c r="H64" s="53"/>
    </row>
    <row r="65" spans="1:8" ht="14.4" x14ac:dyDescent="0.3">
      <c r="A65" s="29"/>
      <c r="B65" s="24"/>
      <c r="C65" s="25"/>
      <c r="D65" s="25"/>
      <c r="E65" s="66"/>
      <c r="F65" s="68"/>
      <c r="G65" s="59">
        <f t="shared" si="0"/>
        <v>0</v>
      </c>
      <c r="H65" s="53"/>
    </row>
    <row r="66" spans="1:8" ht="14.4" x14ac:dyDescent="0.3">
      <c r="A66" s="29"/>
      <c r="B66" s="24"/>
      <c r="C66" s="25"/>
      <c r="D66" s="25"/>
      <c r="E66" s="66"/>
      <c r="F66" s="68"/>
      <c r="G66" s="59">
        <f t="shared" si="0"/>
        <v>0</v>
      </c>
      <c r="H66" s="53"/>
    </row>
    <row r="67" spans="1:8" ht="14.4" x14ac:dyDescent="0.3">
      <c r="A67" s="29"/>
      <c r="B67" s="24"/>
      <c r="C67" s="25"/>
      <c r="D67" s="25"/>
      <c r="E67" s="66"/>
      <c r="F67" s="68"/>
      <c r="G67" s="59">
        <f t="shared" si="0"/>
        <v>0</v>
      </c>
      <c r="H67" s="53"/>
    </row>
    <row r="68" spans="1:8" ht="14.4" x14ac:dyDescent="0.3">
      <c r="A68" s="29"/>
      <c r="B68" s="24"/>
      <c r="C68" s="25"/>
      <c r="D68" s="25"/>
      <c r="E68" s="66"/>
      <c r="F68" s="68"/>
      <c r="G68" s="59">
        <f t="shared" si="0"/>
        <v>0</v>
      </c>
      <c r="H68" s="53"/>
    </row>
    <row r="69" spans="1:8" ht="14.4" x14ac:dyDescent="0.3">
      <c r="A69" s="29"/>
      <c r="B69" s="24"/>
      <c r="C69" s="25"/>
      <c r="D69" s="25"/>
      <c r="E69" s="66"/>
      <c r="F69" s="68"/>
      <c r="G69" s="59">
        <f t="shared" si="0"/>
        <v>0</v>
      </c>
      <c r="H69" s="53"/>
    </row>
    <row r="70" spans="1:8" ht="14.4" x14ac:dyDescent="0.3">
      <c r="A70" s="29"/>
      <c r="B70" s="24"/>
      <c r="C70" s="25"/>
      <c r="D70" s="25"/>
      <c r="E70" s="66"/>
      <c r="F70" s="68"/>
      <c r="G70" s="59">
        <f t="shared" si="0"/>
        <v>0</v>
      </c>
      <c r="H70" s="53"/>
    </row>
    <row r="71" spans="1:8" ht="14.4" x14ac:dyDescent="0.3">
      <c r="A71" s="29"/>
      <c r="B71" s="24"/>
      <c r="C71" s="25"/>
      <c r="D71" s="25"/>
      <c r="E71" s="66"/>
      <c r="F71" s="68"/>
      <c r="G71" s="59">
        <f t="shared" si="0"/>
        <v>0</v>
      </c>
      <c r="H71" s="53"/>
    </row>
    <row r="72" spans="1:8" ht="14.4" x14ac:dyDescent="0.3">
      <c r="F72" s="77" t="s">
        <v>11</v>
      </c>
      <c r="G72" s="67">
        <f>SUM(G13:G71)</f>
        <v>0</v>
      </c>
      <c r="H72" s="67"/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ColWidth="11.44140625" defaultRowHeight="13.8" x14ac:dyDescent="0.25"/>
  <cols>
    <col min="1" max="1" width="11.6640625" style="4" bestFit="1" customWidth="1"/>
    <col min="2" max="2" width="9" style="4" customWidth="1"/>
    <col min="3" max="3" width="27.44140625" style="4" customWidth="1"/>
    <col min="4" max="4" width="20.88671875" style="4" customWidth="1"/>
    <col min="5" max="5" width="11" style="4" bestFit="1" customWidth="1"/>
    <col min="6" max="7" width="12.33203125" style="5" bestFit="1" customWidth="1"/>
    <col min="8" max="8" width="11.44140625" style="5" bestFit="1" customWidth="1"/>
    <col min="9" max="16384" width="11.44140625" style="5"/>
  </cols>
  <sheetData>
    <row r="1" spans="1:9" x14ac:dyDescent="0.25">
      <c r="A1" s="5"/>
      <c r="B1" s="5"/>
      <c r="C1" s="5"/>
      <c r="D1" s="5"/>
      <c r="E1" s="5"/>
    </row>
    <row r="2" spans="1:9" x14ac:dyDescent="0.25">
      <c r="A2" s="5"/>
      <c r="B2" s="5"/>
      <c r="C2" s="5"/>
      <c r="D2" s="5"/>
      <c r="E2" s="5"/>
    </row>
    <row r="3" spans="1:9" x14ac:dyDescent="0.25">
      <c r="A3" s="5"/>
      <c r="B3" s="5"/>
      <c r="C3" s="5"/>
      <c r="D3" s="5"/>
      <c r="E3" s="5"/>
    </row>
    <row r="4" spans="1:9" x14ac:dyDescent="0.25">
      <c r="A4" s="5"/>
      <c r="B4" s="5"/>
      <c r="C4" s="5"/>
      <c r="D4" s="5"/>
      <c r="E4" s="5"/>
    </row>
    <row r="5" spans="1:9" x14ac:dyDescent="0.25">
      <c r="A5" s="5"/>
      <c r="B5" s="5"/>
      <c r="C5" s="5"/>
      <c r="D5" s="5"/>
      <c r="E5" s="5"/>
      <c r="G5" s="194" t="s">
        <v>246</v>
      </c>
    </row>
    <row r="6" spans="1:9" x14ac:dyDescent="0.25">
      <c r="A6" s="5"/>
      <c r="B6" s="5"/>
      <c r="C6" s="5"/>
      <c r="D6" s="5"/>
      <c r="E6" s="5"/>
      <c r="G6" s="194" t="s">
        <v>245</v>
      </c>
    </row>
    <row r="7" spans="1:9" x14ac:dyDescent="0.25">
      <c r="A7" s="5"/>
      <c r="B7" s="5"/>
      <c r="C7" s="5"/>
      <c r="D7" s="5"/>
      <c r="E7" s="5"/>
    </row>
    <row r="8" spans="1:9" ht="15" customHeight="1" x14ac:dyDescent="0.25">
      <c r="A8" s="93" t="s">
        <v>4</v>
      </c>
      <c r="B8" s="233" t="s">
        <v>33</v>
      </c>
      <c r="C8" s="233"/>
      <c r="D8" s="233"/>
      <c r="E8" s="233"/>
      <c r="F8" s="233"/>
      <c r="G8" s="233"/>
      <c r="H8" s="233"/>
      <c r="I8" s="1"/>
    </row>
    <row r="9" spans="1:9" x14ac:dyDescent="0.25">
      <c r="A9" s="93" t="s">
        <v>5</v>
      </c>
      <c r="B9" s="229"/>
      <c r="C9" s="229"/>
      <c r="D9" s="229"/>
      <c r="E9" s="229"/>
      <c r="F9" s="229"/>
      <c r="G9" s="229"/>
      <c r="H9" s="229"/>
    </row>
    <row r="10" spans="1:9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9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9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9" ht="14.4" x14ac:dyDescent="0.3">
      <c r="A13" s="29"/>
      <c r="B13" s="73"/>
      <c r="C13" s="25"/>
      <c r="D13" s="25"/>
      <c r="E13" s="26"/>
      <c r="F13" s="60"/>
      <c r="G13" s="59">
        <f t="shared" ref="G13:G44" si="0">+E13-F13</f>
        <v>0</v>
      </c>
      <c r="H13" s="53"/>
    </row>
    <row r="14" spans="1:9" ht="14.4" x14ac:dyDescent="0.3">
      <c r="A14" s="29"/>
      <c r="B14" s="73"/>
      <c r="C14" s="25"/>
      <c r="D14" s="25"/>
      <c r="E14" s="26"/>
      <c r="F14" s="60"/>
      <c r="G14" s="59">
        <f t="shared" si="0"/>
        <v>0</v>
      </c>
      <c r="H14" s="53"/>
    </row>
    <row r="15" spans="1:9" ht="14.4" x14ac:dyDescent="0.3">
      <c r="A15" s="29"/>
      <c r="B15" s="73"/>
      <c r="C15" s="25"/>
      <c r="D15" s="25"/>
      <c r="E15" s="26"/>
      <c r="F15" s="60"/>
      <c r="G15" s="59">
        <f t="shared" si="0"/>
        <v>0</v>
      </c>
      <c r="H15" s="53"/>
    </row>
    <row r="16" spans="1:9" ht="14.4" x14ac:dyDescent="0.3">
      <c r="A16" s="29"/>
      <c r="B16" s="73"/>
      <c r="C16" s="25"/>
      <c r="D16" s="25"/>
      <c r="E16" s="26"/>
      <c r="F16" s="60"/>
      <c r="G16" s="59">
        <f t="shared" si="0"/>
        <v>0</v>
      </c>
      <c r="H16" s="53"/>
    </row>
    <row r="17" spans="1:9" ht="14.4" x14ac:dyDescent="0.3">
      <c r="A17" s="29"/>
      <c r="B17" s="73"/>
      <c r="C17" s="25"/>
      <c r="D17" s="25"/>
      <c r="E17" s="26"/>
      <c r="F17" s="60"/>
      <c r="G17" s="59">
        <f t="shared" si="0"/>
        <v>0</v>
      </c>
      <c r="H17" s="26"/>
      <c r="I17" s="44"/>
    </row>
    <row r="18" spans="1:9" ht="14.4" x14ac:dyDescent="0.3">
      <c r="A18" s="29"/>
      <c r="B18" s="73"/>
      <c r="C18" s="25"/>
      <c r="D18" s="25"/>
      <c r="E18" s="26"/>
      <c r="F18" s="60"/>
      <c r="G18" s="59">
        <f t="shared" si="0"/>
        <v>0</v>
      </c>
      <c r="H18" s="26"/>
      <c r="I18" s="44"/>
    </row>
    <row r="19" spans="1:9" ht="14.4" x14ac:dyDescent="0.3">
      <c r="A19" s="29"/>
      <c r="B19" s="73"/>
      <c r="C19" s="25"/>
      <c r="D19" s="25"/>
      <c r="E19" s="26"/>
      <c r="F19" s="60"/>
      <c r="G19" s="59">
        <f t="shared" si="0"/>
        <v>0</v>
      </c>
      <c r="H19" s="26"/>
      <c r="I19" s="44"/>
    </row>
    <row r="20" spans="1:9" ht="14.4" x14ac:dyDescent="0.3">
      <c r="A20" s="29"/>
      <c r="B20" s="73"/>
      <c r="C20" s="25"/>
      <c r="D20" s="25"/>
      <c r="E20" s="26"/>
      <c r="F20" s="60"/>
      <c r="G20" s="59">
        <f t="shared" si="0"/>
        <v>0</v>
      </c>
      <c r="H20" s="26"/>
      <c r="I20" s="44"/>
    </row>
    <row r="21" spans="1:9" ht="14.4" x14ac:dyDescent="0.3">
      <c r="A21" s="29"/>
      <c r="B21" s="73"/>
      <c r="C21" s="25"/>
      <c r="D21" s="25"/>
      <c r="E21" s="26"/>
      <c r="F21" s="60"/>
      <c r="G21" s="59">
        <f t="shared" si="0"/>
        <v>0</v>
      </c>
      <c r="H21" s="26"/>
      <c r="I21" s="44"/>
    </row>
    <row r="22" spans="1:9" ht="14.4" x14ac:dyDescent="0.3">
      <c r="A22" s="29"/>
      <c r="B22" s="73"/>
      <c r="C22" s="25"/>
      <c r="D22" s="25"/>
      <c r="E22" s="26"/>
      <c r="F22" s="60"/>
      <c r="G22" s="59">
        <f t="shared" si="0"/>
        <v>0</v>
      </c>
      <c r="H22" s="26"/>
      <c r="I22" s="44"/>
    </row>
    <row r="23" spans="1:9" ht="14.4" x14ac:dyDescent="0.3">
      <c r="A23" s="29"/>
      <c r="B23" s="73"/>
      <c r="C23" s="25"/>
      <c r="D23" s="25"/>
      <c r="E23" s="26"/>
      <c r="F23" s="60"/>
      <c r="G23" s="59">
        <f t="shared" si="0"/>
        <v>0</v>
      </c>
      <c r="H23" s="26"/>
      <c r="I23" s="44"/>
    </row>
    <row r="24" spans="1:9" ht="14.4" x14ac:dyDescent="0.3">
      <c r="A24" s="29"/>
      <c r="B24" s="73"/>
      <c r="C24" s="25"/>
      <c r="D24" s="25"/>
      <c r="E24" s="26"/>
      <c r="F24" s="60"/>
      <c r="G24" s="59">
        <f t="shared" si="0"/>
        <v>0</v>
      </c>
      <c r="H24" s="26"/>
      <c r="I24" s="44"/>
    </row>
    <row r="25" spans="1:9" ht="14.4" x14ac:dyDescent="0.3">
      <c r="A25" s="29"/>
      <c r="B25" s="73"/>
      <c r="C25" s="25"/>
      <c r="D25" s="25"/>
      <c r="E25" s="26"/>
      <c r="F25" s="60"/>
      <c r="G25" s="59">
        <f t="shared" si="0"/>
        <v>0</v>
      </c>
      <c r="H25" s="26"/>
      <c r="I25" s="44"/>
    </row>
    <row r="26" spans="1:9" ht="14.4" x14ac:dyDescent="0.3">
      <c r="A26" s="29"/>
      <c r="B26" s="73"/>
      <c r="C26" s="25"/>
      <c r="D26" s="25"/>
      <c r="E26" s="26"/>
      <c r="F26" s="60"/>
      <c r="G26" s="59">
        <f t="shared" si="0"/>
        <v>0</v>
      </c>
      <c r="H26" s="26"/>
      <c r="I26" s="44"/>
    </row>
    <row r="27" spans="1:9" ht="14.4" x14ac:dyDescent="0.3">
      <c r="A27" s="29"/>
      <c r="B27" s="73"/>
      <c r="C27" s="25"/>
      <c r="D27" s="25"/>
      <c r="E27" s="26"/>
      <c r="F27" s="60"/>
      <c r="G27" s="59">
        <f t="shared" si="0"/>
        <v>0</v>
      </c>
      <c r="H27" s="26"/>
      <c r="I27" s="44"/>
    </row>
    <row r="28" spans="1:9" ht="14.4" x14ac:dyDescent="0.3">
      <c r="A28" s="29"/>
      <c r="B28" s="73"/>
      <c r="C28" s="25"/>
      <c r="D28" s="25"/>
      <c r="E28" s="26"/>
      <c r="F28" s="60"/>
      <c r="G28" s="59">
        <f t="shared" si="0"/>
        <v>0</v>
      </c>
      <c r="H28" s="26"/>
      <c r="I28" s="44"/>
    </row>
    <row r="29" spans="1:9" ht="14.4" x14ac:dyDescent="0.3">
      <c r="A29" s="29"/>
      <c r="B29" s="73"/>
      <c r="C29" s="25"/>
      <c r="D29" s="25"/>
      <c r="E29" s="26"/>
      <c r="F29" s="60"/>
      <c r="G29" s="59">
        <f t="shared" si="0"/>
        <v>0</v>
      </c>
      <c r="H29" s="26"/>
      <c r="I29" s="44"/>
    </row>
    <row r="30" spans="1:9" ht="14.4" x14ac:dyDescent="0.3">
      <c r="A30" s="29"/>
      <c r="B30" s="73"/>
      <c r="C30" s="25"/>
      <c r="D30" s="25"/>
      <c r="E30" s="26"/>
      <c r="F30" s="60"/>
      <c r="G30" s="59">
        <f t="shared" si="0"/>
        <v>0</v>
      </c>
      <c r="H30" s="26"/>
      <c r="I30" s="44"/>
    </row>
    <row r="31" spans="1:9" ht="14.4" x14ac:dyDescent="0.3">
      <c r="A31" s="29"/>
      <c r="B31" s="73"/>
      <c r="C31" s="25"/>
      <c r="D31" s="25"/>
      <c r="E31" s="26"/>
      <c r="F31" s="60"/>
      <c r="G31" s="59">
        <f t="shared" si="0"/>
        <v>0</v>
      </c>
      <c r="H31" s="26"/>
      <c r="I31" s="44"/>
    </row>
    <row r="32" spans="1:9" ht="14.4" x14ac:dyDescent="0.3">
      <c r="A32" s="29"/>
      <c r="B32" s="73"/>
      <c r="C32" s="25"/>
      <c r="D32" s="25"/>
      <c r="E32" s="26"/>
      <c r="F32" s="60"/>
      <c r="G32" s="59">
        <f t="shared" si="0"/>
        <v>0</v>
      </c>
      <c r="H32" s="26"/>
      <c r="I32" s="44"/>
    </row>
    <row r="33" spans="1:9" ht="14.4" x14ac:dyDescent="0.3">
      <c r="A33" s="29"/>
      <c r="B33" s="73"/>
      <c r="C33" s="25"/>
      <c r="D33" s="25"/>
      <c r="E33" s="26"/>
      <c r="F33" s="60"/>
      <c r="G33" s="59">
        <f t="shared" si="0"/>
        <v>0</v>
      </c>
      <c r="H33" s="26"/>
      <c r="I33" s="44"/>
    </row>
    <row r="34" spans="1:9" ht="14.4" x14ac:dyDescent="0.3">
      <c r="A34" s="29"/>
      <c r="B34" s="73"/>
      <c r="C34" s="25"/>
      <c r="D34" s="25"/>
      <c r="E34" s="26"/>
      <c r="F34" s="60"/>
      <c r="G34" s="59">
        <f t="shared" si="0"/>
        <v>0</v>
      </c>
      <c r="H34" s="26"/>
      <c r="I34" s="44"/>
    </row>
    <row r="35" spans="1:9" ht="14.4" x14ac:dyDescent="0.3">
      <c r="A35" s="29"/>
      <c r="B35" s="73"/>
      <c r="C35" s="25"/>
      <c r="D35" s="25"/>
      <c r="E35" s="26"/>
      <c r="F35" s="60"/>
      <c r="G35" s="59">
        <f t="shared" si="0"/>
        <v>0</v>
      </c>
      <c r="H35" s="26"/>
      <c r="I35" s="44"/>
    </row>
    <row r="36" spans="1:9" ht="14.4" x14ac:dyDescent="0.3">
      <c r="A36" s="29"/>
      <c r="B36" s="73"/>
      <c r="C36" s="25"/>
      <c r="D36" s="25"/>
      <c r="E36" s="26"/>
      <c r="F36" s="60"/>
      <c r="G36" s="59">
        <f t="shared" si="0"/>
        <v>0</v>
      </c>
      <c r="H36" s="26"/>
      <c r="I36" s="44"/>
    </row>
    <row r="37" spans="1:9" ht="14.4" x14ac:dyDescent="0.3">
      <c r="A37" s="29"/>
      <c r="B37" s="73"/>
      <c r="C37" s="25"/>
      <c r="D37" s="25"/>
      <c r="E37" s="26"/>
      <c r="F37" s="60"/>
      <c r="G37" s="59">
        <f t="shared" si="0"/>
        <v>0</v>
      </c>
      <c r="H37" s="26"/>
      <c r="I37" s="44"/>
    </row>
    <row r="38" spans="1:9" ht="14.4" x14ac:dyDescent="0.3">
      <c r="A38" s="29"/>
      <c r="B38" s="73"/>
      <c r="C38" s="25"/>
      <c r="D38" s="25"/>
      <c r="E38" s="26"/>
      <c r="F38" s="60"/>
      <c r="G38" s="59">
        <f t="shared" si="0"/>
        <v>0</v>
      </c>
      <c r="H38" s="26"/>
      <c r="I38" s="44"/>
    </row>
    <row r="39" spans="1:9" ht="14.4" x14ac:dyDescent="0.3">
      <c r="A39" s="29"/>
      <c r="B39" s="73"/>
      <c r="C39" s="25"/>
      <c r="D39" s="25"/>
      <c r="E39" s="26"/>
      <c r="F39" s="60"/>
      <c r="G39" s="59">
        <f t="shared" si="0"/>
        <v>0</v>
      </c>
      <c r="H39" s="26"/>
      <c r="I39" s="44"/>
    </row>
    <row r="40" spans="1:9" ht="14.4" x14ac:dyDescent="0.3">
      <c r="A40" s="29"/>
      <c r="B40" s="73"/>
      <c r="C40" s="25"/>
      <c r="D40" s="25"/>
      <c r="E40" s="26"/>
      <c r="F40" s="60"/>
      <c r="G40" s="59">
        <f t="shared" si="0"/>
        <v>0</v>
      </c>
      <c r="H40" s="26"/>
      <c r="I40" s="44"/>
    </row>
    <row r="41" spans="1:9" ht="14.4" x14ac:dyDescent="0.3">
      <c r="A41" s="29"/>
      <c r="B41" s="73"/>
      <c r="C41" s="25"/>
      <c r="D41" s="25"/>
      <c r="E41" s="26"/>
      <c r="F41" s="60"/>
      <c r="G41" s="59">
        <f t="shared" si="0"/>
        <v>0</v>
      </c>
      <c r="H41" s="26"/>
      <c r="I41" s="44"/>
    </row>
    <row r="42" spans="1:9" ht="14.4" x14ac:dyDescent="0.3">
      <c r="A42" s="29"/>
      <c r="B42" s="73"/>
      <c r="C42" s="25"/>
      <c r="D42" s="25"/>
      <c r="E42" s="26"/>
      <c r="F42" s="60"/>
      <c r="G42" s="59">
        <f t="shared" si="0"/>
        <v>0</v>
      </c>
      <c r="H42" s="26"/>
      <c r="I42" s="44"/>
    </row>
    <row r="43" spans="1:9" ht="14.4" x14ac:dyDescent="0.3">
      <c r="A43" s="29"/>
      <c r="B43" s="73"/>
      <c r="C43" s="25"/>
      <c r="D43" s="25"/>
      <c r="E43" s="26"/>
      <c r="F43" s="60"/>
      <c r="G43" s="59">
        <f t="shared" si="0"/>
        <v>0</v>
      </c>
      <c r="H43" s="26"/>
      <c r="I43" s="44"/>
    </row>
    <row r="44" spans="1:9" ht="14.4" x14ac:dyDescent="0.3">
      <c r="A44" s="29"/>
      <c r="B44" s="73"/>
      <c r="C44" s="25"/>
      <c r="D44" s="25"/>
      <c r="E44" s="26"/>
      <c r="F44" s="60"/>
      <c r="G44" s="59">
        <f t="shared" si="0"/>
        <v>0</v>
      </c>
      <c r="H44" s="26"/>
      <c r="I44" s="44"/>
    </row>
    <row r="45" spans="1:9" ht="14.4" x14ac:dyDescent="0.3">
      <c r="F45" s="47" t="s">
        <v>11</v>
      </c>
      <c r="G45" s="57">
        <f>SUM(G13:G44)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89F1-DE2E-44B5-BA72-720FA44C5ABC}">
  <dimension ref="A1:H27"/>
  <sheetViews>
    <sheetView tabSelected="1" workbookViewId="0">
      <selection activeCell="J17" sqref="J17"/>
    </sheetView>
  </sheetViews>
  <sheetFormatPr baseColWidth="10" defaultRowHeight="14.4" x14ac:dyDescent="0.3"/>
  <cols>
    <col min="1" max="1" width="11.6640625" style="56" bestFit="1" customWidth="1"/>
    <col min="2" max="2" width="11" style="4" bestFit="1" customWidth="1"/>
    <col min="3" max="3" width="19.6640625" style="4" bestFit="1" customWidth="1"/>
    <col min="4" max="4" width="12.664062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315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45431</v>
      </c>
      <c r="B13" s="49" t="s">
        <v>353</v>
      </c>
      <c r="C13" s="25" t="s">
        <v>354</v>
      </c>
      <c r="D13" s="25" t="s">
        <v>355</v>
      </c>
      <c r="E13" s="198">
        <v>1468</v>
      </c>
      <c r="F13" s="58"/>
      <c r="G13" s="198">
        <f>E13</f>
        <v>1468</v>
      </c>
      <c r="H13" s="53"/>
    </row>
    <row r="14" spans="1:8" x14ac:dyDescent="0.3">
      <c r="A14" s="55">
        <v>45431</v>
      </c>
      <c r="B14" s="49" t="s">
        <v>356</v>
      </c>
      <c r="C14" s="25" t="s">
        <v>357</v>
      </c>
      <c r="D14" s="25" t="s">
        <v>358</v>
      </c>
      <c r="E14" s="198">
        <v>1468</v>
      </c>
      <c r="F14" s="58"/>
      <c r="G14" s="198">
        <f t="shared" ref="G14:G26" si="0">E14</f>
        <v>1468</v>
      </c>
      <c r="H14" s="53"/>
    </row>
    <row r="15" spans="1:8" x14ac:dyDescent="0.3">
      <c r="A15" s="55">
        <v>45431</v>
      </c>
      <c r="B15" s="49" t="s">
        <v>359</v>
      </c>
      <c r="C15" s="25" t="s">
        <v>360</v>
      </c>
      <c r="D15" s="25" t="s">
        <v>358</v>
      </c>
      <c r="E15" s="198">
        <v>2060</v>
      </c>
      <c r="F15" s="58"/>
      <c r="G15" s="198">
        <f t="shared" si="0"/>
        <v>2060</v>
      </c>
      <c r="H15" s="53"/>
    </row>
    <row r="16" spans="1:8" x14ac:dyDescent="0.3">
      <c r="A16" s="55">
        <v>45431</v>
      </c>
      <c r="B16" s="49" t="s">
        <v>361</v>
      </c>
      <c r="C16" s="25" t="s">
        <v>362</v>
      </c>
      <c r="D16" s="25" t="s">
        <v>363</v>
      </c>
      <c r="E16" s="198">
        <v>1468</v>
      </c>
      <c r="F16" s="58"/>
      <c r="G16" s="198">
        <f t="shared" si="0"/>
        <v>1468</v>
      </c>
      <c r="H16" s="53"/>
    </row>
    <row r="17" spans="1:8" x14ac:dyDescent="0.3">
      <c r="A17" s="55">
        <v>45431</v>
      </c>
      <c r="B17" s="49" t="s">
        <v>364</v>
      </c>
      <c r="C17" s="25" t="s">
        <v>365</v>
      </c>
      <c r="D17" s="25" t="s">
        <v>366</v>
      </c>
      <c r="E17" s="198">
        <v>1468</v>
      </c>
      <c r="F17" s="58"/>
      <c r="G17" s="198">
        <f t="shared" si="0"/>
        <v>1468</v>
      </c>
      <c r="H17" s="53"/>
    </row>
    <row r="18" spans="1:8" x14ac:dyDescent="0.3">
      <c r="A18" s="55">
        <v>45431</v>
      </c>
      <c r="B18" s="49" t="s">
        <v>367</v>
      </c>
      <c r="C18" s="25" t="s">
        <v>368</v>
      </c>
      <c r="D18" s="25" t="s">
        <v>369</v>
      </c>
      <c r="E18" s="198">
        <v>1468</v>
      </c>
      <c r="F18" s="58"/>
      <c r="G18" s="198">
        <f t="shared" si="0"/>
        <v>1468</v>
      </c>
      <c r="H18" s="53"/>
    </row>
    <row r="19" spans="1:8" x14ac:dyDescent="0.3">
      <c r="A19" s="55">
        <v>45431</v>
      </c>
      <c r="B19" s="49" t="s">
        <v>370</v>
      </c>
      <c r="C19" s="25" t="s">
        <v>371</v>
      </c>
      <c r="D19" s="25" t="s">
        <v>372</v>
      </c>
      <c r="E19" s="198">
        <v>1468</v>
      </c>
      <c r="F19" s="58"/>
      <c r="G19" s="198">
        <f t="shared" si="0"/>
        <v>1468</v>
      </c>
      <c r="H19" s="53"/>
    </row>
    <row r="20" spans="1:8" x14ac:dyDescent="0.3">
      <c r="A20" s="55">
        <v>45431</v>
      </c>
      <c r="B20" s="49" t="s">
        <v>373</v>
      </c>
      <c r="C20" s="25" t="s">
        <v>374</v>
      </c>
      <c r="D20" s="25" t="s">
        <v>375</v>
      </c>
      <c r="E20" s="198">
        <v>2060</v>
      </c>
      <c r="F20" s="58"/>
      <c r="G20" s="198">
        <f t="shared" si="0"/>
        <v>2060</v>
      </c>
      <c r="H20" s="53"/>
    </row>
    <row r="21" spans="1:8" x14ac:dyDescent="0.3">
      <c r="A21" s="55">
        <v>45431</v>
      </c>
      <c r="B21" s="49" t="s">
        <v>376</v>
      </c>
      <c r="C21" s="25" t="s">
        <v>377</v>
      </c>
      <c r="D21" s="25" t="s">
        <v>378</v>
      </c>
      <c r="E21" s="198">
        <v>1468</v>
      </c>
      <c r="F21" s="58"/>
      <c r="G21" s="198">
        <f t="shared" si="0"/>
        <v>1468</v>
      </c>
      <c r="H21" s="53"/>
    </row>
    <row r="22" spans="1:8" x14ac:dyDescent="0.3">
      <c r="A22" s="55">
        <v>45431</v>
      </c>
      <c r="B22" s="49" t="s">
        <v>379</v>
      </c>
      <c r="C22" s="25" t="s">
        <v>316</v>
      </c>
      <c r="D22" s="25" t="s">
        <v>358</v>
      </c>
      <c r="E22" s="198">
        <v>1776</v>
      </c>
      <c r="F22" s="58"/>
      <c r="G22" s="198">
        <f t="shared" si="0"/>
        <v>1776</v>
      </c>
      <c r="H22" s="53"/>
    </row>
    <row r="23" spans="1:8" x14ac:dyDescent="0.3">
      <c r="A23" s="55">
        <v>45431</v>
      </c>
      <c r="B23" s="49" t="s">
        <v>380</v>
      </c>
      <c r="C23" s="25" t="s">
        <v>381</v>
      </c>
      <c r="D23" s="25" t="s">
        <v>382</v>
      </c>
      <c r="E23" s="198">
        <v>1480</v>
      </c>
      <c r="F23" s="58"/>
      <c r="G23" s="198">
        <f t="shared" si="0"/>
        <v>1480</v>
      </c>
      <c r="H23" s="53"/>
    </row>
    <row r="24" spans="1:8" x14ac:dyDescent="0.3">
      <c r="A24" s="55">
        <v>45431</v>
      </c>
      <c r="B24" s="49" t="s">
        <v>383</v>
      </c>
      <c r="C24" s="25" t="s">
        <v>384</v>
      </c>
      <c r="D24" s="25" t="s">
        <v>355</v>
      </c>
      <c r="E24" s="198">
        <v>1364</v>
      </c>
      <c r="F24" s="58"/>
      <c r="G24" s="198">
        <f t="shared" si="0"/>
        <v>1364</v>
      </c>
      <c r="H24" s="53"/>
    </row>
    <row r="25" spans="1:8" x14ac:dyDescent="0.3">
      <c r="A25" s="55">
        <v>45431</v>
      </c>
      <c r="B25" s="49" t="s">
        <v>385</v>
      </c>
      <c r="C25" s="25" t="s">
        <v>386</v>
      </c>
      <c r="D25" s="25" t="s">
        <v>317</v>
      </c>
      <c r="E25" s="198">
        <v>1364</v>
      </c>
      <c r="F25" s="58"/>
      <c r="G25" s="198">
        <f t="shared" si="0"/>
        <v>1364</v>
      </c>
      <c r="H25" s="53"/>
    </row>
    <row r="26" spans="1:8" x14ac:dyDescent="0.3">
      <c r="A26" s="55">
        <v>45431</v>
      </c>
      <c r="B26" s="49" t="s">
        <v>387</v>
      </c>
      <c r="C26" s="25" t="s">
        <v>388</v>
      </c>
      <c r="D26" s="25" t="s">
        <v>389</v>
      </c>
      <c r="E26" s="198">
        <v>1420</v>
      </c>
      <c r="F26" s="58"/>
      <c r="G26" s="198">
        <f t="shared" si="0"/>
        <v>1420</v>
      </c>
      <c r="H26" s="53"/>
    </row>
    <row r="27" spans="1:8" ht="16.2" x14ac:dyDescent="0.45">
      <c r="F27" s="47" t="s">
        <v>60</v>
      </c>
      <c r="G27" s="199">
        <f>SUM(G13:G26)</f>
        <v>21800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A127-D672-4DE4-AD93-83F27C79CCB9}">
  <dimension ref="A1:H40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1" max="1" width="11.6640625" bestFit="1" customWidth="1"/>
    <col min="2" max="2" width="10.88671875" style="69" customWidth="1"/>
    <col min="3" max="3" width="24.109375" customWidth="1"/>
    <col min="4" max="4" width="16.88671875" customWidth="1"/>
    <col min="5" max="5" width="11" bestFit="1" customWidth="1"/>
    <col min="6" max="6" width="12.33203125" bestFit="1" customWidth="1"/>
    <col min="7" max="7" width="13.6640625" bestFit="1" customWidth="1"/>
  </cols>
  <sheetData>
    <row r="1" spans="1:8" x14ac:dyDescent="0.3">
      <c r="B1"/>
    </row>
    <row r="2" spans="1:8" x14ac:dyDescent="0.3">
      <c r="B2"/>
    </row>
    <row r="3" spans="1:8" x14ac:dyDescent="0.3">
      <c r="B3"/>
    </row>
    <row r="4" spans="1:8" x14ac:dyDescent="0.3">
      <c r="B4"/>
    </row>
    <row r="5" spans="1:8" x14ac:dyDescent="0.3">
      <c r="B5"/>
      <c r="G5" s="193" t="s">
        <v>246</v>
      </c>
    </row>
    <row r="6" spans="1:8" x14ac:dyDescent="0.3">
      <c r="B6"/>
      <c r="G6" s="193" t="s">
        <v>245</v>
      </c>
    </row>
    <row r="7" spans="1:8" x14ac:dyDescent="0.3">
      <c r="A7" s="192"/>
      <c r="B7" s="192"/>
      <c r="C7" s="192"/>
      <c r="D7" s="192"/>
      <c r="E7" s="192"/>
      <c r="F7" s="192"/>
      <c r="G7" s="192"/>
      <c r="H7" s="192"/>
    </row>
    <row r="8" spans="1:8" s="5" customFormat="1" ht="15" customHeight="1" x14ac:dyDescent="0.25">
      <c r="A8" s="93" t="s">
        <v>4</v>
      </c>
      <c r="B8" s="240" t="s">
        <v>68</v>
      </c>
      <c r="C8" s="240"/>
      <c r="D8" s="240"/>
      <c r="E8" s="240"/>
      <c r="F8" s="240"/>
      <c r="G8" s="240"/>
      <c r="H8" s="240"/>
    </row>
    <row r="9" spans="1:8" s="5" customFormat="1" ht="13.8" x14ac:dyDescent="0.25">
      <c r="A9" s="93" t="s">
        <v>5</v>
      </c>
      <c r="B9" s="229"/>
      <c r="C9" s="229"/>
      <c r="D9" s="229"/>
      <c r="E9" s="229"/>
      <c r="F9" s="229"/>
      <c r="G9" s="229"/>
      <c r="H9" s="229"/>
    </row>
    <row r="10" spans="1:8" s="5" customFormat="1" ht="13.8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s="5" customFormat="1" ht="13.8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s="5" customFormat="1" ht="13.8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/>
      <c r="B13" s="73"/>
      <c r="C13" s="25"/>
      <c r="D13" s="25"/>
      <c r="E13" s="26"/>
      <c r="F13" s="58"/>
      <c r="G13" s="59">
        <f t="shared" ref="G13:G39" si="0">+E13-F13</f>
        <v>0</v>
      </c>
      <c r="H13" s="52"/>
    </row>
    <row r="14" spans="1:8" x14ac:dyDescent="0.3">
      <c r="A14" s="29"/>
      <c r="B14" s="73"/>
      <c r="C14" s="25"/>
      <c r="D14" s="25"/>
      <c r="E14" s="26"/>
      <c r="F14" s="58"/>
      <c r="G14" s="59">
        <f t="shared" si="0"/>
        <v>0</v>
      </c>
      <c r="H14" s="52"/>
    </row>
    <row r="15" spans="1:8" x14ac:dyDescent="0.3">
      <c r="A15" s="29"/>
      <c r="B15" s="73"/>
      <c r="C15" s="25"/>
      <c r="D15" s="25"/>
      <c r="E15" s="26"/>
      <c r="F15" s="58"/>
      <c r="G15" s="59">
        <f t="shared" si="0"/>
        <v>0</v>
      </c>
      <c r="H15" s="52"/>
    </row>
    <row r="16" spans="1:8" x14ac:dyDescent="0.3">
      <c r="A16" s="29"/>
      <c r="B16" s="73"/>
      <c r="C16" s="25"/>
      <c r="D16" s="25"/>
      <c r="E16" s="26"/>
      <c r="F16" s="58"/>
      <c r="G16" s="59">
        <f t="shared" si="0"/>
        <v>0</v>
      </c>
      <c r="H16" s="52"/>
    </row>
    <row r="17" spans="1:8" x14ac:dyDescent="0.3">
      <c r="A17" s="29"/>
      <c r="B17" s="73"/>
      <c r="C17" s="25"/>
      <c r="D17" s="25"/>
      <c r="E17" s="26"/>
      <c r="F17" s="58"/>
      <c r="G17" s="59">
        <f t="shared" si="0"/>
        <v>0</v>
      </c>
      <c r="H17" s="52"/>
    </row>
    <row r="18" spans="1:8" x14ac:dyDescent="0.3">
      <c r="A18" s="29"/>
      <c r="B18" s="73"/>
      <c r="C18" s="25"/>
      <c r="D18" s="25"/>
      <c r="E18" s="26"/>
      <c r="F18" s="58"/>
      <c r="G18" s="59">
        <f t="shared" si="0"/>
        <v>0</v>
      </c>
      <c r="H18" s="52"/>
    </row>
    <row r="19" spans="1:8" x14ac:dyDescent="0.3">
      <c r="A19" s="29"/>
      <c r="B19" s="73"/>
      <c r="C19" s="25"/>
      <c r="D19" s="25"/>
      <c r="E19" s="26"/>
      <c r="F19" s="58"/>
      <c r="G19" s="59">
        <f t="shared" si="0"/>
        <v>0</v>
      </c>
      <c r="H19" s="52"/>
    </row>
    <row r="20" spans="1:8" x14ac:dyDescent="0.3">
      <c r="A20" s="29"/>
      <c r="B20" s="73"/>
      <c r="C20" s="25"/>
      <c r="D20" s="25"/>
      <c r="E20" s="26"/>
      <c r="F20" s="58"/>
      <c r="G20" s="59">
        <f t="shared" si="0"/>
        <v>0</v>
      </c>
      <c r="H20" s="52"/>
    </row>
    <row r="21" spans="1:8" x14ac:dyDescent="0.3">
      <c r="A21" s="29"/>
      <c r="B21" s="73"/>
      <c r="C21" s="25"/>
      <c r="D21" s="25"/>
      <c r="E21" s="26"/>
      <c r="F21" s="58"/>
      <c r="G21" s="59">
        <f t="shared" si="0"/>
        <v>0</v>
      </c>
      <c r="H21" s="52"/>
    </row>
    <row r="22" spans="1:8" x14ac:dyDescent="0.3">
      <c r="A22" s="29"/>
      <c r="B22" s="73"/>
      <c r="C22" s="25"/>
      <c r="D22" s="25"/>
      <c r="E22" s="26"/>
      <c r="F22" s="58"/>
      <c r="G22" s="59">
        <f t="shared" si="0"/>
        <v>0</v>
      </c>
      <c r="H22" s="52"/>
    </row>
    <row r="23" spans="1:8" x14ac:dyDescent="0.3">
      <c r="A23" s="29"/>
      <c r="B23" s="73"/>
      <c r="C23" s="25"/>
      <c r="D23" s="25"/>
      <c r="E23" s="26"/>
      <c r="F23" s="58"/>
      <c r="G23" s="59">
        <f t="shared" si="0"/>
        <v>0</v>
      </c>
      <c r="H23" s="52"/>
    </row>
    <row r="24" spans="1:8" x14ac:dyDescent="0.3">
      <c r="A24" s="29"/>
      <c r="B24" s="73"/>
      <c r="C24" s="25"/>
      <c r="D24" s="25"/>
      <c r="E24" s="26"/>
      <c r="F24" s="58"/>
      <c r="G24" s="59">
        <f t="shared" si="0"/>
        <v>0</v>
      </c>
      <c r="H24" s="52"/>
    </row>
    <row r="25" spans="1:8" x14ac:dyDescent="0.3">
      <c r="A25" s="29"/>
      <c r="B25" s="73"/>
      <c r="C25" s="25"/>
      <c r="D25" s="25"/>
      <c r="E25" s="26"/>
      <c r="F25" s="58"/>
      <c r="G25" s="59">
        <f t="shared" si="0"/>
        <v>0</v>
      </c>
      <c r="H25" s="52"/>
    </row>
    <row r="26" spans="1:8" x14ac:dyDescent="0.3">
      <c r="A26" s="29"/>
      <c r="B26" s="73"/>
      <c r="C26" s="25"/>
      <c r="D26" s="25"/>
      <c r="E26" s="26"/>
      <c r="F26" s="58"/>
      <c r="G26" s="59">
        <f t="shared" si="0"/>
        <v>0</v>
      </c>
      <c r="H26" s="52"/>
    </row>
    <row r="27" spans="1:8" x14ac:dyDescent="0.3">
      <c r="A27" s="29"/>
      <c r="B27" s="73"/>
      <c r="C27" s="25"/>
      <c r="D27" s="25"/>
      <c r="E27" s="26"/>
      <c r="F27" s="58"/>
      <c r="G27" s="59">
        <f t="shared" si="0"/>
        <v>0</v>
      </c>
      <c r="H27" s="52"/>
    </row>
    <row r="28" spans="1:8" x14ac:dyDescent="0.3">
      <c r="A28" s="29"/>
      <c r="B28" s="73"/>
      <c r="C28" s="25"/>
      <c r="D28" s="25"/>
      <c r="E28" s="26"/>
      <c r="F28" s="58"/>
      <c r="G28" s="59">
        <f t="shared" si="0"/>
        <v>0</v>
      </c>
      <c r="H28" s="52"/>
    </row>
    <row r="29" spans="1:8" x14ac:dyDescent="0.3">
      <c r="A29" s="29"/>
      <c r="B29" s="73"/>
      <c r="C29" s="25"/>
      <c r="D29" s="25"/>
      <c r="E29" s="26"/>
      <c r="F29" s="58"/>
      <c r="G29" s="59">
        <f t="shared" si="0"/>
        <v>0</v>
      </c>
      <c r="H29" s="52"/>
    </row>
    <row r="30" spans="1:8" x14ac:dyDescent="0.3">
      <c r="A30" s="29"/>
      <c r="B30" s="73"/>
      <c r="C30" s="25"/>
      <c r="D30" s="25"/>
      <c r="E30" s="26"/>
      <c r="F30" s="58"/>
      <c r="G30" s="59">
        <f t="shared" si="0"/>
        <v>0</v>
      </c>
      <c r="H30" s="52"/>
    </row>
    <row r="31" spans="1:8" x14ac:dyDescent="0.3">
      <c r="A31" s="29"/>
      <c r="B31" s="73"/>
      <c r="C31" s="25"/>
      <c r="D31" s="25"/>
      <c r="E31" s="26"/>
      <c r="F31" s="58"/>
      <c r="G31" s="59">
        <f t="shared" si="0"/>
        <v>0</v>
      </c>
      <c r="H31" s="52"/>
    </row>
    <row r="32" spans="1:8" x14ac:dyDescent="0.3">
      <c r="A32" s="29"/>
      <c r="B32" s="73"/>
      <c r="C32" s="25"/>
      <c r="D32" s="25"/>
      <c r="E32" s="26"/>
      <c r="F32" s="58"/>
      <c r="G32" s="59">
        <f t="shared" si="0"/>
        <v>0</v>
      </c>
      <c r="H32" s="52"/>
    </row>
    <row r="33" spans="1:8" x14ac:dyDescent="0.3">
      <c r="A33" s="29"/>
      <c r="B33" s="73"/>
      <c r="C33" s="25"/>
      <c r="D33" s="25"/>
      <c r="E33" s="26"/>
      <c r="F33" s="58"/>
      <c r="G33" s="59">
        <f t="shared" si="0"/>
        <v>0</v>
      </c>
      <c r="H33" s="52"/>
    </row>
    <row r="34" spans="1:8" x14ac:dyDescent="0.3">
      <c r="A34" s="29"/>
      <c r="B34" s="73"/>
      <c r="C34" s="25"/>
      <c r="D34" s="25"/>
      <c r="E34" s="26"/>
      <c r="F34" s="58"/>
      <c r="G34" s="59">
        <f t="shared" si="0"/>
        <v>0</v>
      </c>
      <c r="H34" s="52"/>
    </row>
    <row r="35" spans="1:8" x14ac:dyDescent="0.3">
      <c r="A35" s="29"/>
      <c r="B35" s="73"/>
      <c r="C35" s="25"/>
      <c r="D35" s="25"/>
      <c r="E35" s="26"/>
      <c r="F35" s="58"/>
      <c r="G35" s="59">
        <f t="shared" si="0"/>
        <v>0</v>
      </c>
      <c r="H35" s="52"/>
    </row>
    <row r="36" spans="1:8" x14ac:dyDescent="0.3">
      <c r="A36" s="29"/>
      <c r="B36" s="73"/>
      <c r="C36" s="25"/>
      <c r="D36" s="25"/>
      <c r="E36" s="26"/>
      <c r="F36" s="58"/>
      <c r="G36" s="59">
        <f t="shared" si="0"/>
        <v>0</v>
      </c>
      <c r="H36" s="52"/>
    </row>
    <row r="37" spans="1:8" x14ac:dyDescent="0.3">
      <c r="A37" s="29"/>
      <c r="B37" s="73"/>
      <c r="C37" s="25"/>
      <c r="D37" s="25"/>
      <c r="E37" s="26"/>
      <c r="F37" s="58"/>
      <c r="G37" s="59">
        <f t="shared" si="0"/>
        <v>0</v>
      </c>
      <c r="H37" s="52"/>
    </row>
    <row r="38" spans="1:8" x14ac:dyDescent="0.3">
      <c r="A38" s="29"/>
      <c r="B38" s="73"/>
      <c r="C38" s="25"/>
      <c r="D38" s="25"/>
      <c r="E38" s="26"/>
      <c r="F38" s="58"/>
      <c r="G38" s="59">
        <f t="shared" si="0"/>
        <v>0</v>
      </c>
      <c r="H38" s="52"/>
    </row>
    <row r="39" spans="1:8" x14ac:dyDescent="0.3">
      <c r="A39" s="29"/>
      <c r="B39" s="73"/>
      <c r="C39" s="25"/>
      <c r="D39" s="25"/>
      <c r="E39" s="26"/>
      <c r="F39" s="58"/>
      <c r="G39" s="59">
        <f t="shared" si="0"/>
        <v>0</v>
      </c>
      <c r="H39" s="52"/>
    </row>
    <row r="40" spans="1:8" x14ac:dyDescent="0.3">
      <c r="F40" s="47" t="s">
        <v>11</v>
      </c>
      <c r="G40" s="57">
        <f>SUM(G13:G39)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6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2" max="2" width="6.6640625" bestFit="1" customWidth="1"/>
    <col min="3" max="3" width="38.109375" style="69" customWidth="1"/>
    <col min="4" max="4" width="22.44140625" customWidth="1"/>
    <col min="6" max="7" width="12.33203125" bestFit="1" customWidth="1"/>
  </cols>
  <sheetData>
    <row r="1" spans="1:11" s="5" customFormat="1" ht="13.8" x14ac:dyDescent="0.25"/>
    <row r="2" spans="1:11" s="5" customFormat="1" ht="13.8" x14ac:dyDescent="0.25"/>
    <row r="3" spans="1:11" s="5" customFormat="1" ht="13.8" x14ac:dyDescent="0.25"/>
    <row r="4" spans="1:11" s="5" customFormat="1" ht="13.8" x14ac:dyDescent="0.25"/>
    <row r="5" spans="1:11" s="5" customFormat="1" ht="13.8" x14ac:dyDescent="0.25">
      <c r="G5" s="194" t="s">
        <v>246</v>
      </c>
    </row>
    <row r="6" spans="1:11" s="5" customFormat="1" ht="13.8" x14ac:dyDescent="0.25">
      <c r="G6" s="194" t="s">
        <v>245</v>
      </c>
    </row>
    <row r="7" spans="1:11" s="5" customFormat="1" ht="13.8" x14ac:dyDescent="0.25"/>
    <row r="8" spans="1:11" s="5" customFormat="1" ht="15" customHeight="1" x14ac:dyDescent="0.25">
      <c r="A8" s="93" t="s">
        <v>4</v>
      </c>
      <c r="B8" s="240" t="s">
        <v>61</v>
      </c>
      <c r="C8" s="240"/>
      <c r="D8" s="240"/>
      <c r="E8" s="240"/>
      <c r="F8" s="240"/>
      <c r="G8" s="240"/>
      <c r="H8" s="240"/>
    </row>
    <row r="9" spans="1:11" s="5" customFormat="1" x14ac:dyDescent="0.25">
      <c r="A9" s="93" t="s">
        <v>5</v>
      </c>
      <c r="B9" s="229"/>
      <c r="C9" s="229"/>
      <c r="D9" s="229"/>
      <c r="E9" s="229"/>
      <c r="F9" s="229"/>
      <c r="G9" s="229"/>
      <c r="H9" s="229"/>
      <c r="J9" s="41"/>
      <c r="K9" s="42"/>
    </row>
    <row r="10" spans="1:11" s="5" customFormat="1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  <c r="J10" s="41"/>
      <c r="K10" s="42"/>
    </row>
    <row r="11" spans="1:11" s="5" customFormat="1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  <c r="J11" s="41"/>
      <c r="K11" s="42"/>
    </row>
    <row r="12" spans="1:11" s="5" customFormat="1" x14ac:dyDescent="0.25">
      <c r="A12" s="89" t="s">
        <v>0</v>
      </c>
      <c r="B12" s="90" t="s">
        <v>1</v>
      </c>
      <c r="C12" s="91" t="s">
        <v>65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  <c r="J12" s="41"/>
      <c r="K12" s="42"/>
    </row>
    <row r="13" spans="1:11" x14ac:dyDescent="0.3">
      <c r="A13" s="29"/>
      <c r="B13" s="24"/>
      <c r="C13" s="70"/>
      <c r="D13" s="25"/>
      <c r="E13" s="26"/>
      <c r="F13" s="74"/>
      <c r="G13" s="59">
        <f t="shared" ref="G13:G65" si="0">+E13-F13</f>
        <v>0</v>
      </c>
      <c r="H13" s="39"/>
    </row>
    <row r="14" spans="1:11" x14ac:dyDescent="0.3">
      <c r="A14" s="29"/>
      <c r="B14" s="24"/>
      <c r="C14" s="70"/>
      <c r="D14" s="25"/>
      <c r="E14" s="26"/>
      <c r="F14" s="60"/>
      <c r="G14" s="59">
        <f t="shared" si="0"/>
        <v>0</v>
      </c>
      <c r="H14" s="39"/>
    </row>
    <row r="15" spans="1:11" x14ac:dyDescent="0.3">
      <c r="A15" s="29"/>
      <c r="B15" s="24"/>
      <c r="C15" s="70"/>
      <c r="D15" s="25"/>
      <c r="E15" s="26"/>
      <c r="F15" s="60"/>
      <c r="G15" s="59">
        <f t="shared" si="0"/>
        <v>0</v>
      </c>
      <c r="H15" s="39"/>
    </row>
    <row r="16" spans="1:11" x14ac:dyDescent="0.3">
      <c r="A16" s="29"/>
      <c r="B16" s="24"/>
      <c r="C16" s="70"/>
      <c r="D16" s="25"/>
      <c r="E16" s="26"/>
      <c r="F16" s="60"/>
      <c r="G16" s="59">
        <f t="shared" si="0"/>
        <v>0</v>
      </c>
      <c r="H16" s="39"/>
    </row>
    <row r="17" spans="1:8" x14ac:dyDescent="0.3">
      <c r="A17" s="29"/>
      <c r="B17" s="24"/>
      <c r="C17" s="70"/>
      <c r="D17" s="25"/>
      <c r="E17" s="26"/>
      <c r="F17" s="60"/>
      <c r="G17" s="59">
        <f t="shared" si="0"/>
        <v>0</v>
      </c>
      <c r="H17" s="39"/>
    </row>
    <row r="18" spans="1:8" x14ac:dyDescent="0.3">
      <c r="A18" s="29"/>
      <c r="B18" s="24"/>
      <c r="C18" s="70"/>
      <c r="D18" s="25"/>
      <c r="E18" s="26"/>
      <c r="F18" s="60"/>
      <c r="G18" s="59">
        <f t="shared" si="0"/>
        <v>0</v>
      </c>
      <c r="H18" s="39"/>
    </row>
    <row r="19" spans="1:8" x14ac:dyDescent="0.3">
      <c r="A19" s="29"/>
      <c r="B19" s="24"/>
      <c r="C19" s="70"/>
      <c r="D19" s="25"/>
      <c r="E19" s="26"/>
      <c r="F19" s="60"/>
      <c r="G19" s="59">
        <f t="shared" si="0"/>
        <v>0</v>
      </c>
      <c r="H19" s="39"/>
    </row>
    <row r="20" spans="1:8" x14ac:dyDescent="0.3">
      <c r="A20" s="29"/>
      <c r="B20" s="24"/>
      <c r="C20" s="70"/>
      <c r="D20" s="25"/>
      <c r="E20" s="26"/>
      <c r="F20" s="60"/>
      <c r="G20" s="59">
        <f t="shared" si="0"/>
        <v>0</v>
      </c>
      <c r="H20" s="39"/>
    </row>
    <row r="21" spans="1:8" x14ac:dyDescent="0.3">
      <c r="A21" s="29"/>
      <c r="B21" s="24"/>
      <c r="C21" s="70"/>
      <c r="D21" s="25"/>
      <c r="E21" s="26"/>
      <c r="F21" s="60"/>
      <c r="G21" s="59">
        <f t="shared" si="0"/>
        <v>0</v>
      </c>
      <c r="H21" s="39"/>
    </row>
    <row r="22" spans="1:8" x14ac:dyDescent="0.3">
      <c r="A22" s="29"/>
      <c r="B22" s="24"/>
      <c r="C22" s="70"/>
      <c r="D22" s="25"/>
      <c r="E22" s="26"/>
      <c r="F22" s="60"/>
      <c r="G22" s="59">
        <f t="shared" si="0"/>
        <v>0</v>
      </c>
      <c r="H22" s="39"/>
    </row>
    <row r="23" spans="1:8" x14ac:dyDescent="0.3">
      <c r="A23" s="29"/>
      <c r="B23" s="24"/>
      <c r="C23" s="70"/>
      <c r="D23" s="25"/>
      <c r="E23" s="26"/>
      <c r="F23" s="60"/>
      <c r="G23" s="59">
        <f t="shared" si="0"/>
        <v>0</v>
      </c>
      <c r="H23" s="39"/>
    </row>
    <row r="24" spans="1:8" x14ac:dyDescent="0.3">
      <c r="A24" s="29"/>
      <c r="B24" s="24"/>
      <c r="C24" s="70"/>
      <c r="D24" s="25"/>
      <c r="E24" s="26"/>
      <c r="F24" s="60"/>
      <c r="G24" s="59">
        <f t="shared" si="0"/>
        <v>0</v>
      </c>
      <c r="H24" s="39"/>
    </row>
    <row r="25" spans="1:8" x14ac:dyDescent="0.3">
      <c r="A25" s="29"/>
      <c r="B25" s="24"/>
      <c r="C25" s="70"/>
      <c r="D25" s="25"/>
      <c r="E25" s="26"/>
      <c r="F25" s="60"/>
      <c r="G25" s="59">
        <f t="shared" si="0"/>
        <v>0</v>
      </c>
      <c r="H25" s="39"/>
    </row>
    <row r="26" spans="1:8" x14ac:dyDescent="0.3">
      <c r="A26" s="29"/>
      <c r="B26" s="24"/>
      <c r="C26" s="70"/>
      <c r="D26" s="25"/>
      <c r="E26" s="26"/>
      <c r="F26" s="60"/>
      <c r="G26" s="59">
        <f t="shared" si="0"/>
        <v>0</v>
      </c>
      <c r="H26" s="39"/>
    </row>
    <row r="27" spans="1:8" x14ac:dyDescent="0.3">
      <c r="A27" s="29"/>
      <c r="B27" s="24"/>
      <c r="C27" s="70"/>
      <c r="D27" s="25"/>
      <c r="E27" s="26"/>
      <c r="F27" s="60"/>
      <c r="G27" s="59">
        <f t="shared" si="0"/>
        <v>0</v>
      </c>
      <c r="H27" s="39"/>
    </row>
    <row r="28" spans="1:8" x14ac:dyDescent="0.3">
      <c r="A28" s="29"/>
      <c r="B28" s="24"/>
      <c r="C28" s="70"/>
      <c r="D28" s="25"/>
      <c r="E28" s="26"/>
      <c r="F28" s="60"/>
      <c r="G28" s="59">
        <f t="shared" si="0"/>
        <v>0</v>
      </c>
      <c r="H28" s="39"/>
    </row>
    <row r="29" spans="1:8" x14ac:dyDescent="0.3">
      <c r="A29" s="29"/>
      <c r="B29" s="24"/>
      <c r="C29" s="70"/>
      <c r="D29" s="25"/>
      <c r="E29" s="26"/>
      <c r="F29" s="60"/>
      <c r="G29" s="59">
        <f t="shared" si="0"/>
        <v>0</v>
      </c>
      <c r="H29" s="39"/>
    </row>
    <row r="30" spans="1:8" x14ac:dyDescent="0.3">
      <c r="A30" s="29"/>
      <c r="B30" s="24"/>
      <c r="C30" s="70"/>
      <c r="D30" s="25"/>
      <c r="E30" s="26"/>
      <c r="F30" s="60"/>
      <c r="G30" s="59">
        <f t="shared" si="0"/>
        <v>0</v>
      </c>
      <c r="H30" s="39"/>
    </row>
    <row r="31" spans="1:8" x14ac:dyDescent="0.3">
      <c r="A31" s="29"/>
      <c r="B31" s="24"/>
      <c r="C31" s="70"/>
      <c r="D31" s="25"/>
      <c r="E31" s="26"/>
      <c r="F31" s="60"/>
      <c r="G31" s="59">
        <f t="shared" si="0"/>
        <v>0</v>
      </c>
      <c r="H31" s="39"/>
    </row>
    <row r="32" spans="1:8" x14ac:dyDescent="0.3">
      <c r="A32" s="29"/>
      <c r="B32" s="24"/>
      <c r="C32" s="70"/>
      <c r="D32" s="25"/>
      <c r="E32" s="26"/>
      <c r="F32" s="60"/>
      <c r="G32" s="59">
        <f t="shared" si="0"/>
        <v>0</v>
      </c>
      <c r="H32" s="39"/>
    </row>
    <row r="33" spans="1:8" x14ac:dyDescent="0.3">
      <c r="A33" s="29"/>
      <c r="B33" s="24"/>
      <c r="C33" s="70"/>
      <c r="D33" s="25"/>
      <c r="E33" s="26"/>
      <c r="F33" s="60"/>
      <c r="G33" s="59">
        <f t="shared" si="0"/>
        <v>0</v>
      </c>
      <c r="H33" s="39"/>
    </row>
    <row r="34" spans="1:8" x14ac:dyDescent="0.3">
      <c r="A34" s="29"/>
      <c r="B34" s="24"/>
      <c r="C34" s="70"/>
      <c r="D34" s="25"/>
      <c r="E34" s="26"/>
      <c r="F34" s="60"/>
      <c r="G34" s="59">
        <f t="shared" si="0"/>
        <v>0</v>
      </c>
      <c r="H34" s="39"/>
    </row>
    <row r="35" spans="1:8" x14ac:dyDescent="0.3">
      <c r="A35" s="29"/>
      <c r="B35" s="24"/>
      <c r="C35" s="70"/>
      <c r="D35" s="25"/>
      <c r="E35" s="26"/>
      <c r="F35" s="60"/>
      <c r="G35" s="59">
        <f t="shared" si="0"/>
        <v>0</v>
      </c>
      <c r="H35" s="39"/>
    </row>
    <row r="36" spans="1:8" x14ac:dyDescent="0.3">
      <c r="A36" s="29"/>
      <c r="B36" s="24"/>
      <c r="C36" s="70"/>
      <c r="D36" s="25"/>
      <c r="E36" s="26"/>
      <c r="F36" s="60"/>
      <c r="G36" s="59">
        <f t="shared" si="0"/>
        <v>0</v>
      </c>
      <c r="H36" s="39"/>
    </row>
    <row r="37" spans="1:8" x14ac:dyDescent="0.3">
      <c r="A37" s="29"/>
      <c r="B37" s="24"/>
      <c r="C37" s="70"/>
      <c r="D37" s="25"/>
      <c r="E37" s="26"/>
      <c r="F37" s="60"/>
      <c r="G37" s="59">
        <f t="shared" si="0"/>
        <v>0</v>
      </c>
      <c r="H37" s="39"/>
    </row>
    <row r="38" spans="1:8" x14ac:dyDescent="0.3">
      <c r="A38" s="29"/>
      <c r="B38" s="24"/>
      <c r="C38" s="70"/>
      <c r="D38" s="25"/>
      <c r="E38" s="26"/>
      <c r="F38" s="60"/>
      <c r="G38" s="59">
        <f t="shared" si="0"/>
        <v>0</v>
      </c>
      <c r="H38" s="39"/>
    </row>
    <row r="39" spans="1:8" x14ac:dyDescent="0.3">
      <c r="A39" s="29"/>
      <c r="B39" s="24"/>
      <c r="C39" s="70"/>
      <c r="D39" s="25"/>
      <c r="E39" s="26"/>
      <c r="F39" s="60"/>
      <c r="G39" s="59">
        <f t="shared" si="0"/>
        <v>0</v>
      </c>
      <c r="H39" s="39"/>
    </row>
    <row r="40" spans="1:8" x14ac:dyDescent="0.3">
      <c r="A40" s="29"/>
      <c r="B40" s="24"/>
      <c r="C40" s="70"/>
      <c r="D40" s="25"/>
      <c r="E40" s="26"/>
      <c r="F40" s="60"/>
      <c r="G40" s="59">
        <f t="shared" si="0"/>
        <v>0</v>
      </c>
      <c r="H40" s="39"/>
    </row>
    <row r="41" spans="1:8" x14ac:dyDescent="0.3">
      <c r="A41" s="29"/>
      <c r="B41" s="24"/>
      <c r="C41" s="70"/>
      <c r="D41" s="25"/>
      <c r="E41" s="26"/>
      <c r="F41" s="60"/>
      <c r="G41" s="59">
        <f t="shared" si="0"/>
        <v>0</v>
      </c>
      <c r="H41" s="39"/>
    </row>
    <row r="42" spans="1:8" x14ac:dyDescent="0.3">
      <c r="A42" s="29"/>
      <c r="B42" s="24"/>
      <c r="C42" s="70"/>
      <c r="D42" s="25"/>
      <c r="E42" s="26"/>
      <c r="F42" s="60"/>
      <c r="G42" s="59">
        <f t="shared" si="0"/>
        <v>0</v>
      </c>
      <c r="H42" s="39"/>
    </row>
    <row r="43" spans="1:8" x14ac:dyDescent="0.3">
      <c r="A43" s="29"/>
      <c r="B43" s="24"/>
      <c r="C43" s="70"/>
      <c r="D43" s="25"/>
      <c r="E43" s="26"/>
      <c r="F43" s="60"/>
      <c r="G43" s="59">
        <f t="shared" si="0"/>
        <v>0</v>
      </c>
      <c r="H43" s="39"/>
    </row>
    <row r="44" spans="1:8" x14ac:dyDescent="0.3">
      <c r="A44" s="29"/>
      <c r="B44" s="24"/>
      <c r="C44" s="70"/>
      <c r="D44" s="25"/>
      <c r="E44" s="26"/>
      <c r="F44" s="60"/>
      <c r="G44" s="59">
        <f t="shared" si="0"/>
        <v>0</v>
      </c>
      <c r="H44" s="39"/>
    </row>
    <row r="45" spans="1:8" x14ac:dyDescent="0.3">
      <c r="A45" s="29"/>
      <c r="B45" s="24"/>
      <c r="C45" s="70"/>
      <c r="D45" s="25"/>
      <c r="E45" s="26"/>
      <c r="F45" s="60"/>
      <c r="G45" s="59">
        <f t="shared" si="0"/>
        <v>0</v>
      </c>
      <c r="H45" s="39"/>
    </row>
    <row r="46" spans="1:8" x14ac:dyDescent="0.3">
      <c r="A46" s="29"/>
      <c r="B46" s="24"/>
      <c r="C46" s="70"/>
      <c r="D46" s="25"/>
      <c r="E46" s="26"/>
      <c r="F46" s="60"/>
      <c r="G46" s="59">
        <f t="shared" si="0"/>
        <v>0</v>
      </c>
      <c r="H46" s="39"/>
    </row>
    <row r="47" spans="1:8" x14ac:dyDescent="0.3">
      <c r="A47" s="29"/>
      <c r="B47" s="24"/>
      <c r="C47" s="70"/>
      <c r="D47" s="25"/>
      <c r="E47" s="26"/>
      <c r="F47" s="60"/>
      <c r="G47" s="59">
        <f t="shared" si="0"/>
        <v>0</v>
      </c>
      <c r="H47" s="39"/>
    </row>
    <row r="48" spans="1:8" x14ac:dyDescent="0.3">
      <c r="A48" s="29"/>
      <c r="B48" s="24"/>
      <c r="C48" s="70"/>
      <c r="D48" s="25"/>
      <c r="E48" s="26"/>
      <c r="F48" s="60"/>
      <c r="G48" s="59">
        <f t="shared" si="0"/>
        <v>0</v>
      </c>
      <c r="H48" s="39"/>
    </row>
    <row r="49" spans="1:8" x14ac:dyDescent="0.3">
      <c r="A49" s="29"/>
      <c r="B49" s="24"/>
      <c r="C49" s="70"/>
      <c r="D49" s="25"/>
      <c r="E49" s="26"/>
      <c r="F49" s="60"/>
      <c r="G49" s="59">
        <f t="shared" si="0"/>
        <v>0</v>
      </c>
      <c r="H49" s="39"/>
    </row>
    <row r="50" spans="1:8" x14ac:dyDescent="0.3">
      <c r="A50" s="29"/>
      <c r="B50" s="24"/>
      <c r="C50" s="70"/>
      <c r="D50" s="25"/>
      <c r="E50" s="26"/>
      <c r="F50" s="60"/>
      <c r="G50" s="59">
        <f t="shared" si="0"/>
        <v>0</v>
      </c>
      <c r="H50" s="39"/>
    </row>
    <row r="51" spans="1:8" x14ac:dyDescent="0.3">
      <c r="A51" s="29"/>
      <c r="B51" s="24"/>
      <c r="C51" s="70"/>
      <c r="D51" s="25"/>
      <c r="E51" s="26"/>
      <c r="F51" s="60"/>
      <c r="G51" s="59">
        <f t="shared" si="0"/>
        <v>0</v>
      </c>
      <c r="H51" s="39"/>
    </row>
    <row r="52" spans="1:8" x14ac:dyDescent="0.3">
      <c r="A52" s="29"/>
      <c r="B52" s="24"/>
      <c r="C52" s="70"/>
      <c r="D52" s="25"/>
      <c r="E52" s="26"/>
      <c r="F52" s="60"/>
      <c r="G52" s="59">
        <f t="shared" si="0"/>
        <v>0</v>
      </c>
      <c r="H52" s="39"/>
    </row>
    <row r="53" spans="1:8" x14ac:dyDescent="0.3">
      <c r="A53" s="29"/>
      <c r="B53" s="24"/>
      <c r="C53" s="70"/>
      <c r="D53" s="25"/>
      <c r="E53" s="26"/>
      <c r="F53" s="60"/>
      <c r="G53" s="59">
        <f t="shared" si="0"/>
        <v>0</v>
      </c>
      <c r="H53" s="39"/>
    </row>
    <row r="54" spans="1:8" x14ac:dyDescent="0.3">
      <c r="A54" s="29"/>
      <c r="B54" s="24"/>
      <c r="C54" s="70"/>
      <c r="D54" s="25"/>
      <c r="E54" s="26"/>
      <c r="F54" s="60"/>
      <c r="G54" s="59">
        <f t="shared" si="0"/>
        <v>0</v>
      </c>
      <c r="H54" s="39"/>
    </row>
    <row r="55" spans="1:8" x14ac:dyDescent="0.3">
      <c r="A55" s="29"/>
      <c r="B55" s="24"/>
      <c r="C55" s="70"/>
      <c r="D55" s="25"/>
      <c r="E55" s="26"/>
      <c r="F55" s="60"/>
      <c r="G55" s="59">
        <f t="shared" si="0"/>
        <v>0</v>
      </c>
      <c r="H55" s="39"/>
    </row>
    <row r="56" spans="1:8" x14ac:dyDescent="0.3">
      <c r="A56" s="29"/>
      <c r="B56" s="24"/>
      <c r="C56" s="70"/>
      <c r="D56" s="25"/>
      <c r="E56" s="26"/>
      <c r="F56" s="60"/>
      <c r="G56" s="59">
        <f t="shared" si="0"/>
        <v>0</v>
      </c>
      <c r="H56" s="39"/>
    </row>
    <row r="57" spans="1:8" x14ac:dyDescent="0.3">
      <c r="A57" s="29"/>
      <c r="B57" s="24"/>
      <c r="C57" s="70"/>
      <c r="D57" s="25"/>
      <c r="E57" s="26"/>
      <c r="F57" s="60"/>
      <c r="G57" s="59">
        <f t="shared" si="0"/>
        <v>0</v>
      </c>
      <c r="H57" s="39"/>
    </row>
    <row r="58" spans="1:8" x14ac:dyDescent="0.3">
      <c r="A58" s="29"/>
      <c r="B58" s="24"/>
      <c r="C58" s="70"/>
      <c r="D58" s="25"/>
      <c r="E58" s="26"/>
      <c r="F58" s="60"/>
      <c r="G58" s="59">
        <f t="shared" si="0"/>
        <v>0</v>
      </c>
      <c r="H58" s="39"/>
    </row>
    <row r="59" spans="1:8" x14ac:dyDescent="0.3">
      <c r="A59" s="29"/>
      <c r="B59" s="24"/>
      <c r="C59" s="70"/>
      <c r="D59" s="25"/>
      <c r="E59" s="26"/>
      <c r="F59" s="60"/>
      <c r="G59" s="59">
        <f t="shared" si="0"/>
        <v>0</v>
      </c>
      <c r="H59" s="39"/>
    </row>
    <row r="60" spans="1:8" x14ac:dyDescent="0.3">
      <c r="A60" s="29"/>
      <c r="B60" s="24"/>
      <c r="C60" s="70"/>
      <c r="D60" s="25"/>
      <c r="E60" s="26"/>
      <c r="F60" s="60"/>
      <c r="G60" s="59">
        <f t="shared" si="0"/>
        <v>0</v>
      </c>
      <c r="H60" s="39"/>
    </row>
    <row r="61" spans="1:8" x14ac:dyDescent="0.3">
      <c r="A61" s="29"/>
      <c r="B61" s="24"/>
      <c r="C61" s="70"/>
      <c r="D61" s="25"/>
      <c r="E61" s="26"/>
      <c r="F61" s="60"/>
      <c r="G61" s="59">
        <f t="shared" si="0"/>
        <v>0</v>
      </c>
      <c r="H61" s="39"/>
    </row>
    <row r="62" spans="1:8" x14ac:dyDescent="0.3">
      <c r="A62" s="29"/>
      <c r="B62" s="24"/>
      <c r="C62" s="70"/>
      <c r="D62" s="25"/>
      <c r="E62" s="26"/>
      <c r="F62" s="60"/>
      <c r="G62" s="59">
        <f t="shared" si="0"/>
        <v>0</v>
      </c>
      <c r="H62" s="39"/>
    </row>
    <row r="63" spans="1:8" x14ac:dyDescent="0.3">
      <c r="A63" s="29"/>
      <c r="B63" s="24"/>
      <c r="C63" s="70"/>
      <c r="D63" s="25"/>
      <c r="E63" s="26"/>
      <c r="F63" s="60"/>
      <c r="G63" s="59">
        <f t="shared" si="0"/>
        <v>0</v>
      </c>
      <c r="H63" s="39"/>
    </row>
    <row r="64" spans="1:8" x14ac:dyDescent="0.3">
      <c r="A64" s="29"/>
      <c r="B64" s="24"/>
      <c r="C64" s="70"/>
      <c r="D64" s="25"/>
      <c r="E64" s="26"/>
      <c r="F64" s="60"/>
      <c r="G64" s="59">
        <f t="shared" si="0"/>
        <v>0</v>
      </c>
      <c r="H64" s="39"/>
    </row>
    <row r="65" spans="1:8" x14ac:dyDescent="0.3">
      <c r="A65" s="29"/>
      <c r="B65" s="24"/>
      <c r="C65" s="70"/>
      <c r="D65" s="25"/>
      <c r="E65" s="26"/>
      <c r="F65" s="60"/>
      <c r="G65" s="59">
        <f t="shared" si="0"/>
        <v>0</v>
      </c>
      <c r="H65" s="39"/>
    </row>
    <row r="66" spans="1:8" x14ac:dyDescent="0.3">
      <c r="F66" s="47" t="s">
        <v>11</v>
      </c>
      <c r="G66" s="57">
        <f>SUM(G13:G65)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conditionalFormatting sqref="K9:K12">
    <cfRule type="duplicateValues" dxfId="4" priority="23" stopIfTrue="1"/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sqref="A1:XFD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0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1" max="1" width="11.6640625" bestFit="1" customWidth="1"/>
    <col min="2" max="2" width="10.88671875" style="69" customWidth="1"/>
    <col min="3" max="3" width="24.109375" customWidth="1"/>
    <col min="4" max="4" width="16.88671875" customWidth="1"/>
    <col min="5" max="5" width="11" bestFit="1" customWidth="1"/>
    <col min="6" max="6" width="12.33203125" bestFit="1" customWidth="1"/>
    <col min="7" max="7" width="13.6640625" bestFit="1" customWidth="1"/>
  </cols>
  <sheetData>
    <row r="1" spans="1:8" x14ac:dyDescent="0.3">
      <c r="B1"/>
    </row>
    <row r="2" spans="1:8" x14ac:dyDescent="0.3">
      <c r="B2"/>
    </row>
    <row r="3" spans="1:8" x14ac:dyDescent="0.3">
      <c r="B3"/>
    </row>
    <row r="4" spans="1:8" x14ac:dyDescent="0.3">
      <c r="B4"/>
    </row>
    <row r="5" spans="1:8" x14ac:dyDescent="0.3">
      <c r="B5"/>
      <c r="G5" s="193" t="s">
        <v>246</v>
      </c>
    </row>
    <row r="6" spans="1:8" x14ac:dyDescent="0.3">
      <c r="B6"/>
      <c r="G6" s="193" t="s">
        <v>245</v>
      </c>
    </row>
    <row r="7" spans="1:8" x14ac:dyDescent="0.3">
      <c r="A7" s="192"/>
      <c r="B7" s="192"/>
      <c r="C7" s="192"/>
      <c r="D7" s="192"/>
      <c r="E7" s="192"/>
      <c r="F7" s="192"/>
      <c r="G7" s="192"/>
      <c r="H7" s="192"/>
    </row>
    <row r="8" spans="1:8" s="5" customFormat="1" ht="15" customHeight="1" x14ac:dyDescent="0.25">
      <c r="A8" s="93" t="s">
        <v>4</v>
      </c>
      <c r="B8" s="240" t="s">
        <v>35</v>
      </c>
      <c r="C8" s="240"/>
      <c r="D8" s="240"/>
      <c r="E8" s="240"/>
      <c r="F8" s="240"/>
      <c r="G8" s="240"/>
      <c r="H8" s="240"/>
    </row>
    <row r="9" spans="1:8" s="5" customFormat="1" ht="13.8" x14ac:dyDescent="0.25">
      <c r="A9" s="93" t="s">
        <v>5</v>
      </c>
      <c r="B9" s="229"/>
      <c r="C9" s="229"/>
      <c r="D9" s="229"/>
      <c r="E9" s="229"/>
      <c r="F9" s="229"/>
      <c r="G9" s="229"/>
      <c r="H9" s="229"/>
    </row>
    <row r="10" spans="1:8" s="5" customFormat="1" ht="13.8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8" s="5" customFormat="1" ht="13.8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8" s="5" customFormat="1" ht="13.8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8" x14ac:dyDescent="0.3">
      <c r="A13" s="29"/>
      <c r="B13" s="73"/>
      <c r="C13" s="25"/>
      <c r="D13" s="25"/>
      <c r="E13" s="26"/>
      <c r="F13" s="58"/>
      <c r="G13" s="59">
        <f t="shared" ref="G13:G39" si="0">+E13-F13</f>
        <v>0</v>
      </c>
      <c r="H13" s="52"/>
    </row>
    <row r="14" spans="1:8" x14ac:dyDescent="0.3">
      <c r="A14" s="29"/>
      <c r="B14" s="73"/>
      <c r="C14" s="25"/>
      <c r="D14" s="25"/>
      <c r="E14" s="26"/>
      <c r="F14" s="58"/>
      <c r="G14" s="59">
        <f t="shared" si="0"/>
        <v>0</v>
      </c>
      <c r="H14" s="52"/>
    </row>
    <row r="15" spans="1:8" x14ac:dyDescent="0.3">
      <c r="A15" s="29"/>
      <c r="B15" s="73"/>
      <c r="C15" s="25"/>
      <c r="D15" s="25"/>
      <c r="E15" s="26"/>
      <c r="F15" s="58"/>
      <c r="G15" s="59">
        <f t="shared" si="0"/>
        <v>0</v>
      </c>
      <c r="H15" s="52"/>
    </row>
    <row r="16" spans="1:8" x14ac:dyDescent="0.3">
      <c r="A16" s="29"/>
      <c r="B16" s="73"/>
      <c r="C16" s="25"/>
      <c r="D16" s="25"/>
      <c r="E16" s="26"/>
      <c r="F16" s="58"/>
      <c r="G16" s="59">
        <f t="shared" si="0"/>
        <v>0</v>
      </c>
      <c r="H16" s="52"/>
    </row>
    <row r="17" spans="1:8" x14ac:dyDescent="0.3">
      <c r="A17" s="29"/>
      <c r="B17" s="73"/>
      <c r="C17" s="25"/>
      <c r="D17" s="25"/>
      <c r="E17" s="26"/>
      <c r="F17" s="58"/>
      <c r="G17" s="59">
        <f t="shared" si="0"/>
        <v>0</v>
      </c>
      <c r="H17" s="52"/>
    </row>
    <row r="18" spans="1:8" x14ac:dyDescent="0.3">
      <c r="A18" s="29"/>
      <c r="B18" s="73"/>
      <c r="C18" s="25"/>
      <c r="D18" s="25"/>
      <c r="E18" s="26"/>
      <c r="F18" s="58"/>
      <c r="G18" s="59">
        <f t="shared" si="0"/>
        <v>0</v>
      </c>
      <c r="H18" s="52"/>
    </row>
    <row r="19" spans="1:8" x14ac:dyDescent="0.3">
      <c r="A19" s="29"/>
      <c r="B19" s="73"/>
      <c r="C19" s="25"/>
      <c r="D19" s="25"/>
      <c r="E19" s="26"/>
      <c r="F19" s="58"/>
      <c r="G19" s="59">
        <f t="shared" si="0"/>
        <v>0</v>
      </c>
      <c r="H19" s="52"/>
    </row>
    <row r="20" spans="1:8" x14ac:dyDescent="0.3">
      <c r="A20" s="29"/>
      <c r="B20" s="73"/>
      <c r="C20" s="25"/>
      <c r="D20" s="25"/>
      <c r="E20" s="26"/>
      <c r="F20" s="58"/>
      <c r="G20" s="59">
        <f t="shared" si="0"/>
        <v>0</v>
      </c>
      <c r="H20" s="52"/>
    </row>
    <row r="21" spans="1:8" x14ac:dyDescent="0.3">
      <c r="A21" s="29"/>
      <c r="B21" s="73"/>
      <c r="C21" s="25"/>
      <c r="D21" s="25"/>
      <c r="E21" s="26"/>
      <c r="F21" s="58"/>
      <c r="G21" s="59">
        <f t="shared" si="0"/>
        <v>0</v>
      </c>
      <c r="H21" s="52"/>
    </row>
    <row r="22" spans="1:8" x14ac:dyDescent="0.3">
      <c r="A22" s="29"/>
      <c r="B22" s="73"/>
      <c r="C22" s="25"/>
      <c r="D22" s="25"/>
      <c r="E22" s="26"/>
      <c r="F22" s="58"/>
      <c r="G22" s="59">
        <f t="shared" si="0"/>
        <v>0</v>
      </c>
      <c r="H22" s="52"/>
    </row>
    <row r="23" spans="1:8" x14ac:dyDescent="0.3">
      <c r="A23" s="29"/>
      <c r="B23" s="73"/>
      <c r="C23" s="25"/>
      <c r="D23" s="25"/>
      <c r="E23" s="26"/>
      <c r="F23" s="58"/>
      <c r="G23" s="59">
        <f t="shared" si="0"/>
        <v>0</v>
      </c>
      <c r="H23" s="52"/>
    </row>
    <row r="24" spans="1:8" x14ac:dyDescent="0.3">
      <c r="A24" s="29"/>
      <c r="B24" s="73"/>
      <c r="C24" s="25"/>
      <c r="D24" s="25"/>
      <c r="E24" s="26"/>
      <c r="F24" s="58"/>
      <c r="G24" s="59">
        <f t="shared" si="0"/>
        <v>0</v>
      </c>
      <c r="H24" s="52"/>
    </row>
    <row r="25" spans="1:8" x14ac:dyDescent="0.3">
      <c r="A25" s="29"/>
      <c r="B25" s="73"/>
      <c r="C25" s="25"/>
      <c r="D25" s="25"/>
      <c r="E25" s="26"/>
      <c r="F25" s="58"/>
      <c r="G25" s="59">
        <f t="shared" si="0"/>
        <v>0</v>
      </c>
      <c r="H25" s="52"/>
    </row>
    <row r="26" spans="1:8" x14ac:dyDescent="0.3">
      <c r="A26" s="29"/>
      <c r="B26" s="73"/>
      <c r="C26" s="25"/>
      <c r="D26" s="25"/>
      <c r="E26" s="26"/>
      <c r="F26" s="58"/>
      <c r="G26" s="59">
        <f t="shared" si="0"/>
        <v>0</v>
      </c>
      <c r="H26" s="52"/>
    </row>
    <row r="27" spans="1:8" x14ac:dyDescent="0.3">
      <c r="A27" s="29"/>
      <c r="B27" s="73"/>
      <c r="C27" s="25"/>
      <c r="D27" s="25"/>
      <c r="E27" s="26"/>
      <c r="F27" s="58"/>
      <c r="G27" s="59">
        <f t="shared" si="0"/>
        <v>0</v>
      </c>
      <c r="H27" s="52"/>
    </row>
    <row r="28" spans="1:8" x14ac:dyDescent="0.3">
      <c r="A28" s="29"/>
      <c r="B28" s="73"/>
      <c r="C28" s="25"/>
      <c r="D28" s="25"/>
      <c r="E28" s="26"/>
      <c r="F28" s="58"/>
      <c r="G28" s="59">
        <f t="shared" si="0"/>
        <v>0</v>
      </c>
      <c r="H28" s="52"/>
    </row>
    <row r="29" spans="1:8" x14ac:dyDescent="0.3">
      <c r="A29" s="29"/>
      <c r="B29" s="73"/>
      <c r="C29" s="25"/>
      <c r="D29" s="25"/>
      <c r="E29" s="26"/>
      <c r="F29" s="58"/>
      <c r="G29" s="59">
        <f t="shared" si="0"/>
        <v>0</v>
      </c>
      <c r="H29" s="52"/>
    </row>
    <row r="30" spans="1:8" x14ac:dyDescent="0.3">
      <c r="A30" s="29"/>
      <c r="B30" s="73"/>
      <c r="C30" s="25"/>
      <c r="D30" s="25"/>
      <c r="E30" s="26"/>
      <c r="F30" s="58"/>
      <c r="G30" s="59">
        <f t="shared" si="0"/>
        <v>0</v>
      </c>
      <c r="H30" s="52"/>
    </row>
    <row r="31" spans="1:8" x14ac:dyDescent="0.3">
      <c r="A31" s="29"/>
      <c r="B31" s="73"/>
      <c r="C31" s="25"/>
      <c r="D31" s="25"/>
      <c r="E31" s="26"/>
      <c r="F31" s="58"/>
      <c r="G31" s="59">
        <f t="shared" si="0"/>
        <v>0</v>
      </c>
      <c r="H31" s="52"/>
    </row>
    <row r="32" spans="1:8" x14ac:dyDescent="0.3">
      <c r="A32" s="29"/>
      <c r="B32" s="73"/>
      <c r="C32" s="25"/>
      <c r="D32" s="25"/>
      <c r="E32" s="26"/>
      <c r="F32" s="58"/>
      <c r="G32" s="59">
        <f t="shared" si="0"/>
        <v>0</v>
      </c>
      <c r="H32" s="52"/>
    </row>
    <row r="33" spans="1:8" x14ac:dyDescent="0.3">
      <c r="A33" s="29"/>
      <c r="B33" s="73"/>
      <c r="C33" s="25"/>
      <c r="D33" s="25"/>
      <c r="E33" s="26"/>
      <c r="F33" s="58"/>
      <c r="G33" s="59">
        <f t="shared" si="0"/>
        <v>0</v>
      </c>
      <c r="H33" s="52"/>
    </row>
    <row r="34" spans="1:8" x14ac:dyDescent="0.3">
      <c r="A34" s="29"/>
      <c r="B34" s="73"/>
      <c r="C34" s="25"/>
      <c r="D34" s="25"/>
      <c r="E34" s="26"/>
      <c r="F34" s="58"/>
      <c r="G34" s="59">
        <f t="shared" si="0"/>
        <v>0</v>
      </c>
      <c r="H34" s="52"/>
    </row>
    <row r="35" spans="1:8" x14ac:dyDescent="0.3">
      <c r="A35" s="29"/>
      <c r="B35" s="73"/>
      <c r="C35" s="25"/>
      <c r="D35" s="25"/>
      <c r="E35" s="26"/>
      <c r="F35" s="58"/>
      <c r="G35" s="59">
        <f t="shared" si="0"/>
        <v>0</v>
      </c>
      <c r="H35" s="52"/>
    </row>
    <row r="36" spans="1:8" x14ac:dyDescent="0.3">
      <c r="A36" s="29"/>
      <c r="B36" s="73"/>
      <c r="C36" s="25"/>
      <c r="D36" s="25"/>
      <c r="E36" s="26"/>
      <c r="F36" s="58"/>
      <c r="G36" s="59">
        <f t="shared" si="0"/>
        <v>0</v>
      </c>
      <c r="H36" s="52"/>
    </row>
    <row r="37" spans="1:8" x14ac:dyDescent="0.3">
      <c r="A37" s="29"/>
      <c r="B37" s="73"/>
      <c r="C37" s="25"/>
      <c r="D37" s="25"/>
      <c r="E37" s="26"/>
      <c r="F37" s="58"/>
      <c r="G37" s="59">
        <f t="shared" si="0"/>
        <v>0</v>
      </c>
      <c r="H37" s="52"/>
    </row>
    <row r="38" spans="1:8" x14ac:dyDescent="0.3">
      <c r="A38" s="29"/>
      <c r="B38" s="73"/>
      <c r="C38" s="25"/>
      <c r="D38" s="25"/>
      <c r="E38" s="26"/>
      <c r="F38" s="58"/>
      <c r="G38" s="59">
        <f t="shared" si="0"/>
        <v>0</v>
      </c>
      <c r="H38" s="52"/>
    </row>
    <row r="39" spans="1:8" x14ac:dyDescent="0.3">
      <c r="A39" s="29"/>
      <c r="B39" s="73"/>
      <c r="C39" s="25"/>
      <c r="D39" s="25"/>
      <c r="E39" s="26"/>
      <c r="F39" s="58"/>
      <c r="G39" s="59">
        <f t="shared" si="0"/>
        <v>0</v>
      </c>
      <c r="H39" s="52"/>
    </row>
    <row r="40" spans="1:8" x14ac:dyDescent="0.3">
      <c r="F40" s="47" t="s">
        <v>11</v>
      </c>
      <c r="G40" s="57">
        <f>SUM(G13:G39)</f>
        <v>0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8:H19"/>
  <sheetViews>
    <sheetView showGridLines="0" topLeftCell="A5" workbookViewId="0">
      <selection activeCell="I22" sqref="I22"/>
    </sheetView>
  </sheetViews>
  <sheetFormatPr baseColWidth="10" defaultRowHeight="14.4" x14ac:dyDescent="0.3"/>
  <cols>
    <col min="2" max="2" width="9.33203125" customWidth="1"/>
    <col min="4" max="4" width="18.6640625" bestFit="1" customWidth="1"/>
  </cols>
  <sheetData>
    <row r="8" spans="1:8" s="5" customFormat="1" ht="15" customHeight="1" x14ac:dyDescent="0.25">
      <c r="A8" s="33" t="s">
        <v>4</v>
      </c>
      <c r="B8" s="239" t="s">
        <v>43</v>
      </c>
      <c r="C8" s="239"/>
      <c r="D8" s="239"/>
      <c r="E8" s="239"/>
      <c r="F8" s="239"/>
      <c r="G8" s="239"/>
      <c r="H8" s="239"/>
    </row>
    <row r="9" spans="1:8" s="5" customFormat="1" ht="13.8" x14ac:dyDescent="0.25">
      <c r="A9" s="33" t="s">
        <v>5</v>
      </c>
      <c r="B9" s="239" t="s">
        <v>21</v>
      </c>
      <c r="C9" s="239"/>
      <c r="D9" s="239"/>
      <c r="E9" s="239"/>
      <c r="F9" s="239"/>
      <c r="G9" s="239"/>
      <c r="H9" s="239"/>
    </row>
    <row r="10" spans="1:8" s="5" customFormat="1" ht="13.8" x14ac:dyDescent="0.25">
      <c r="A10" s="33" t="s">
        <v>6</v>
      </c>
      <c r="B10" s="234" t="s">
        <v>15</v>
      </c>
      <c r="C10" s="234"/>
      <c r="D10" s="234"/>
      <c r="E10" s="238" t="s">
        <v>36</v>
      </c>
      <c r="F10" s="238"/>
      <c r="G10" s="238"/>
      <c r="H10" s="238"/>
    </row>
    <row r="11" spans="1:8" s="5" customFormat="1" ht="13.8" x14ac:dyDescent="0.25">
      <c r="A11" s="33" t="s">
        <v>7</v>
      </c>
      <c r="B11" s="234" t="s">
        <v>13</v>
      </c>
      <c r="C11" s="234"/>
      <c r="D11" s="234"/>
      <c r="E11" s="235" t="s">
        <v>37</v>
      </c>
      <c r="F11" s="235"/>
      <c r="G11" s="235"/>
      <c r="H11" s="235"/>
    </row>
    <row r="12" spans="1:8" s="5" customFormat="1" ht="13.8" x14ac:dyDescent="0.25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8" x14ac:dyDescent="0.3">
      <c r="A13" s="48">
        <v>44563</v>
      </c>
      <c r="B13" s="49">
        <v>52039</v>
      </c>
      <c r="C13" s="50" t="s">
        <v>47</v>
      </c>
      <c r="D13" s="50" t="s">
        <v>48</v>
      </c>
      <c r="E13" s="51">
        <v>3399.25</v>
      </c>
      <c r="F13" s="51"/>
      <c r="G13" s="51">
        <f>E13</f>
        <v>3399.25</v>
      </c>
      <c r="H13" s="52"/>
    </row>
    <row r="14" spans="1:8" x14ac:dyDescent="0.3">
      <c r="A14" s="48">
        <v>44565</v>
      </c>
      <c r="B14" s="49">
        <v>52056</v>
      </c>
      <c r="C14" s="50" t="s">
        <v>49</v>
      </c>
      <c r="D14" s="50" t="s">
        <v>50</v>
      </c>
      <c r="E14" s="51">
        <v>6712.8</v>
      </c>
      <c r="F14" s="51"/>
      <c r="G14" s="51">
        <f t="shared" ref="G14:G17" si="0">E14</f>
        <v>6712.8</v>
      </c>
      <c r="H14" s="52"/>
    </row>
    <row r="15" spans="1:8" x14ac:dyDescent="0.3">
      <c r="A15" s="48">
        <v>44568</v>
      </c>
      <c r="B15" s="49">
        <v>52084</v>
      </c>
      <c r="C15" s="50" t="s">
        <v>51</v>
      </c>
      <c r="D15" s="50" t="s">
        <v>52</v>
      </c>
      <c r="E15" s="51">
        <v>689.5</v>
      </c>
      <c r="F15" s="51"/>
      <c r="G15" s="51">
        <f t="shared" si="0"/>
        <v>689.5</v>
      </c>
      <c r="H15" s="52"/>
    </row>
    <row r="16" spans="1:8" x14ac:dyDescent="0.3">
      <c r="A16" s="48">
        <v>44576</v>
      </c>
      <c r="B16" s="49">
        <v>52147</v>
      </c>
      <c r="C16" s="50" t="s">
        <v>53</v>
      </c>
      <c r="D16" s="50" t="s">
        <v>54</v>
      </c>
      <c r="E16" s="51">
        <v>3731</v>
      </c>
      <c r="F16" s="51"/>
      <c r="G16" s="51">
        <f t="shared" si="0"/>
        <v>3731</v>
      </c>
      <c r="H16" s="52"/>
    </row>
    <row r="17" spans="1:8" x14ac:dyDescent="0.3">
      <c r="A17" s="48">
        <v>44585</v>
      </c>
      <c r="B17" s="49">
        <v>52235</v>
      </c>
      <c r="C17" s="50" t="s">
        <v>55</v>
      </c>
      <c r="D17" s="50" t="s">
        <v>56</v>
      </c>
      <c r="E17" s="51">
        <v>3532.23</v>
      </c>
      <c r="F17" s="51"/>
      <c r="G17" s="51">
        <f t="shared" si="0"/>
        <v>3532.23</v>
      </c>
      <c r="H17" s="52"/>
    </row>
    <row r="18" spans="1:8" ht="15" thickBot="1" x14ac:dyDescent="0.35">
      <c r="F18" s="40" t="s">
        <v>11</v>
      </c>
      <c r="G18" s="45">
        <f>SUM(G13:G17)</f>
        <v>18064.78</v>
      </c>
    </row>
    <row r="19" spans="1:8" ht="15" thickTop="1" x14ac:dyDescent="0.3"/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847A-B3BD-48CE-800C-4D73A819F2E9}">
  <dimension ref="A1:K16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2" max="2" width="6.6640625" bestFit="1" customWidth="1"/>
    <col min="3" max="3" width="27.33203125" customWidth="1"/>
    <col min="4" max="4" width="23" customWidth="1"/>
    <col min="6" max="7" width="12.33203125" bestFit="1" customWidth="1"/>
  </cols>
  <sheetData>
    <row r="1" spans="1:11" s="5" customFormat="1" ht="13.8" x14ac:dyDescent="0.25"/>
    <row r="2" spans="1:11" s="5" customFormat="1" ht="13.8" x14ac:dyDescent="0.25"/>
    <row r="3" spans="1:11" s="5" customFormat="1" ht="13.8" x14ac:dyDescent="0.25"/>
    <row r="4" spans="1:11" s="5" customFormat="1" ht="13.8" x14ac:dyDescent="0.25"/>
    <row r="5" spans="1:11" s="5" customFormat="1" ht="13.8" x14ac:dyDescent="0.25">
      <c r="G5" s="194" t="s">
        <v>246</v>
      </c>
    </row>
    <row r="6" spans="1:11" s="5" customFormat="1" ht="13.8" x14ac:dyDescent="0.25">
      <c r="G6" s="194" t="s">
        <v>245</v>
      </c>
    </row>
    <row r="7" spans="1:11" s="5" customFormat="1" ht="13.8" x14ac:dyDescent="0.25"/>
    <row r="8" spans="1:11" s="5" customFormat="1" ht="15" customHeight="1" x14ac:dyDescent="0.25">
      <c r="A8" s="93" t="s">
        <v>4</v>
      </c>
      <c r="B8" s="233" t="s">
        <v>59</v>
      </c>
      <c r="C8" s="233"/>
      <c r="D8" s="233"/>
      <c r="E8" s="233"/>
      <c r="F8" s="233"/>
      <c r="G8" s="233"/>
      <c r="H8" s="233"/>
    </row>
    <row r="9" spans="1:11" s="5" customFormat="1" x14ac:dyDescent="0.25">
      <c r="A9" s="93" t="s">
        <v>5</v>
      </c>
      <c r="B9" s="229"/>
      <c r="C9" s="229"/>
      <c r="D9" s="229"/>
      <c r="E9" s="229"/>
      <c r="F9" s="229"/>
      <c r="G9" s="229"/>
      <c r="H9" s="229"/>
      <c r="J9" s="41"/>
      <c r="K9" s="42"/>
    </row>
    <row r="10" spans="1:11" s="5" customFormat="1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  <c r="J10" s="41"/>
      <c r="K10" s="42"/>
    </row>
    <row r="11" spans="1:11" s="5" customFormat="1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  <c r="J11" s="41"/>
      <c r="K11" s="42"/>
    </row>
    <row r="12" spans="1:11" s="5" customFormat="1" x14ac:dyDescent="0.25">
      <c r="A12" s="89" t="s">
        <v>0</v>
      </c>
      <c r="B12" s="90" t="s">
        <v>1</v>
      </c>
      <c r="C12" s="91" t="s">
        <v>2</v>
      </c>
      <c r="D12" s="90" t="s">
        <v>66</v>
      </c>
      <c r="E12" s="92" t="s">
        <v>3</v>
      </c>
      <c r="F12" s="92" t="s">
        <v>9</v>
      </c>
      <c r="G12" s="92" t="s">
        <v>10</v>
      </c>
      <c r="H12" s="92" t="s">
        <v>12</v>
      </c>
      <c r="J12" s="41"/>
      <c r="K12" s="42"/>
    </row>
    <row r="13" spans="1:11" x14ac:dyDescent="0.3">
      <c r="A13" s="75"/>
      <c r="B13" s="73"/>
      <c r="C13" s="25"/>
      <c r="D13" s="63"/>
      <c r="E13" s="26"/>
      <c r="F13" s="60"/>
      <c r="G13" s="59">
        <f t="shared" ref="G13:G15" si="0">+E13-F13</f>
        <v>0</v>
      </c>
      <c r="H13" s="52"/>
      <c r="J13" s="41"/>
      <c r="K13" s="42"/>
    </row>
    <row r="14" spans="1:11" x14ac:dyDescent="0.3">
      <c r="A14" s="75"/>
      <c r="B14" s="73"/>
      <c r="C14" s="25"/>
      <c r="D14" s="63"/>
      <c r="E14" s="26"/>
      <c r="F14" s="60"/>
      <c r="G14" s="59">
        <f t="shared" si="0"/>
        <v>0</v>
      </c>
      <c r="H14" s="52"/>
      <c r="J14" s="41"/>
      <c r="K14" s="42"/>
    </row>
    <row r="15" spans="1:11" x14ac:dyDescent="0.3">
      <c r="A15" s="75"/>
      <c r="B15" s="73"/>
      <c r="C15" s="25"/>
      <c r="D15" s="63"/>
      <c r="E15" s="26"/>
      <c r="F15" s="60"/>
      <c r="G15" s="59">
        <f t="shared" si="0"/>
        <v>0</v>
      </c>
      <c r="H15" s="52"/>
      <c r="J15" s="41"/>
      <c r="K15" s="42"/>
    </row>
    <row r="16" spans="1:11" x14ac:dyDescent="0.3">
      <c r="A16" s="4"/>
      <c r="B16" s="4"/>
      <c r="C16" s="5"/>
      <c r="D16" s="5"/>
      <c r="E16" s="5"/>
      <c r="F16" s="47" t="s">
        <v>60</v>
      </c>
      <c r="G16" s="57">
        <f>SUM(G13:G15)</f>
        <v>0</v>
      </c>
      <c r="H16" s="5"/>
    </row>
  </sheetData>
  <mergeCells count="6">
    <mergeCell ref="B11:D11"/>
    <mergeCell ref="E11:H11"/>
    <mergeCell ref="B8:H8"/>
    <mergeCell ref="B9:H9"/>
    <mergeCell ref="B10:D10"/>
    <mergeCell ref="E10:H10"/>
  </mergeCells>
  <conditionalFormatting sqref="B13:B15">
    <cfRule type="duplicateValues" dxfId="3" priority="40" stopIfTrue="1"/>
  </conditionalFormatting>
  <conditionalFormatting sqref="K9:K15">
    <cfRule type="duplicateValues" dxfId="2" priority="41" stopIfTrue="1"/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20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1" max="1" width="11.6640625" bestFit="1" customWidth="1"/>
    <col min="2" max="2" width="7" bestFit="1" customWidth="1"/>
    <col min="3" max="3" width="19.33203125" customWidth="1"/>
    <col min="4" max="4" width="15.5546875" customWidth="1"/>
    <col min="5" max="5" width="11" bestFit="1" customWidth="1"/>
    <col min="6" max="7" width="12.33203125" bestFit="1" customWidth="1"/>
  </cols>
  <sheetData>
    <row r="1" spans="1:14" s="5" customFormat="1" ht="13.8" x14ac:dyDescent="0.25"/>
    <row r="2" spans="1:14" s="5" customFormat="1" ht="13.8" x14ac:dyDescent="0.25"/>
    <row r="3" spans="1:14" s="5" customFormat="1" ht="13.8" x14ac:dyDescent="0.25"/>
    <row r="4" spans="1:14" s="5" customFormat="1" ht="13.8" x14ac:dyDescent="0.25"/>
    <row r="5" spans="1:14" s="5" customFormat="1" ht="13.8" x14ac:dyDescent="0.25">
      <c r="G5" s="194" t="s">
        <v>246</v>
      </c>
    </row>
    <row r="6" spans="1:14" s="5" customFormat="1" ht="13.8" x14ac:dyDescent="0.25">
      <c r="G6" s="194" t="s">
        <v>245</v>
      </c>
    </row>
    <row r="7" spans="1:14" s="5" customFormat="1" ht="13.8" x14ac:dyDescent="0.25"/>
    <row r="8" spans="1:14" s="5" customFormat="1" ht="15" customHeight="1" x14ac:dyDescent="0.25">
      <c r="A8" s="93" t="s">
        <v>4</v>
      </c>
      <c r="B8" s="233" t="s">
        <v>63</v>
      </c>
      <c r="C8" s="233"/>
      <c r="D8" s="233"/>
      <c r="E8" s="233"/>
      <c r="F8" s="233"/>
      <c r="G8" s="233"/>
      <c r="H8" s="233"/>
      <c r="I8" s="1"/>
      <c r="J8" s="1"/>
      <c r="K8" s="1"/>
      <c r="L8" s="1"/>
      <c r="M8" s="1"/>
      <c r="N8" s="1"/>
    </row>
    <row r="9" spans="1:14" s="5" customFormat="1" ht="13.8" x14ac:dyDescent="0.25">
      <c r="A9" s="93" t="s">
        <v>5</v>
      </c>
      <c r="B9" s="233"/>
      <c r="C9" s="233"/>
      <c r="D9" s="233"/>
      <c r="E9" s="233"/>
      <c r="F9" s="233"/>
      <c r="G9" s="233"/>
      <c r="H9" s="233"/>
    </row>
    <row r="10" spans="1:14" s="5" customFormat="1" ht="13.8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14" s="5" customFormat="1" ht="13.8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14" s="5" customFormat="1" ht="13.8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14" s="5" customFormat="1" x14ac:dyDescent="0.3">
      <c r="A13" s="29"/>
      <c r="B13" s="24"/>
      <c r="C13" s="25"/>
      <c r="D13" s="25"/>
      <c r="E13" s="66"/>
      <c r="F13" s="68"/>
      <c r="G13" s="59">
        <f t="shared" ref="G13:G19" si="0">+E13-F13</f>
        <v>0</v>
      </c>
      <c r="H13" s="54"/>
    </row>
    <row r="14" spans="1:14" x14ac:dyDescent="0.3">
      <c r="A14" s="29"/>
      <c r="B14" s="24"/>
      <c r="C14" s="25"/>
      <c r="D14" s="25"/>
      <c r="E14" s="66"/>
      <c r="F14" s="68"/>
      <c r="G14" s="59">
        <f t="shared" si="0"/>
        <v>0</v>
      </c>
      <c r="H14" s="54"/>
    </row>
    <row r="15" spans="1:14" x14ac:dyDescent="0.3">
      <c r="A15" s="29"/>
      <c r="B15" s="24"/>
      <c r="C15" s="25"/>
      <c r="D15" s="25"/>
      <c r="E15" s="66"/>
      <c r="F15" s="68"/>
      <c r="G15" s="59">
        <f t="shared" si="0"/>
        <v>0</v>
      </c>
      <c r="H15" s="54"/>
    </row>
    <row r="16" spans="1:14" x14ac:dyDescent="0.3">
      <c r="A16" s="29"/>
      <c r="B16" s="24"/>
      <c r="C16" s="25"/>
      <c r="D16" s="25"/>
      <c r="E16" s="66"/>
      <c r="F16" s="68"/>
      <c r="G16" s="59">
        <f t="shared" si="0"/>
        <v>0</v>
      </c>
      <c r="H16" s="54"/>
    </row>
    <row r="17" spans="1:8" x14ac:dyDescent="0.3">
      <c r="A17" s="29"/>
      <c r="B17" s="24"/>
      <c r="C17" s="25"/>
      <c r="D17" s="25"/>
      <c r="E17" s="66"/>
      <c r="F17" s="68"/>
      <c r="G17" s="59">
        <f t="shared" si="0"/>
        <v>0</v>
      </c>
      <c r="H17" s="54"/>
    </row>
    <row r="18" spans="1:8" x14ac:dyDescent="0.3">
      <c r="A18" s="29"/>
      <c r="B18" s="24"/>
      <c r="C18" s="25"/>
      <c r="D18" s="25"/>
      <c r="E18" s="66"/>
      <c r="F18" s="68"/>
      <c r="G18" s="59">
        <f t="shared" si="0"/>
        <v>0</v>
      </c>
      <c r="H18" s="54"/>
    </row>
    <row r="19" spans="1:8" x14ac:dyDescent="0.3">
      <c r="A19" s="29"/>
      <c r="B19" s="24"/>
      <c r="C19" s="25"/>
      <c r="D19" s="25"/>
      <c r="E19" s="66"/>
      <c r="F19" s="68"/>
      <c r="G19" s="59">
        <f t="shared" si="0"/>
        <v>0</v>
      </c>
      <c r="H19" s="54"/>
    </row>
    <row r="20" spans="1:8" x14ac:dyDescent="0.3">
      <c r="A20" s="4"/>
      <c r="B20" s="4"/>
      <c r="C20" s="4"/>
      <c r="D20" s="4"/>
      <c r="E20" s="4"/>
      <c r="F20" s="47" t="s">
        <v>11</v>
      </c>
      <c r="G20" s="67">
        <f>SUM(G13:G19)</f>
        <v>0</v>
      </c>
      <c r="H20" s="5"/>
    </row>
  </sheetData>
  <mergeCells count="6">
    <mergeCell ref="B11:D11"/>
    <mergeCell ref="E11:H11"/>
    <mergeCell ref="B8:H8"/>
    <mergeCell ref="B9:H9"/>
    <mergeCell ref="B10:D10"/>
    <mergeCell ref="E10:H10"/>
  </mergeCells>
  <conditionalFormatting sqref="B13">
    <cfRule type="duplicateValues" dxfId="1" priority="32" stopIfTrue="1"/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7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RowHeight="14.4" x14ac:dyDescent="0.3"/>
  <cols>
    <col min="3" max="3" width="25.33203125" customWidth="1"/>
    <col min="4" max="4" width="19.5546875" customWidth="1"/>
    <col min="7" max="7" width="12.5546875" bestFit="1" customWidth="1"/>
  </cols>
  <sheetData>
    <row r="1" spans="1:14" s="5" customFormat="1" ht="13.8" x14ac:dyDescent="0.25"/>
    <row r="2" spans="1:14" s="5" customFormat="1" ht="13.8" x14ac:dyDescent="0.25"/>
    <row r="3" spans="1:14" s="5" customFormat="1" ht="13.8" x14ac:dyDescent="0.25"/>
    <row r="4" spans="1:14" s="5" customFormat="1" ht="13.8" x14ac:dyDescent="0.25"/>
    <row r="5" spans="1:14" s="5" customFormat="1" ht="13.8" x14ac:dyDescent="0.25">
      <c r="G5" s="194" t="s">
        <v>246</v>
      </c>
    </row>
    <row r="6" spans="1:14" s="5" customFormat="1" ht="13.8" x14ac:dyDescent="0.25">
      <c r="G6" s="194" t="s">
        <v>245</v>
      </c>
    </row>
    <row r="7" spans="1:14" s="5" customFormat="1" ht="13.8" x14ac:dyDescent="0.25">
      <c r="A7" s="191"/>
      <c r="B7" s="191"/>
      <c r="C7" s="191"/>
      <c r="D7" s="191"/>
      <c r="E7" s="191"/>
      <c r="F7" s="191"/>
      <c r="G7" s="191"/>
      <c r="H7" s="191"/>
    </row>
    <row r="8" spans="1:14" s="5" customFormat="1" ht="15" customHeight="1" x14ac:dyDescent="0.25">
      <c r="A8" s="93" t="s">
        <v>4</v>
      </c>
      <c r="B8" s="241" t="s">
        <v>38</v>
      </c>
      <c r="C8" s="242"/>
      <c r="D8" s="242"/>
      <c r="E8" s="242"/>
      <c r="F8" s="242"/>
      <c r="G8" s="242"/>
      <c r="H8" s="243"/>
      <c r="I8" s="1"/>
      <c r="J8" s="1"/>
      <c r="K8" s="1"/>
      <c r="L8" s="1"/>
      <c r="M8" s="1"/>
      <c r="N8" s="1"/>
    </row>
    <row r="9" spans="1:14" s="5" customFormat="1" ht="13.8" x14ac:dyDescent="0.25">
      <c r="A9" s="93" t="s">
        <v>5</v>
      </c>
      <c r="B9" s="244"/>
      <c r="C9" s="245"/>
      <c r="D9" s="245"/>
      <c r="E9" s="245"/>
      <c r="F9" s="245"/>
      <c r="G9" s="245"/>
      <c r="H9" s="246"/>
    </row>
    <row r="10" spans="1:14" s="5" customFormat="1" ht="13.8" x14ac:dyDescent="0.25">
      <c r="A10" s="93" t="s">
        <v>6</v>
      </c>
      <c r="B10" s="230" t="s">
        <v>71</v>
      </c>
      <c r="C10" s="230"/>
      <c r="D10" s="230"/>
      <c r="E10" s="231" t="s">
        <v>69</v>
      </c>
      <c r="F10" s="231"/>
      <c r="G10" s="231"/>
      <c r="H10" s="231"/>
    </row>
    <row r="11" spans="1:14" s="5" customFormat="1" ht="13.8" x14ac:dyDescent="0.25">
      <c r="A11" s="93" t="s">
        <v>7</v>
      </c>
      <c r="B11" s="230" t="s">
        <v>13</v>
      </c>
      <c r="C11" s="230"/>
      <c r="D11" s="230"/>
      <c r="E11" s="232" t="s">
        <v>70</v>
      </c>
      <c r="F11" s="232"/>
      <c r="G11" s="232"/>
      <c r="H11" s="232"/>
    </row>
    <row r="12" spans="1:14" s="5" customFormat="1" ht="13.8" x14ac:dyDescent="0.25">
      <c r="A12" s="89" t="s">
        <v>0</v>
      </c>
      <c r="B12" s="90" t="s">
        <v>1</v>
      </c>
      <c r="C12" s="91" t="s">
        <v>2</v>
      </c>
      <c r="D12" s="90" t="s">
        <v>64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14" x14ac:dyDescent="0.3">
      <c r="A13" s="29"/>
      <c r="B13" s="24"/>
      <c r="C13" s="25"/>
      <c r="D13" s="63"/>
      <c r="E13" s="26"/>
      <c r="F13" s="58"/>
      <c r="G13" s="59">
        <f t="shared" ref="G13:G26" si="0">+E13-F13</f>
        <v>0</v>
      </c>
      <c r="H13" s="39"/>
    </row>
    <row r="14" spans="1:14" x14ac:dyDescent="0.3">
      <c r="A14" s="29"/>
      <c r="B14" s="24"/>
      <c r="C14" s="25"/>
      <c r="D14" s="63"/>
      <c r="E14" s="26"/>
      <c r="F14" s="58"/>
      <c r="G14" s="59">
        <f t="shared" si="0"/>
        <v>0</v>
      </c>
      <c r="H14" s="39"/>
    </row>
    <row r="15" spans="1:14" x14ac:dyDescent="0.3">
      <c r="A15" s="29"/>
      <c r="B15" s="24"/>
      <c r="C15" s="25"/>
      <c r="D15" s="63"/>
      <c r="E15" s="26"/>
      <c r="F15" s="58"/>
      <c r="G15" s="59">
        <f t="shared" si="0"/>
        <v>0</v>
      </c>
      <c r="H15" s="39"/>
    </row>
    <row r="16" spans="1:14" x14ac:dyDescent="0.3">
      <c r="A16" s="29"/>
      <c r="B16" s="24"/>
      <c r="C16" s="25"/>
      <c r="D16" s="63"/>
      <c r="E16" s="26"/>
      <c r="F16" s="58"/>
      <c r="G16" s="59">
        <f t="shared" si="0"/>
        <v>0</v>
      </c>
      <c r="H16" s="39"/>
    </row>
    <row r="17" spans="1:8" x14ac:dyDescent="0.3">
      <c r="A17" s="29"/>
      <c r="B17" s="24"/>
      <c r="C17" s="25"/>
      <c r="D17" s="63"/>
      <c r="E17" s="26"/>
      <c r="F17" s="58"/>
      <c r="G17" s="59">
        <f t="shared" si="0"/>
        <v>0</v>
      </c>
      <c r="H17" s="39"/>
    </row>
    <row r="18" spans="1:8" x14ac:dyDescent="0.3">
      <c r="A18" s="29"/>
      <c r="B18" s="24"/>
      <c r="C18" s="25"/>
      <c r="D18" s="63"/>
      <c r="E18" s="26"/>
      <c r="F18" s="58"/>
      <c r="G18" s="59">
        <f t="shared" si="0"/>
        <v>0</v>
      </c>
      <c r="H18" s="39"/>
    </row>
    <row r="19" spans="1:8" x14ac:dyDescent="0.3">
      <c r="A19" s="29"/>
      <c r="B19" s="24"/>
      <c r="C19" s="25"/>
      <c r="D19" s="63"/>
      <c r="E19" s="26"/>
      <c r="F19" s="58"/>
      <c r="G19" s="59">
        <f t="shared" si="0"/>
        <v>0</v>
      </c>
      <c r="H19" s="39"/>
    </row>
    <row r="20" spans="1:8" x14ac:dyDescent="0.3">
      <c r="A20" s="29"/>
      <c r="B20" s="24"/>
      <c r="C20" s="25"/>
      <c r="D20" s="63"/>
      <c r="E20" s="26"/>
      <c r="F20" s="58"/>
      <c r="G20" s="59">
        <f t="shared" si="0"/>
        <v>0</v>
      </c>
      <c r="H20" s="39"/>
    </row>
    <row r="21" spans="1:8" x14ac:dyDescent="0.3">
      <c r="A21" s="29"/>
      <c r="B21" s="24"/>
      <c r="C21" s="25"/>
      <c r="D21" s="63"/>
      <c r="E21" s="26"/>
      <c r="F21" s="58"/>
      <c r="G21" s="59">
        <f t="shared" si="0"/>
        <v>0</v>
      </c>
      <c r="H21" s="39"/>
    </row>
    <row r="22" spans="1:8" x14ac:dyDescent="0.3">
      <c r="A22" s="29"/>
      <c r="B22" s="24"/>
      <c r="C22" s="25"/>
      <c r="D22" s="63"/>
      <c r="E22" s="26"/>
      <c r="F22" s="58"/>
      <c r="G22" s="59">
        <f t="shared" si="0"/>
        <v>0</v>
      </c>
      <c r="H22" s="39"/>
    </row>
    <row r="23" spans="1:8" x14ac:dyDescent="0.3">
      <c r="A23" s="29"/>
      <c r="B23" s="24"/>
      <c r="C23" s="25"/>
      <c r="D23" s="63"/>
      <c r="E23" s="26"/>
      <c r="F23" s="58"/>
      <c r="G23" s="59">
        <f t="shared" si="0"/>
        <v>0</v>
      </c>
      <c r="H23" s="39"/>
    </row>
    <row r="24" spans="1:8" x14ac:dyDescent="0.3">
      <c r="A24" s="29"/>
      <c r="B24" s="24"/>
      <c r="C24" s="25"/>
      <c r="D24" s="63"/>
      <c r="E24" s="26"/>
      <c r="F24" s="58"/>
      <c r="G24" s="59">
        <f t="shared" si="0"/>
        <v>0</v>
      </c>
      <c r="H24" s="39"/>
    </row>
    <row r="25" spans="1:8" x14ac:dyDescent="0.3">
      <c r="A25" s="29"/>
      <c r="B25" s="24"/>
      <c r="C25" s="25"/>
      <c r="D25" s="63"/>
      <c r="E25" s="26"/>
      <c r="F25" s="58"/>
      <c r="G25" s="59">
        <f t="shared" si="0"/>
        <v>0</v>
      </c>
      <c r="H25" s="39"/>
    </row>
    <row r="26" spans="1:8" x14ac:dyDescent="0.3">
      <c r="A26" s="29"/>
      <c r="B26" s="24"/>
      <c r="C26" s="25"/>
      <c r="D26" s="63"/>
      <c r="E26" s="26"/>
      <c r="F26" s="58"/>
      <c r="G26" s="59">
        <f t="shared" si="0"/>
        <v>0</v>
      </c>
      <c r="H26" s="39"/>
    </row>
    <row r="27" spans="1:8" x14ac:dyDescent="0.3">
      <c r="F27" s="47" t="s">
        <v>11</v>
      </c>
      <c r="G27" s="57">
        <f>SUM(G13:G26)</f>
        <v>0</v>
      </c>
    </row>
  </sheetData>
  <mergeCells count="6">
    <mergeCell ref="E10:H10"/>
    <mergeCell ref="E11:H11"/>
    <mergeCell ref="B8:H8"/>
    <mergeCell ref="B9:H9"/>
    <mergeCell ref="B10:D10"/>
    <mergeCell ref="B11:D11"/>
  </mergeCells>
  <conditionalFormatting sqref="B13:B26">
    <cfRule type="duplicateValues" dxfId="0" priority="42" stopIfTrue="1"/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6"/>
  <sheetViews>
    <sheetView showGridLines="0" workbookViewId="0">
      <pane xSplit="2" ySplit="12" topLeftCell="C1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baseColWidth="10" defaultColWidth="11.44140625" defaultRowHeight="13.8" x14ac:dyDescent="0.25"/>
  <cols>
    <col min="1" max="1" width="11.6640625" style="4" bestFit="1" customWidth="1"/>
    <col min="2" max="2" width="13.109375" style="4" customWidth="1"/>
    <col min="3" max="3" width="22.33203125" style="4" customWidth="1"/>
    <col min="4" max="4" width="16.6640625" style="4" customWidth="1"/>
    <col min="5" max="5" width="11" style="4" bestFit="1" customWidth="1"/>
    <col min="6" max="7" width="12.33203125" style="5" bestFit="1" customWidth="1"/>
    <col min="8" max="8" width="11.44140625" style="5" bestFit="1" customWidth="1"/>
    <col min="9" max="9" width="11.44140625" style="5"/>
    <col min="10" max="10" width="13.6640625" style="5" bestFit="1" customWidth="1"/>
    <col min="11" max="16384" width="11.44140625" style="5"/>
  </cols>
  <sheetData>
    <row r="1" spans="1:14" x14ac:dyDescent="0.25">
      <c r="A1" s="5"/>
      <c r="B1" s="5"/>
      <c r="C1" s="5"/>
      <c r="D1" s="5"/>
      <c r="E1" s="5"/>
    </row>
    <row r="2" spans="1:14" x14ac:dyDescent="0.25">
      <c r="A2" s="5"/>
      <c r="B2" s="5"/>
      <c r="C2" s="5"/>
      <c r="D2" s="5"/>
      <c r="E2" s="5"/>
    </row>
    <row r="3" spans="1:14" x14ac:dyDescent="0.25">
      <c r="A3" s="5"/>
      <c r="B3" s="5"/>
      <c r="C3" s="5"/>
      <c r="D3" s="5"/>
      <c r="E3" s="5"/>
    </row>
    <row r="4" spans="1:14" x14ac:dyDescent="0.25">
      <c r="A4" s="5"/>
      <c r="B4" s="5"/>
      <c r="C4" s="5"/>
      <c r="D4" s="5"/>
      <c r="E4" s="5"/>
    </row>
    <row r="5" spans="1:14" x14ac:dyDescent="0.25">
      <c r="A5" s="5"/>
      <c r="B5" s="5"/>
      <c r="C5" s="5"/>
      <c r="D5" s="5"/>
      <c r="E5" s="5"/>
      <c r="G5" s="194" t="s">
        <v>246</v>
      </c>
    </row>
    <row r="6" spans="1:14" x14ac:dyDescent="0.25">
      <c r="A6" s="5"/>
      <c r="B6" s="5"/>
      <c r="C6" s="5"/>
      <c r="D6" s="5"/>
      <c r="E6" s="5"/>
      <c r="G6" s="194" t="s">
        <v>245</v>
      </c>
    </row>
    <row r="7" spans="1:14" x14ac:dyDescent="0.25">
      <c r="A7" s="191"/>
      <c r="B7" s="191"/>
      <c r="C7" s="191"/>
      <c r="D7" s="191"/>
      <c r="E7" s="191"/>
      <c r="F7" s="191"/>
      <c r="G7" s="191"/>
      <c r="H7" s="191"/>
    </row>
    <row r="8" spans="1:14" ht="15" customHeight="1" x14ac:dyDescent="0.25">
      <c r="A8" s="84" t="s">
        <v>4</v>
      </c>
      <c r="B8" s="241" t="s">
        <v>34</v>
      </c>
      <c r="C8" s="242"/>
      <c r="D8" s="242"/>
      <c r="E8" s="242"/>
      <c r="F8" s="242"/>
      <c r="G8" s="242"/>
      <c r="H8" s="243"/>
      <c r="I8" s="1"/>
      <c r="J8" s="1"/>
      <c r="K8" s="1"/>
      <c r="L8" s="1"/>
      <c r="M8" s="1"/>
      <c r="N8" s="1"/>
    </row>
    <row r="9" spans="1:14" x14ac:dyDescent="0.25">
      <c r="A9" s="84" t="s">
        <v>5</v>
      </c>
      <c r="B9" s="85"/>
      <c r="C9" s="86"/>
      <c r="D9" s="86"/>
      <c r="E9" s="86"/>
      <c r="F9" s="86"/>
      <c r="G9" s="86"/>
      <c r="H9" s="87"/>
    </row>
    <row r="10" spans="1:14" x14ac:dyDescent="0.25">
      <c r="A10" s="84" t="s">
        <v>6</v>
      </c>
      <c r="B10" s="88" t="s">
        <v>71</v>
      </c>
      <c r="C10" s="79"/>
      <c r="D10" s="79"/>
      <c r="E10" s="231" t="s">
        <v>69</v>
      </c>
      <c r="F10" s="231"/>
      <c r="G10" s="231"/>
      <c r="H10" s="231"/>
    </row>
    <row r="11" spans="1:14" x14ac:dyDescent="0.25">
      <c r="A11" s="84" t="s">
        <v>7</v>
      </c>
      <c r="B11" s="88" t="s">
        <v>13</v>
      </c>
      <c r="C11" s="79"/>
      <c r="D11" s="79"/>
      <c r="E11" s="232" t="s">
        <v>70</v>
      </c>
      <c r="F11" s="232"/>
      <c r="G11" s="232"/>
      <c r="H11" s="232"/>
    </row>
    <row r="12" spans="1:14" x14ac:dyDescent="0.25">
      <c r="A12" s="89" t="s">
        <v>0</v>
      </c>
      <c r="B12" s="90" t="s">
        <v>1</v>
      </c>
      <c r="C12" s="91" t="s">
        <v>2</v>
      </c>
      <c r="D12" s="90" t="s">
        <v>66</v>
      </c>
      <c r="E12" s="92" t="s">
        <v>3</v>
      </c>
      <c r="F12" s="92" t="s">
        <v>9</v>
      </c>
      <c r="G12" s="92" t="s">
        <v>10</v>
      </c>
      <c r="H12" s="92" t="s">
        <v>12</v>
      </c>
    </row>
    <row r="13" spans="1:14" customFormat="1" ht="14.4" x14ac:dyDescent="0.3">
      <c r="A13" s="75"/>
      <c r="B13" s="73"/>
      <c r="C13" s="25"/>
      <c r="D13" s="63"/>
      <c r="E13" s="26"/>
      <c r="F13" s="60"/>
      <c r="G13" s="59">
        <f t="shared" ref="G13:G16" si="0">+E13-F13</f>
        <v>0</v>
      </c>
      <c r="H13" s="52"/>
    </row>
    <row r="14" spans="1:14" customFormat="1" ht="14.4" x14ac:dyDescent="0.3">
      <c r="A14" s="75"/>
      <c r="B14" s="73"/>
      <c r="C14" s="25"/>
      <c r="D14" s="63"/>
      <c r="E14" s="26"/>
      <c r="F14" s="60"/>
      <c r="G14" s="59">
        <f t="shared" si="0"/>
        <v>0</v>
      </c>
      <c r="H14" s="52"/>
    </row>
    <row r="15" spans="1:14" customFormat="1" ht="14.4" x14ac:dyDescent="0.3">
      <c r="A15" s="75"/>
      <c r="B15" s="73"/>
      <c r="C15" s="25"/>
      <c r="D15" s="63"/>
      <c r="E15" s="26"/>
      <c r="F15" s="60"/>
      <c r="G15" s="59">
        <f t="shared" si="0"/>
        <v>0</v>
      </c>
      <c r="H15" s="52"/>
    </row>
    <row r="16" spans="1:14" customFormat="1" ht="14.4" x14ac:dyDescent="0.3">
      <c r="A16" s="75"/>
      <c r="B16" s="73"/>
      <c r="C16" s="25"/>
      <c r="D16" s="63"/>
      <c r="E16" s="26"/>
      <c r="F16" s="60"/>
      <c r="G16" s="59">
        <f t="shared" si="0"/>
        <v>0</v>
      </c>
      <c r="H16" s="52"/>
    </row>
    <row r="17" spans="3:14" ht="14.4" x14ac:dyDescent="0.3">
      <c r="C17" s="5"/>
      <c r="D17" s="5"/>
      <c r="E17" s="5"/>
      <c r="F17" s="47" t="s">
        <v>60</v>
      </c>
      <c r="G17" s="57">
        <f>SUM(G13:G16)</f>
        <v>0</v>
      </c>
    </row>
    <row r="18" spans="3:14" x14ac:dyDescent="0.25">
      <c r="C18" s="5"/>
      <c r="D18" s="5"/>
      <c r="E18" s="5"/>
    </row>
    <row r="22" spans="3:14" ht="15" customHeight="1" x14ac:dyDescent="0.25"/>
    <row r="23" spans="3:14" ht="15" customHeight="1" x14ac:dyDescent="0.25"/>
    <row r="24" spans="3:14" ht="15" customHeight="1" x14ac:dyDescent="0.25"/>
    <row r="25" spans="3:14" ht="15" customHeight="1" x14ac:dyDescent="0.25"/>
    <row r="26" spans="3:14" s="4" customFormat="1" ht="17.25" customHeight="1" x14ac:dyDescent="0.25">
      <c r="F26" s="5"/>
      <c r="G26" s="5"/>
      <c r="H26" s="5"/>
      <c r="I26" s="5"/>
      <c r="J26" s="5"/>
      <c r="K26" s="5"/>
      <c r="L26" s="5"/>
      <c r="M26" s="5"/>
      <c r="N26" s="5"/>
    </row>
  </sheetData>
  <mergeCells count="3">
    <mergeCell ref="E11:H11"/>
    <mergeCell ref="B8:H8"/>
    <mergeCell ref="E10:H10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9"/>
  <sheetViews>
    <sheetView showGridLines="0" zoomScaleNormal="100" workbookViewId="0">
      <pane ySplit="12" topLeftCell="A13" activePane="bottomLeft" state="frozen"/>
      <selection activeCell="D15" sqref="D15"/>
      <selection pane="bottomLeft" activeCell="D19" sqref="D19"/>
    </sheetView>
  </sheetViews>
  <sheetFormatPr baseColWidth="10" defaultColWidth="11.44140625" defaultRowHeight="13.8" x14ac:dyDescent="0.25"/>
  <cols>
    <col min="1" max="1" width="11.6640625" style="4" bestFit="1" customWidth="1"/>
    <col min="2" max="2" width="6.6640625" style="4" bestFit="1" customWidth="1"/>
    <col min="3" max="3" width="14.109375" style="4" bestFit="1" customWidth="1"/>
    <col min="4" max="4" width="30.6640625" style="4" bestFit="1" customWidth="1"/>
    <col min="5" max="5" width="11" style="4" bestFit="1" customWidth="1"/>
    <col min="6" max="6" width="12.33203125" style="5" bestFit="1" customWidth="1"/>
    <col min="7" max="7" width="12.6640625" style="5" bestFit="1" customWidth="1"/>
    <col min="8" max="8" width="40" style="5" customWidth="1"/>
    <col min="9" max="16384" width="11.44140625" style="5"/>
  </cols>
  <sheetData>
    <row r="1" spans="1:14" x14ac:dyDescent="0.25">
      <c r="A1" s="236"/>
      <c r="B1" s="236"/>
      <c r="C1" s="236"/>
      <c r="D1" s="236"/>
      <c r="E1" s="236"/>
      <c r="F1" s="236"/>
      <c r="G1" s="236"/>
      <c r="H1" s="236"/>
    </row>
    <row r="2" spans="1:14" x14ac:dyDescent="0.25">
      <c r="A2" s="236"/>
      <c r="B2" s="236"/>
      <c r="C2" s="236"/>
      <c r="D2" s="236"/>
      <c r="E2" s="236"/>
      <c r="F2" s="236"/>
      <c r="G2" s="236"/>
      <c r="H2" s="236"/>
    </row>
    <row r="3" spans="1:14" x14ac:dyDescent="0.25">
      <c r="A3" s="236"/>
      <c r="B3" s="236"/>
      <c r="C3" s="236"/>
      <c r="D3" s="236"/>
      <c r="E3" s="236"/>
      <c r="F3" s="236"/>
      <c r="G3" s="236"/>
      <c r="H3" s="236"/>
    </row>
    <row r="4" spans="1:14" x14ac:dyDescent="0.25">
      <c r="A4" s="236"/>
      <c r="B4" s="236"/>
      <c r="C4" s="236"/>
      <c r="D4" s="236"/>
      <c r="E4" s="236"/>
      <c r="F4" s="236"/>
      <c r="G4" s="236"/>
      <c r="H4" s="236"/>
    </row>
    <row r="5" spans="1:14" x14ac:dyDescent="0.25">
      <c r="A5" s="236"/>
      <c r="B5" s="236"/>
      <c r="C5" s="236"/>
      <c r="D5" s="236"/>
      <c r="E5" s="236"/>
      <c r="F5" s="236"/>
      <c r="G5" s="236"/>
      <c r="H5" s="236"/>
    </row>
    <row r="6" spans="1:14" x14ac:dyDescent="0.25">
      <c r="A6" s="236"/>
      <c r="B6" s="236"/>
      <c r="C6" s="236"/>
      <c r="D6" s="236"/>
      <c r="E6" s="236"/>
      <c r="F6" s="236"/>
      <c r="G6" s="236"/>
      <c r="H6" s="236"/>
    </row>
    <row r="7" spans="1:14" ht="14.4" thickBot="1" x14ac:dyDescent="0.3">
      <c r="A7" s="236"/>
      <c r="B7" s="236"/>
      <c r="C7" s="236"/>
      <c r="D7" s="236"/>
      <c r="E7" s="236"/>
      <c r="F7" s="236"/>
      <c r="G7" s="236"/>
      <c r="H7" s="236"/>
    </row>
    <row r="8" spans="1:14" ht="15" customHeight="1" x14ac:dyDescent="0.25">
      <c r="A8" s="6" t="s">
        <v>4</v>
      </c>
      <c r="B8" s="237" t="s">
        <v>18</v>
      </c>
      <c r="C8" s="237"/>
      <c r="D8" s="237"/>
      <c r="E8" s="237"/>
      <c r="F8" s="237"/>
      <c r="G8" s="237"/>
      <c r="H8" s="237"/>
      <c r="I8" s="1"/>
      <c r="J8" s="1"/>
      <c r="K8" s="1"/>
      <c r="L8" s="1"/>
      <c r="M8" s="1"/>
      <c r="N8" s="1"/>
    </row>
    <row r="9" spans="1:14" x14ac:dyDescent="0.25">
      <c r="A9" s="7" t="s">
        <v>5</v>
      </c>
      <c r="B9" s="237" t="s">
        <v>21</v>
      </c>
      <c r="C9" s="237"/>
      <c r="D9" s="237"/>
      <c r="E9" s="237"/>
      <c r="F9" s="237"/>
      <c r="G9" s="237"/>
      <c r="H9" s="237"/>
    </row>
    <row r="10" spans="1:14" x14ac:dyDescent="0.25">
      <c r="A10" s="7" t="s">
        <v>6</v>
      </c>
      <c r="B10" s="234" t="s">
        <v>15</v>
      </c>
      <c r="C10" s="234"/>
      <c r="D10" s="234"/>
      <c r="E10" s="238" t="s">
        <v>14</v>
      </c>
      <c r="F10" s="238"/>
      <c r="G10" s="238"/>
      <c r="H10" s="238"/>
    </row>
    <row r="11" spans="1:14" x14ac:dyDescent="0.25">
      <c r="A11" s="8" t="s">
        <v>7</v>
      </c>
      <c r="B11" s="234" t="s">
        <v>13</v>
      </c>
      <c r="C11" s="234"/>
      <c r="D11" s="234"/>
      <c r="E11" s="235" t="s">
        <v>23</v>
      </c>
      <c r="F11" s="235"/>
      <c r="G11" s="235"/>
      <c r="H11" s="235"/>
    </row>
    <row r="12" spans="1:14" x14ac:dyDescent="0.25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14" ht="14.4" x14ac:dyDescent="0.25">
      <c r="A13" s="29">
        <v>43869</v>
      </c>
      <c r="B13" s="24">
        <v>97048</v>
      </c>
      <c r="C13" s="25" t="s">
        <v>29</v>
      </c>
      <c r="D13" s="25" t="s">
        <v>31</v>
      </c>
      <c r="E13" s="26">
        <v>4098</v>
      </c>
      <c r="F13" s="20"/>
      <c r="G13" s="26">
        <v>4098</v>
      </c>
      <c r="H13" s="30"/>
    </row>
    <row r="14" spans="1:14" ht="14.4" x14ac:dyDescent="0.25">
      <c r="A14" s="29">
        <v>43872</v>
      </c>
      <c r="B14" s="24">
        <v>97268</v>
      </c>
      <c r="C14" s="25" t="s">
        <v>30</v>
      </c>
      <c r="D14" s="25" t="s">
        <v>32</v>
      </c>
      <c r="E14" s="26">
        <v>1854</v>
      </c>
      <c r="F14" s="20"/>
      <c r="G14" s="26">
        <v>1854</v>
      </c>
      <c r="H14" s="30"/>
    </row>
    <row r="15" spans="1:14" x14ac:dyDescent="0.25">
      <c r="F15" s="13" t="s">
        <v>11</v>
      </c>
      <c r="G15" s="27">
        <f>SUM(G13:G14)</f>
        <v>5952</v>
      </c>
      <c r="H15" s="9"/>
    </row>
    <row r="19" spans="1:9" x14ac:dyDescent="0.25">
      <c r="A19" s="5"/>
      <c r="B19" s="5"/>
      <c r="C19" s="5"/>
      <c r="D19" s="5"/>
      <c r="E19" s="5"/>
    </row>
    <row r="20" spans="1:9" x14ac:dyDescent="0.25">
      <c r="A20" s="5"/>
      <c r="B20" s="5"/>
      <c r="C20" s="5"/>
      <c r="D20" s="5"/>
      <c r="E20" s="5"/>
    </row>
    <row r="21" spans="1:9" x14ac:dyDescent="0.25">
      <c r="A21" s="5"/>
      <c r="B21" s="5"/>
      <c r="C21" s="5"/>
      <c r="D21" s="5"/>
      <c r="E21" s="5"/>
    </row>
    <row r="22" spans="1:9" x14ac:dyDescent="0.25">
      <c r="A22" s="1"/>
      <c r="B22" s="5"/>
      <c r="C22" s="5"/>
      <c r="D22" s="5"/>
      <c r="E22" s="5"/>
    </row>
    <row r="23" spans="1:9" x14ac:dyDescent="0.25">
      <c r="A23" s="3"/>
      <c r="B23" s="5"/>
      <c r="C23" s="5"/>
      <c r="D23" s="5"/>
      <c r="E23" s="5"/>
    </row>
    <row r="24" spans="1:9" x14ac:dyDescent="0.25">
      <c r="A24" s="3"/>
      <c r="B24" s="5"/>
      <c r="C24" s="5"/>
      <c r="D24" s="5"/>
      <c r="E24" s="5"/>
    </row>
    <row r="25" spans="1:9" x14ac:dyDescent="0.25">
      <c r="A25" s="3"/>
      <c r="B25" s="1"/>
      <c r="C25" s="1"/>
      <c r="D25" s="1"/>
      <c r="E25" s="1"/>
      <c r="F25" s="1"/>
      <c r="G25" s="1"/>
    </row>
    <row r="26" spans="1:9" x14ac:dyDescent="0.25">
      <c r="A26" s="5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5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5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5"/>
      <c r="B29" s="5"/>
      <c r="C29" s="5"/>
      <c r="D29" s="5"/>
      <c r="E29" s="5"/>
    </row>
    <row r="30" spans="1:9" x14ac:dyDescent="0.25">
      <c r="A30" s="5"/>
      <c r="B30" s="5"/>
      <c r="C30" s="5"/>
      <c r="D30" s="5"/>
      <c r="E30" s="5"/>
    </row>
    <row r="31" spans="1:9" x14ac:dyDescent="0.25">
      <c r="A31" s="5"/>
      <c r="B31" s="5"/>
      <c r="C31" s="5"/>
      <c r="D31" s="5"/>
      <c r="E31" s="5"/>
    </row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7.25" customHeight="1" x14ac:dyDescent="0.25"/>
  </sheetData>
  <mergeCells count="7">
    <mergeCell ref="B11:D11"/>
    <mergeCell ref="E11:H11"/>
    <mergeCell ref="A1:H7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5D2F-0F68-400B-89AA-D389C9F08836}">
  <dimension ref="A1:H18"/>
  <sheetViews>
    <sheetView workbookViewId="0">
      <selection activeCell="G19" sqref="G19"/>
    </sheetView>
  </sheetViews>
  <sheetFormatPr baseColWidth="10" defaultRowHeight="14.4" x14ac:dyDescent="0.3"/>
  <cols>
    <col min="1" max="1" width="11.6640625" style="56" bestFit="1" customWidth="1"/>
    <col min="2" max="2" width="10" style="4" bestFit="1" customWidth="1"/>
    <col min="3" max="3" width="22.44140625" style="4" bestFit="1" customWidth="1"/>
    <col min="4" max="4" width="16.8867187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318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45393</v>
      </c>
      <c r="B13" s="49" t="s">
        <v>319</v>
      </c>
      <c r="C13" s="25" t="s">
        <v>320</v>
      </c>
      <c r="D13" s="25" t="s">
        <v>321</v>
      </c>
      <c r="E13" s="198">
        <v>1704</v>
      </c>
      <c r="F13" s="58">
        <v>0</v>
      </c>
      <c r="G13" s="198">
        <f>E13</f>
        <v>1704</v>
      </c>
      <c r="H13" s="53"/>
    </row>
    <row r="14" spans="1:8" x14ac:dyDescent="0.3">
      <c r="A14" s="55">
        <v>45393</v>
      </c>
      <c r="B14" s="49" t="s">
        <v>322</v>
      </c>
      <c r="C14" s="25" t="s">
        <v>323</v>
      </c>
      <c r="D14" s="25" t="s">
        <v>321</v>
      </c>
      <c r="E14" s="198">
        <v>1614</v>
      </c>
      <c r="F14" s="58">
        <v>0</v>
      </c>
      <c r="G14" s="198">
        <f>E14</f>
        <v>1614</v>
      </c>
      <c r="H14" s="53"/>
    </row>
    <row r="15" spans="1:8" x14ac:dyDescent="0.3">
      <c r="A15" s="55">
        <v>45393</v>
      </c>
      <c r="B15" s="49" t="s">
        <v>324</v>
      </c>
      <c r="C15" s="25" t="s">
        <v>323</v>
      </c>
      <c r="D15" s="25" t="s">
        <v>321</v>
      </c>
      <c r="E15" s="198">
        <v>1614</v>
      </c>
      <c r="F15" s="58">
        <v>0</v>
      </c>
      <c r="G15" s="198">
        <f t="shared" ref="G15:G17" si="0">E15</f>
        <v>1614</v>
      </c>
      <c r="H15" s="53"/>
    </row>
    <row r="16" spans="1:8" x14ac:dyDescent="0.3">
      <c r="A16" s="55">
        <v>45393</v>
      </c>
      <c r="B16" s="49" t="s">
        <v>325</v>
      </c>
      <c r="C16" s="25" t="s">
        <v>326</v>
      </c>
      <c r="D16" s="25" t="s">
        <v>321</v>
      </c>
      <c r="E16" s="198">
        <v>1854</v>
      </c>
      <c r="F16" s="58">
        <v>0</v>
      </c>
      <c r="G16" s="198">
        <f t="shared" si="0"/>
        <v>1854</v>
      </c>
      <c r="H16" s="53"/>
    </row>
    <row r="17" spans="1:8" x14ac:dyDescent="0.3">
      <c r="A17" s="55">
        <v>45393</v>
      </c>
      <c r="B17" s="49" t="s">
        <v>327</v>
      </c>
      <c r="C17" s="25" t="s">
        <v>328</v>
      </c>
      <c r="D17" s="25" t="s">
        <v>321</v>
      </c>
      <c r="E17" s="198">
        <v>1854</v>
      </c>
      <c r="F17" s="58">
        <v>0</v>
      </c>
      <c r="G17" s="198">
        <f t="shared" si="0"/>
        <v>1854</v>
      </c>
      <c r="H17" s="53"/>
    </row>
    <row r="18" spans="1:8" ht="16.2" x14ac:dyDescent="0.45">
      <c r="F18" s="47" t="s">
        <v>60</v>
      </c>
      <c r="G18" s="199">
        <f>SUM(G13:G17)</f>
        <v>8640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7"/>
  <sheetViews>
    <sheetView workbookViewId="0">
      <pane ySplit="12" topLeftCell="A13" activePane="bottomLeft" state="frozen"/>
      <selection pane="bottomLeft" activeCell="A15" sqref="A15"/>
    </sheetView>
  </sheetViews>
  <sheetFormatPr baseColWidth="10" defaultRowHeight="14.4" x14ac:dyDescent="0.3"/>
  <cols>
    <col min="1" max="1" width="11.6640625" bestFit="1" customWidth="1"/>
    <col min="2" max="2" width="7" bestFit="1" customWidth="1"/>
    <col min="3" max="3" width="14.109375" bestFit="1" customWidth="1"/>
    <col min="4" max="4" width="30.44140625" bestFit="1" customWidth="1"/>
    <col min="5" max="5" width="11" bestFit="1" customWidth="1"/>
    <col min="6" max="6" width="12.33203125" bestFit="1" customWidth="1"/>
    <col min="7" max="7" width="12.6640625" bestFit="1" customWidth="1"/>
  </cols>
  <sheetData>
    <row r="1" spans="1:14" s="5" customFormat="1" ht="13.8" x14ac:dyDescent="0.25">
      <c r="A1" s="236"/>
      <c r="B1" s="236"/>
      <c r="C1" s="236"/>
      <c r="D1" s="236"/>
      <c r="E1" s="236"/>
      <c r="F1" s="236"/>
      <c r="G1" s="236"/>
      <c r="H1" s="236"/>
    </row>
    <row r="2" spans="1:14" s="5" customFormat="1" ht="13.8" x14ac:dyDescent="0.25">
      <c r="A2" s="236"/>
      <c r="B2" s="236"/>
      <c r="C2" s="236"/>
      <c r="D2" s="236"/>
      <c r="E2" s="236"/>
      <c r="F2" s="236"/>
      <c r="G2" s="236"/>
      <c r="H2" s="236"/>
    </row>
    <row r="3" spans="1:14" s="5" customFormat="1" ht="13.8" x14ac:dyDescent="0.25">
      <c r="A3" s="236"/>
      <c r="B3" s="236"/>
      <c r="C3" s="236"/>
      <c r="D3" s="236"/>
      <c r="E3" s="236"/>
      <c r="F3" s="236"/>
      <c r="G3" s="236"/>
      <c r="H3" s="236"/>
    </row>
    <row r="4" spans="1:14" s="5" customFormat="1" ht="13.8" x14ac:dyDescent="0.25">
      <c r="A4" s="236"/>
      <c r="B4" s="236"/>
      <c r="C4" s="236"/>
      <c r="D4" s="236"/>
      <c r="E4" s="236"/>
      <c r="F4" s="236"/>
      <c r="G4" s="236"/>
      <c r="H4" s="236"/>
    </row>
    <row r="5" spans="1:14" s="5" customFormat="1" ht="13.8" x14ac:dyDescent="0.25">
      <c r="A5" s="236"/>
      <c r="B5" s="236"/>
      <c r="C5" s="236"/>
      <c r="D5" s="236"/>
      <c r="E5" s="236"/>
      <c r="F5" s="236"/>
      <c r="G5" s="236"/>
      <c r="H5" s="236"/>
    </row>
    <row r="6" spans="1:14" s="5" customFormat="1" ht="13.8" x14ac:dyDescent="0.25">
      <c r="A6" s="236"/>
      <c r="B6" s="236"/>
      <c r="C6" s="236"/>
      <c r="D6" s="236"/>
      <c r="E6" s="236"/>
      <c r="F6" s="236"/>
      <c r="G6" s="236"/>
      <c r="H6" s="236"/>
    </row>
    <row r="7" spans="1:14" s="5" customFormat="1" thickBot="1" x14ac:dyDescent="0.3">
      <c r="A7" s="236"/>
      <c r="B7" s="236"/>
      <c r="C7" s="236"/>
      <c r="D7" s="236"/>
      <c r="E7" s="236"/>
      <c r="F7" s="236"/>
      <c r="G7" s="236"/>
      <c r="H7" s="236"/>
    </row>
    <row r="8" spans="1:14" s="5" customFormat="1" ht="15" customHeight="1" x14ac:dyDescent="0.25">
      <c r="A8" s="6" t="s">
        <v>4</v>
      </c>
      <c r="B8" s="239" t="s">
        <v>19</v>
      </c>
      <c r="C8" s="239"/>
      <c r="D8" s="239"/>
      <c r="E8" s="239"/>
      <c r="F8" s="239"/>
      <c r="G8" s="239"/>
      <c r="H8" s="239"/>
      <c r="I8" s="1"/>
      <c r="J8" s="1"/>
      <c r="K8" s="1"/>
      <c r="L8" s="1"/>
      <c r="M8" s="1"/>
      <c r="N8" s="1"/>
    </row>
    <row r="9" spans="1:14" s="5" customFormat="1" ht="13.8" x14ac:dyDescent="0.25">
      <c r="A9" s="7" t="s">
        <v>5</v>
      </c>
      <c r="B9" s="239" t="s">
        <v>21</v>
      </c>
      <c r="C9" s="239"/>
      <c r="D9" s="239"/>
      <c r="E9" s="239"/>
      <c r="F9" s="239"/>
      <c r="G9" s="239"/>
      <c r="H9" s="239"/>
    </row>
    <row r="10" spans="1:14" s="5" customFormat="1" ht="13.8" x14ac:dyDescent="0.25">
      <c r="A10" s="7" t="s">
        <v>6</v>
      </c>
      <c r="B10" s="234" t="s">
        <v>15</v>
      </c>
      <c r="C10" s="234"/>
      <c r="D10" s="234"/>
      <c r="E10" s="238" t="s">
        <v>14</v>
      </c>
      <c r="F10" s="238"/>
      <c r="G10" s="238"/>
      <c r="H10" s="238"/>
    </row>
    <row r="11" spans="1:14" s="5" customFormat="1" ht="13.8" x14ac:dyDescent="0.25">
      <c r="A11" s="8" t="s">
        <v>7</v>
      </c>
      <c r="B11" s="234" t="s">
        <v>13</v>
      </c>
      <c r="C11" s="234"/>
      <c r="D11" s="234"/>
      <c r="E11" s="235" t="s">
        <v>23</v>
      </c>
      <c r="F11" s="235"/>
      <c r="G11" s="235"/>
      <c r="H11" s="235"/>
    </row>
    <row r="12" spans="1:14" s="5" customFormat="1" ht="13.8" x14ac:dyDescent="0.25">
      <c r="A12" s="10" t="s">
        <v>0</v>
      </c>
      <c r="B12" s="11" t="s">
        <v>1</v>
      </c>
      <c r="C12" s="12" t="s">
        <v>8</v>
      </c>
      <c r="D12" s="11" t="s">
        <v>2</v>
      </c>
      <c r="E12" s="13" t="s">
        <v>3</v>
      </c>
      <c r="F12" s="13" t="s">
        <v>9</v>
      </c>
      <c r="G12" s="13" t="s">
        <v>10</v>
      </c>
      <c r="H12" s="13" t="s">
        <v>12</v>
      </c>
    </row>
    <row r="13" spans="1:14" s="5" customFormat="1" ht="13.8" x14ac:dyDescent="0.25">
      <c r="A13" s="21"/>
      <c r="B13" s="22"/>
      <c r="C13" s="23"/>
      <c r="D13" s="23"/>
      <c r="E13" s="19"/>
      <c r="F13" s="17">
        <v>0</v>
      </c>
      <c r="G13" s="17">
        <f t="shared" ref="G13:G46" si="0">+E13-F13</f>
        <v>0</v>
      </c>
      <c r="H13" s="18"/>
    </row>
    <row r="14" spans="1:14" s="5" customFormat="1" ht="13.8" x14ac:dyDescent="0.25">
      <c r="A14" s="21"/>
      <c r="B14" s="22"/>
      <c r="C14" s="23"/>
      <c r="D14" s="23"/>
      <c r="E14" s="19"/>
      <c r="F14" s="17">
        <v>0</v>
      </c>
      <c r="G14" s="17">
        <f t="shared" si="0"/>
        <v>0</v>
      </c>
      <c r="H14" s="18"/>
    </row>
    <row r="15" spans="1:14" s="5" customFormat="1" ht="13.8" x14ac:dyDescent="0.25">
      <c r="A15" s="21"/>
      <c r="B15" s="22"/>
      <c r="C15" s="23"/>
      <c r="D15" s="23"/>
      <c r="E15" s="19"/>
      <c r="F15" s="17">
        <v>0</v>
      </c>
      <c r="G15" s="17">
        <f t="shared" si="0"/>
        <v>0</v>
      </c>
      <c r="H15" s="18"/>
    </row>
    <row r="16" spans="1:14" s="5" customFormat="1" ht="13.8" x14ac:dyDescent="0.25">
      <c r="A16" s="21"/>
      <c r="B16" s="22"/>
      <c r="C16" s="23"/>
      <c r="D16" s="23"/>
      <c r="E16" s="19"/>
      <c r="F16" s="17">
        <v>0</v>
      </c>
      <c r="G16" s="17">
        <f t="shared" si="0"/>
        <v>0</v>
      </c>
      <c r="H16" s="18"/>
    </row>
    <row r="17" spans="1:8" s="5" customFormat="1" ht="13.8" x14ac:dyDescent="0.25">
      <c r="A17" s="21"/>
      <c r="B17" s="22"/>
      <c r="C17" s="23"/>
      <c r="D17" s="23"/>
      <c r="E17" s="19"/>
      <c r="F17" s="17">
        <v>0</v>
      </c>
      <c r="G17" s="17">
        <f t="shared" si="0"/>
        <v>0</v>
      </c>
      <c r="H17" s="18"/>
    </row>
    <row r="18" spans="1:8" s="5" customFormat="1" ht="13.8" x14ac:dyDescent="0.25">
      <c r="A18" s="21"/>
      <c r="B18" s="22"/>
      <c r="C18" s="23"/>
      <c r="D18" s="23"/>
      <c r="E18" s="19"/>
      <c r="F18" s="17">
        <v>0</v>
      </c>
      <c r="G18" s="17">
        <f t="shared" si="0"/>
        <v>0</v>
      </c>
      <c r="H18" s="18"/>
    </row>
    <row r="19" spans="1:8" s="5" customFormat="1" ht="13.8" x14ac:dyDescent="0.25">
      <c r="A19" s="21"/>
      <c r="B19" s="22"/>
      <c r="C19" s="23"/>
      <c r="D19" s="23"/>
      <c r="E19" s="19"/>
      <c r="F19" s="17">
        <v>0</v>
      </c>
      <c r="G19" s="17">
        <f t="shared" si="0"/>
        <v>0</v>
      </c>
      <c r="H19" s="18"/>
    </row>
    <row r="20" spans="1:8" s="5" customFormat="1" ht="13.8" x14ac:dyDescent="0.25">
      <c r="A20" s="21"/>
      <c r="B20" s="22"/>
      <c r="C20" s="23"/>
      <c r="D20" s="23"/>
      <c r="E20" s="19"/>
      <c r="F20" s="17">
        <v>0</v>
      </c>
      <c r="G20" s="17">
        <f t="shared" si="0"/>
        <v>0</v>
      </c>
      <c r="H20" s="18"/>
    </row>
    <row r="21" spans="1:8" s="5" customFormat="1" ht="13.8" x14ac:dyDescent="0.25">
      <c r="A21" s="21"/>
      <c r="B21" s="22"/>
      <c r="C21" s="23"/>
      <c r="D21" s="23"/>
      <c r="E21" s="19"/>
      <c r="F21" s="17">
        <v>0</v>
      </c>
      <c r="G21" s="17">
        <f t="shared" si="0"/>
        <v>0</v>
      </c>
      <c r="H21" s="18"/>
    </row>
    <row r="22" spans="1:8" s="5" customFormat="1" ht="13.8" x14ac:dyDescent="0.25">
      <c r="A22" s="21"/>
      <c r="B22" s="22"/>
      <c r="C22" s="23"/>
      <c r="D22" s="23"/>
      <c r="E22" s="19"/>
      <c r="F22" s="17">
        <v>0</v>
      </c>
      <c r="G22" s="17">
        <f t="shared" si="0"/>
        <v>0</v>
      </c>
      <c r="H22" s="18"/>
    </row>
    <row r="23" spans="1:8" s="5" customFormat="1" ht="13.8" x14ac:dyDescent="0.25">
      <c r="A23" s="21"/>
      <c r="B23" s="22"/>
      <c r="C23" s="23"/>
      <c r="D23" s="23"/>
      <c r="E23" s="19"/>
      <c r="F23" s="17">
        <v>0</v>
      </c>
      <c r="G23" s="17">
        <f t="shared" si="0"/>
        <v>0</v>
      </c>
      <c r="H23" s="18"/>
    </row>
    <row r="24" spans="1:8" s="5" customFormat="1" ht="13.8" x14ac:dyDescent="0.25">
      <c r="A24" s="21"/>
      <c r="B24" s="22"/>
      <c r="C24" s="23"/>
      <c r="D24" s="23"/>
      <c r="E24" s="19"/>
      <c r="F24" s="17">
        <v>0</v>
      </c>
      <c r="G24" s="17">
        <f t="shared" si="0"/>
        <v>0</v>
      </c>
      <c r="H24" s="18"/>
    </row>
    <row r="25" spans="1:8" s="5" customFormat="1" ht="13.8" x14ac:dyDescent="0.25">
      <c r="A25" s="21"/>
      <c r="B25" s="22"/>
      <c r="C25" s="23"/>
      <c r="D25" s="23"/>
      <c r="E25" s="19"/>
      <c r="F25" s="17">
        <v>0</v>
      </c>
      <c r="G25" s="17">
        <f t="shared" si="0"/>
        <v>0</v>
      </c>
      <c r="H25" s="18"/>
    </row>
    <row r="26" spans="1:8" s="5" customFormat="1" ht="13.8" x14ac:dyDescent="0.25">
      <c r="A26" s="21"/>
      <c r="B26" s="22"/>
      <c r="C26" s="23"/>
      <c r="D26" s="23"/>
      <c r="E26" s="19"/>
      <c r="F26" s="17">
        <v>0</v>
      </c>
      <c r="G26" s="17">
        <f t="shared" si="0"/>
        <v>0</v>
      </c>
      <c r="H26" s="18"/>
    </row>
    <row r="27" spans="1:8" s="5" customFormat="1" ht="13.8" x14ac:dyDescent="0.25">
      <c r="A27" s="21"/>
      <c r="B27" s="22"/>
      <c r="C27" s="23"/>
      <c r="D27" s="23"/>
      <c r="E27" s="19"/>
      <c r="F27" s="17">
        <v>0</v>
      </c>
      <c r="G27" s="17">
        <f t="shared" si="0"/>
        <v>0</v>
      </c>
      <c r="H27" s="18"/>
    </row>
    <row r="28" spans="1:8" s="5" customFormat="1" ht="13.8" x14ac:dyDescent="0.25">
      <c r="A28" s="21"/>
      <c r="B28" s="22"/>
      <c r="C28" s="23"/>
      <c r="D28" s="23"/>
      <c r="E28" s="19"/>
      <c r="F28" s="17">
        <v>0</v>
      </c>
      <c r="G28" s="17">
        <f t="shared" si="0"/>
        <v>0</v>
      </c>
      <c r="H28" s="18"/>
    </row>
    <row r="29" spans="1:8" s="5" customFormat="1" ht="13.8" x14ac:dyDescent="0.25">
      <c r="A29" s="21"/>
      <c r="B29" s="22"/>
      <c r="C29" s="23"/>
      <c r="D29" s="23"/>
      <c r="E29" s="19"/>
      <c r="F29" s="17">
        <v>0</v>
      </c>
      <c r="G29" s="17">
        <f t="shared" si="0"/>
        <v>0</v>
      </c>
      <c r="H29" s="18"/>
    </row>
    <row r="30" spans="1:8" s="5" customFormat="1" ht="13.8" x14ac:dyDescent="0.25">
      <c r="A30" s="21"/>
      <c r="B30" s="22"/>
      <c r="C30" s="23"/>
      <c r="D30" s="23"/>
      <c r="E30" s="19"/>
      <c r="F30" s="17">
        <v>0</v>
      </c>
      <c r="G30" s="17">
        <f t="shared" si="0"/>
        <v>0</v>
      </c>
      <c r="H30" s="18"/>
    </row>
    <row r="31" spans="1:8" s="5" customFormat="1" ht="13.8" x14ac:dyDescent="0.25">
      <c r="A31" s="21"/>
      <c r="B31" s="22"/>
      <c r="C31" s="23"/>
      <c r="D31" s="23"/>
      <c r="E31" s="19"/>
      <c r="F31" s="17">
        <v>0</v>
      </c>
      <c r="G31" s="17">
        <f t="shared" si="0"/>
        <v>0</v>
      </c>
      <c r="H31" s="18"/>
    </row>
    <row r="32" spans="1:8" s="5" customFormat="1" ht="13.8" x14ac:dyDescent="0.25">
      <c r="A32" s="21"/>
      <c r="B32" s="22"/>
      <c r="C32" s="23"/>
      <c r="D32" s="23"/>
      <c r="E32" s="19"/>
      <c r="F32" s="17">
        <v>0</v>
      </c>
      <c r="G32" s="17">
        <f t="shared" si="0"/>
        <v>0</v>
      </c>
      <c r="H32" s="18"/>
    </row>
    <row r="33" spans="1:8" s="5" customFormat="1" ht="13.8" x14ac:dyDescent="0.25">
      <c r="A33" s="21"/>
      <c r="B33" s="22"/>
      <c r="C33" s="23"/>
      <c r="D33" s="23"/>
      <c r="E33" s="19"/>
      <c r="F33" s="17">
        <v>0</v>
      </c>
      <c r="G33" s="17">
        <f t="shared" si="0"/>
        <v>0</v>
      </c>
      <c r="H33" s="18"/>
    </row>
    <row r="34" spans="1:8" s="5" customFormat="1" ht="13.8" x14ac:dyDescent="0.25">
      <c r="A34" s="21"/>
      <c r="B34" s="22"/>
      <c r="C34" s="23"/>
      <c r="D34" s="23"/>
      <c r="E34" s="19"/>
      <c r="F34" s="17">
        <v>0</v>
      </c>
      <c r="G34" s="17">
        <f t="shared" si="0"/>
        <v>0</v>
      </c>
      <c r="H34" s="18"/>
    </row>
    <row r="35" spans="1:8" s="5" customFormat="1" ht="13.8" x14ac:dyDescent="0.25">
      <c r="A35" s="21"/>
      <c r="B35" s="22"/>
      <c r="C35" s="23"/>
      <c r="D35" s="23"/>
      <c r="E35" s="19"/>
      <c r="F35" s="17">
        <v>0</v>
      </c>
      <c r="G35" s="17">
        <f t="shared" si="0"/>
        <v>0</v>
      </c>
      <c r="H35" s="18"/>
    </row>
    <row r="36" spans="1:8" s="5" customFormat="1" ht="13.8" x14ac:dyDescent="0.25">
      <c r="A36" s="21"/>
      <c r="B36" s="22"/>
      <c r="C36" s="23"/>
      <c r="D36" s="23"/>
      <c r="E36" s="19"/>
      <c r="F36" s="17">
        <v>0</v>
      </c>
      <c r="G36" s="17">
        <f t="shared" si="0"/>
        <v>0</v>
      </c>
      <c r="H36" s="18"/>
    </row>
    <row r="37" spans="1:8" s="5" customFormat="1" ht="13.8" x14ac:dyDescent="0.25">
      <c r="A37" s="21"/>
      <c r="B37" s="22"/>
      <c r="C37" s="23"/>
      <c r="D37" s="23"/>
      <c r="E37" s="19"/>
      <c r="F37" s="17">
        <v>0</v>
      </c>
      <c r="G37" s="17">
        <f t="shared" si="0"/>
        <v>0</v>
      </c>
      <c r="H37" s="18"/>
    </row>
    <row r="38" spans="1:8" s="5" customFormat="1" ht="13.8" x14ac:dyDescent="0.25">
      <c r="A38" s="21"/>
      <c r="B38" s="22"/>
      <c r="C38" s="23"/>
      <c r="D38" s="23"/>
      <c r="E38" s="19"/>
      <c r="F38" s="17">
        <v>0</v>
      </c>
      <c r="G38" s="17">
        <f t="shared" si="0"/>
        <v>0</v>
      </c>
      <c r="H38" s="18"/>
    </row>
    <row r="39" spans="1:8" s="5" customFormat="1" ht="13.8" x14ac:dyDescent="0.25">
      <c r="A39" s="21"/>
      <c r="B39" s="22"/>
      <c r="C39" s="23"/>
      <c r="D39" s="23"/>
      <c r="E39" s="19"/>
      <c r="F39" s="17">
        <v>0</v>
      </c>
      <c r="G39" s="17">
        <f t="shared" si="0"/>
        <v>0</v>
      </c>
      <c r="H39" s="18"/>
    </row>
    <row r="40" spans="1:8" s="5" customFormat="1" ht="13.8" x14ac:dyDescent="0.25">
      <c r="A40" s="21"/>
      <c r="B40" s="22"/>
      <c r="C40" s="23"/>
      <c r="D40" s="23"/>
      <c r="E40" s="19"/>
      <c r="F40" s="17">
        <v>0</v>
      </c>
      <c r="G40" s="17">
        <f t="shared" si="0"/>
        <v>0</v>
      </c>
      <c r="H40" s="18"/>
    </row>
    <row r="41" spans="1:8" s="5" customFormat="1" ht="13.8" x14ac:dyDescent="0.25">
      <c r="A41" s="21"/>
      <c r="B41" s="22"/>
      <c r="C41" s="23"/>
      <c r="D41" s="23"/>
      <c r="E41" s="19"/>
      <c r="F41" s="17">
        <v>0</v>
      </c>
      <c r="G41" s="17">
        <f t="shared" si="0"/>
        <v>0</v>
      </c>
      <c r="H41" s="18"/>
    </row>
    <row r="42" spans="1:8" s="5" customFormat="1" ht="13.8" x14ac:dyDescent="0.25">
      <c r="A42" s="21"/>
      <c r="B42" s="22"/>
      <c r="C42" s="23"/>
      <c r="D42" s="23"/>
      <c r="E42" s="19"/>
      <c r="F42" s="17">
        <v>0</v>
      </c>
      <c r="G42" s="17">
        <f t="shared" si="0"/>
        <v>0</v>
      </c>
      <c r="H42" s="18"/>
    </row>
    <row r="43" spans="1:8" s="5" customFormat="1" ht="13.8" x14ac:dyDescent="0.25">
      <c r="A43" s="21"/>
      <c r="B43" s="22"/>
      <c r="C43" s="23"/>
      <c r="D43" s="23"/>
      <c r="E43" s="19"/>
      <c r="F43" s="17">
        <v>0</v>
      </c>
      <c r="G43" s="17">
        <f t="shared" si="0"/>
        <v>0</v>
      </c>
      <c r="H43" s="18"/>
    </row>
    <row r="44" spans="1:8" s="5" customFormat="1" ht="13.8" x14ac:dyDescent="0.25">
      <c r="A44" s="21"/>
      <c r="B44" s="22"/>
      <c r="C44" s="23"/>
      <c r="D44" s="23"/>
      <c r="E44" s="19"/>
      <c r="F44" s="17">
        <v>0</v>
      </c>
      <c r="G44" s="17">
        <f t="shared" si="0"/>
        <v>0</v>
      </c>
      <c r="H44" s="18"/>
    </row>
    <row r="45" spans="1:8" s="5" customFormat="1" ht="13.8" x14ac:dyDescent="0.25">
      <c r="A45" s="21"/>
      <c r="B45" s="22"/>
      <c r="C45" s="23"/>
      <c r="D45" s="23"/>
      <c r="E45" s="19"/>
      <c r="F45" s="17">
        <v>0</v>
      </c>
      <c r="G45" s="17">
        <f t="shared" si="0"/>
        <v>0</v>
      </c>
      <c r="H45" s="18"/>
    </row>
    <row r="46" spans="1:8" s="5" customFormat="1" ht="13.8" x14ac:dyDescent="0.25">
      <c r="A46" s="21"/>
      <c r="B46" s="22"/>
      <c r="C46" s="23"/>
      <c r="D46" s="23"/>
      <c r="E46" s="19"/>
      <c r="F46" s="17">
        <v>0</v>
      </c>
      <c r="G46" s="17">
        <f t="shared" si="0"/>
        <v>0</v>
      </c>
      <c r="H46" s="18"/>
    </row>
    <row r="47" spans="1:8" s="5" customFormat="1" ht="13.8" x14ac:dyDescent="0.25">
      <c r="A47" s="4"/>
      <c r="B47" s="4"/>
      <c r="C47" s="4"/>
      <c r="D47" s="4"/>
      <c r="E47" s="4"/>
      <c r="F47" s="13" t="s">
        <v>11</v>
      </c>
      <c r="G47" s="14">
        <f>SUM(G13:G46)</f>
        <v>0</v>
      </c>
      <c r="H47" s="9"/>
    </row>
  </sheetData>
  <mergeCells count="7">
    <mergeCell ref="B11:D11"/>
    <mergeCell ref="E11:H11"/>
    <mergeCell ref="A1:H7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12DE-55F3-4D65-AF14-B0F0AA8A1A04}">
  <dimension ref="A1:H17"/>
  <sheetViews>
    <sheetView workbookViewId="0">
      <selection activeCell="K10" sqref="K10"/>
    </sheetView>
  </sheetViews>
  <sheetFormatPr baseColWidth="10" defaultRowHeight="14.4" x14ac:dyDescent="0.3"/>
  <cols>
    <col min="1" max="1" width="11.6640625" style="56" bestFit="1" customWidth="1"/>
    <col min="2" max="2" width="10" style="4" bestFit="1" customWidth="1"/>
    <col min="3" max="3" width="14.33203125" style="4" bestFit="1" customWidth="1"/>
    <col min="4" max="4" width="9.8867187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300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45364</v>
      </c>
      <c r="B13" s="49" t="s">
        <v>301</v>
      </c>
      <c r="C13" s="25" t="s">
        <v>302</v>
      </c>
      <c r="D13" s="25" t="s">
        <v>303</v>
      </c>
      <c r="E13" s="198">
        <v>4304</v>
      </c>
      <c r="F13" s="58"/>
      <c r="G13" s="198">
        <f>E13</f>
        <v>4304</v>
      </c>
      <c r="H13" s="53"/>
    </row>
    <row r="14" spans="1:8" x14ac:dyDescent="0.3">
      <c r="A14" s="55">
        <v>45364</v>
      </c>
      <c r="B14" s="49" t="s">
        <v>304</v>
      </c>
      <c r="C14" s="25" t="s">
        <v>305</v>
      </c>
      <c r="D14" s="25" t="s">
        <v>303</v>
      </c>
      <c r="E14" s="198">
        <v>4614</v>
      </c>
      <c r="F14" s="58"/>
      <c r="G14" s="198">
        <f t="shared" ref="G14:G16" si="0">E14</f>
        <v>4614</v>
      </c>
      <c r="H14" s="53"/>
    </row>
    <row r="15" spans="1:8" x14ac:dyDescent="0.3">
      <c r="A15" s="55">
        <v>45364</v>
      </c>
      <c r="B15" s="49" t="s">
        <v>306</v>
      </c>
      <c r="C15" s="25" t="s">
        <v>307</v>
      </c>
      <c r="D15" s="25" t="s">
        <v>303</v>
      </c>
      <c r="E15" s="198">
        <v>4304</v>
      </c>
      <c r="F15" s="58"/>
      <c r="G15" s="198">
        <f t="shared" si="0"/>
        <v>4304</v>
      </c>
      <c r="H15" s="53"/>
    </row>
    <row r="16" spans="1:8" x14ac:dyDescent="0.3">
      <c r="A16" s="55">
        <v>45364</v>
      </c>
      <c r="B16" s="49" t="s">
        <v>308</v>
      </c>
      <c r="C16" s="25" t="s">
        <v>309</v>
      </c>
      <c r="D16" s="25" t="s">
        <v>303</v>
      </c>
      <c r="E16" s="198">
        <v>3884</v>
      </c>
      <c r="F16" s="58"/>
      <c r="G16" s="198">
        <f t="shared" si="0"/>
        <v>3884</v>
      </c>
      <c r="H16" s="53"/>
    </row>
    <row r="17" spans="6:7" ht="16.2" x14ac:dyDescent="0.45">
      <c r="F17" s="47" t="s">
        <v>60</v>
      </c>
      <c r="G17" s="199">
        <f>SUM(G13:G16)</f>
        <v>17106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E92-7641-4794-98D9-7A1D9DCC8F5E}">
  <dimension ref="A1:H20"/>
  <sheetViews>
    <sheetView topLeftCell="A3" workbookViewId="0">
      <selection activeCell="G13" sqref="G13:G19"/>
    </sheetView>
  </sheetViews>
  <sheetFormatPr baseColWidth="10" defaultColWidth="11.5546875" defaultRowHeight="14.4" x14ac:dyDescent="0.3"/>
  <cols>
    <col min="1" max="1" width="11.6640625" style="56" bestFit="1" customWidth="1"/>
    <col min="2" max="2" width="10" style="4" bestFit="1" customWidth="1"/>
    <col min="3" max="3" width="17.44140625" style="4" bestFit="1" customWidth="1"/>
    <col min="4" max="4" width="16.8867187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311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45399</v>
      </c>
      <c r="B13" s="49" t="s">
        <v>329</v>
      </c>
      <c r="C13" s="25" t="s">
        <v>330</v>
      </c>
      <c r="D13" s="25" t="s">
        <v>331</v>
      </c>
      <c r="E13" s="198">
        <v>4873</v>
      </c>
      <c r="F13" s="58">
        <v>0</v>
      </c>
      <c r="G13" s="198">
        <f>E13</f>
        <v>4873</v>
      </c>
      <c r="H13" s="53"/>
    </row>
    <row r="14" spans="1:8" x14ac:dyDescent="0.3">
      <c r="A14" s="55">
        <v>45403</v>
      </c>
      <c r="B14" s="49" t="s">
        <v>332</v>
      </c>
      <c r="C14" s="25" t="s">
        <v>333</v>
      </c>
      <c r="D14" s="25" t="s">
        <v>334</v>
      </c>
      <c r="E14" s="198">
        <v>2860</v>
      </c>
      <c r="F14" s="58">
        <v>0</v>
      </c>
      <c r="G14" s="198">
        <f t="shared" ref="G14:G19" si="0">E14</f>
        <v>2860</v>
      </c>
      <c r="H14" s="53"/>
    </row>
    <row r="15" spans="1:8" x14ac:dyDescent="0.3">
      <c r="A15" s="55">
        <v>45403</v>
      </c>
      <c r="B15" s="49" t="s">
        <v>335</v>
      </c>
      <c r="C15" s="25" t="s">
        <v>336</v>
      </c>
      <c r="D15" s="25" t="s">
        <v>337</v>
      </c>
      <c r="E15" s="198">
        <v>3160</v>
      </c>
      <c r="F15" s="58">
        <v>0</v>
      </c>
      <c r="G15" s="198">
        <f t="shared" si="0"/>
        <v>3160</v>
      </c>
      <c r="H15" s="53"/>
    </row>
    <row r="16" spans="1:8" x14ac:dyDescent="0.3">
      <c r="A16" s="55">
        <v>45404</v>
      </c>
      <c r="B16" s="49" t="s">
        <v>338</v>
      </c>
      <c r="C16" s="25" t="s">
        <v>339</v>
      </c>
      <c r="D16" s="25" t="s">
        <v>340</v>
      </c>
      <c r="E16" s="198">
        <v>1505</v>
      </c>
      <c r="F16" s="58">
        <v>0</v>
      </c>
      <c r="G16" s="198">
        <f t="shared" si="0"/>
        <v>1505</v>
      </c>
      <c r="H16" s="53"/>
    </row>
    <row r="17" spans="1:8" x14ac:dyDescent="0.3">
      <c r="A17" s="55">
        <v>45405</v>
      </c>
      <c r="B17" s="49" t="s">
        <v>341</v>
      </c>
      <c r="C17" s="25" t="s">
        <v>342</v>
      </c>
      <c r="D17" s="25" t="s">
        <v>340</v>
      </c>
      <c r="E17" s="198">
        <v>1684</v>
      </c>
      <c r="F17" s="58">
        <v>0</v>
      </c>
      <c r="G17" s="198">
        <f t="shared" si="0"/>
        <v>1684</v>
      </c>
      <c r="H17" s="53"/>
    </row>
    <row r="18" spans="1:8" x14ac:dyDescent="0.3">
      <c r="A18" s="55">
        <v>45405</v>
      </c>
      <c r="B18" s="49" t="s">
        <v>343</v>
      </c>
      <c r="C18" s="25" t="s">
        <v>344</v>
      </c>
      <c r="D18" s="25" t="s">
        <v>345</v>
      </c>
      <c r="E18" s="198">
        <v>1204</v>
      </c>
      <c r="F18" s="58">
        <v>0</v>
      </c>
      <c r="G18" s="198">
        <f t="shared" si="0"/>
        <v>1204</v>
      </c>
      <c r="H18" s="53"/>
    </row>
    <row r="19" spans="1:8" x14ac:dyDescent="0.3">
      <c r="A19" s="55">
        <v>45411</v>
      </c>
      <c r="B19" s="49" t="s">
        <v>346</v>
      </c>
      <c r="C19" s="25" t="s">
        <v>347</v>
      </c>
      <c r="D19" s="25" t="s">
        <v>348</v>
      </c>
      <c r="E19" s="198">
        <v>772</v>
      </c>
      <c r="F19" s="58">
        <v>0</v>
      </c>
      <c r="G19" s="198">
        <f t="shared" si="0"/>
        <v>772</v>
      </c>
      <c r="H19" s="53"/>
    </row>
    <row r="20" spans="1:8" ht="16.2" x14ac:dyDescent="0.45">
      <c r="F20" s="47" t="s">
        <v>60</v>
      </c>
      <c r="G20" s="199">
        <f>SUM(G13:G19)</f>
        <v>16058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9FF8-8566-4BEE-AF2A-4CB1143617B8}">
  <dimension ref="A1:H14"/>
  <sheetViews>
    <sheetView workbookViewId="0">
      <selection activeCell="G14" sqref="G14"/>
    </sheetView>
  </sheetViews>
  <sheetFormatPr baseColWidth="10" defaultRowHeight="14.4" x14ac:dyDescent="0.3"/>
  <cols>
    <col min="1" max="1" width="11.6640625" style="56" bestFit="1" customWidth="1"/>
    <col min="2" max="2" width="11" style="4" bestFit="1" customWidth="1"/>
    <col min="3" max="3" width="17.33203125" style="4" bestFit="1" customWidth="1"/>
    <col min="4" max="4" width="12.664062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 bestFit="1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272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45453</v>
      </c>
      <c r="B13" s="49" t="s">
        <v>390</v>
      </c>
      <c r="C13" s="25" t="s">
        <v>391</v>
      </c>
      <c r="D13" s="25" t="s">
        <v>392</v>
      </c>
      <c r="E13" s="198">
        <v>2562</v>
      </c>
      <c r="F13" s="58"/>
      <c r="G13" s="198">
        <f>E13</f>
        <v>2562</v>
      </c>
      <c r="H13" s="53"/>
    </row>
    <row r="14" spans="1:8" ht="16.2" x14ac:dyDescent="0.45">
      <c r="F14" s="47" t="s">
        <v>60</v>
      </c>
      <c r="G14" s="199">
        <f>SUM(G13:G13)</f>
        <v>2562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544C-B791-4A06-86A8-CBDEC04C489A}">
  <dimension ref="A1:H14"/>
  <sheetViews>
    <sheetView workbookViewId="0">
      <selection activeCell="K17" sqref="K17"/>
    </sheetView>
  </sheetViews>
  <sheetFormatPr baseColWidth="10" defaultRowHeight="14.4" x14ac:dyDescent="0.3"/>
  <cols>
    <col min="1" max="1" width="11.6640625" style="56" bestFit="1" customWidth="1"/>
    <col min="2" max="2" width="11" style="4" bestFit="1" customWidth="1"/>
    <col min="3" max="3" width="17.33203125" style="4" bestFit="1" customWidth="1"/>
    <col min="4" max="4" width="12.664062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349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45405</v>
      </c>
      <c r="B13" s="49" t="s">
        <v>350</v>
      </c>
      <c r="C13" s="25" t="s">
        <v>351</v>
      </c>
      <c r="D13" s="25" t="s">
        <v>352</v>
      </c>
      <c r="E13" s="198">
        <v>3677</v>
      </c>
      <c r="F13" s="58">
        <v>0</v>
      </c>
      <c r="G13" s="198">
        <f>E13</f>
        <v>3677</v>
      </c>
      <c r="H13" s="53"/>
    </row>
    <row r="14" spans="1:8" ht="16.2" x14ac:dyDescent="0.45">
      <c r="F14" s="47" t="s">
        <v>60</v>
      </c>
      <c r="G14" s="199">
        <f>SUM(G13:G13)</f>
        <v>3677</v>
      </c>
    </row>
  </sheetData>
  <mergeCells count="6">
    <mergeCell ref="B8:H8"/>
    <mergeCell ref="B9:H9"/>
    <mergeCell ref="B10:D10"/>
    <mergeCell ref="E10:H10"/>
    <mergeCell ref="B11:D11"/>
    <mergeCell ref="E11:H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CADA-CE78-43E5-8907-97C0C3FFE0FD}">
  <dimension ref="A1:H14"/>
  <sheetViews>
    <sheetView showGridLines="0" zoomScaleNormal="10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J15" sqref="J15"/>
    </sheetView>
  </sheetViews>
  <sheetFormatPr baseColWidth="10" defaultRowHeight="14.4" x14ac:dyDescent="0.3"/>
  <cols>
    <col min="1" max="1" width="11.6640625" style="56" bestFit="1" customWidth="1"/>
    <col min="2" max="2" width="6.6640625" style="4" bestFit="1" customWidth="1"/>
    <col min="3" max="3" width="32" style="4" customWidth="1"/>
    <col min="4" max="4" width="17.109375" style="4" bestFit="1" customWidth="1"/>
    <col min="5" max="5" width="11" style="4" bestFit="1" customWidth="1"/>
    <col min="6" max="6" width="12.33203125" style="5" bestFit="1" customWidth="1"/>
    <col min="7" max="7" width="18.109375" style="5" bestFit="1" customWidth="1"/>
    <col min="8" max="8" width="11.44140625" style="5" bestFit="1" customWidth="1"/>
    <col min="9" max="9" width="9" bestFit="1" customWidth="1"/>
  </cols>
  <sheetData>
    <row r="1" spans="1:8" x14ac:dyDescent="0.3">
      <c r="A1" s="5"/>
      <c r="B1" s="5"/>
      <c r="C1" s="5"/>
      <c r="D1" s="5"/>
      <c r="E1" s="5"/>
    </row>
    <row r="2" spans="1:8" x14ac:dyDescent="0.3">
      <c r="A2" s="5"/>
      <c r="B2" s="5"/>
      <c r="C2" s="5"/>
      <c r="D2" s="5"/>
      <c r="E2" s="5"/>
    </row>
    <row r="3" spans="1:8" ht="15" thickBot="1" x14ac:dyDescent="0.35">
      <c r="A3" s="5"/>
      <c r="B3" s="5"/>
      <c r="C3" s="5"/>
      <c r="D3" s="5"/>
      <c r="E3" s="5"/>
    </row>
    <row r="4" spans="1:8" x14ac:dyDescent="0.3">
      <c r="A4" s="5"/>
      <c r="B4" s="5"/>
      <c r="C4" s="5"/>
      <c r="D4" s="5"/>
      <c r="E4" s="5"/>
      <c r="G4" s="196" t="s">
        <v>254</v>
      </c>
    </row>
    <row r="5" spans="1:8" ht="15" thickBot="1" x14ac:dyDescent="0.35">
      <c r="A5" s="5"/>
      <c r="B5" s="5"/>
      <c r="C5" s="5"/>
      <c r="D5" s="5"/>
      <c r="E5" s="5"/>
      <c r="G5" s="197" t="s">
        <v>255</v>
      </c>
    </row>
    <row r="6" spans="1:8" x14ac:dyDescent="0.3">
      <c r="A6" s="5"/>
      <c r="B6" s="5"/>
      <c r="C6" s="5"/>
      <c r="D6" s="5"/>
      <c r="E6" s="5"/>
      <c r="G6" s="194"/>
    </row>
    <row r="7" spans="1:8" x14ac:dyDescent="0.3">
      <c r="A7" s="5"/>
      <c r="B7" s="5"/>
      <c r="C7" s="5"/>
      <c r="D7" s="5"/>
      <c r="E7" s="5"/>
    </row>
    <row r="8" spans="1:8" x14ac:dyDescent="0.3">
      <c r="A8" s="78" t="s">
        <v>4</v>
      </c>
      <c r="B8" s="229" t="s">
        <v>258</v>
      </c>
      <c r="C8" s="229"/>
      <c r="D8" s="229"/>
      <c r="E8" s="229"/>
      <c r="F8" s="229"/>
      <c r="G8" s="229"/>
      <c r="H8" s="229"/>
    </row>
    <row r="9" spans="1:8" x14ac:dyDescent="0.3">
      <c r="A9" s="78" t="s">
        <v>5</v>
      </c>
      <c r="B9" s="229" t="s">
        <v>310</v>
      </c>
      <c r="C9" s="229"/>
      <c r="D9" s="229"/>
      <c r="E9" s="229"/>
      <c r="F9" s="229"/>
      <c r="G9" s="229"/>
      <c r="H9" s="229"/>
    </row>
    <row r="10" spans="1:8" x14ac:dyDescent="0.3">
      <c r="A10" s="78" t="s">
        <v>6</v>
      </c>
      <c r="B10" s="230" t="s">
        <v>71</v>
      </c>
      <c r="C10" s="230"/>
      <c r="D10" s="230"/>
      <c r="E10" s="231" t="s">
        <v>256</v>
      </c>
      <c r="F10" s="231"/>
      <c r="G10" s="231"/>
      <c r="H10" s="231"/>
    </row>
    <row r="11" spans="1:8" x14ac:dyDescent="0.3">
      <c r="A11" s="78" t="s">
        <v>7</v>
      </c>
      <c r="B11" s="230" t="s">
        <v>13</v>
      </c>
      <c r="C11" s="230"/>
      <c r="D11" s="230"/>
      <c r="E11" s="232" t="s">
        <v>23</v>
      </c>
      <c r="F11" s="232"/>
      <c r="G11" s="232"/>
      <c r="H11" s="232"/>
    </row>
    <row r="12" spans="1:8" x14ac:dyDescent="0.3">
      <c r="A12" s="80" t="s">
        <v>0</v>
      </c>
      <c r="B12" s="81" t="s">
        <v>1</v>
      </c>
      <c r="C12" s="82" t="s">
        <v>62</v>
      </c>
      <c r="D12" s="81" t="s">
        <v>8</v>
      </c>
      <c r="E12" s="83" t="s">
        <v>3</v>
      </c>
      <c r="F12" s="83" t="s">
        <v>9</v>
      </c>
      <c r="G12" s="83" t="s">
        <v>10</v>
      </c>
      <c r="H12" s="83" t="s">
        <v>12</v>
      </c>
    </row>
    <row r="13" spans="1:8" x14ac:dyDescent="0.3">
      <c r="A13" s="55">
        <v>45393</v>
      </c>
      <c r="B13" s="49" t="s">
        <v>312</v>
      </c>
      <c r="C13" s="25" t="s">
        <v>313</v>
      </c>
      <c r="D13" s="25" t="s">
        <v>314</v>
      </c>
      <c r="E13" s="198">
        <v>1695</v>
      </c>
      <c r="F13" s="58"/>
      <c r="G13" s="198">
        <f>E13</f>
        <v>1695</v>
      </c>
      <c r="H13" s="53"/>
    </row>
    <row r="14" spans="1:8" ht="16.2" x14ac:dyDescent="0.45">
      <c r="F14" s="47" t="s">
        <v>60</v>
      </c>
      <c r="G14" s="199">
        <f>SUM(G13:G13)</f>
        <v>1695</v>
      </c>
    </row>
  </sheetData>
  <mergeCells count="6">
    <mergeCell ref="B11:D11"/>
    <mergeCell ref="E11:H11"/>
    <mergeCell ref="B8:H8"/>
    <mergeCell ref="B9:H9"/>
    <mergeCell ref="B10:D10"/>
    <mergeCell ref="E10:H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2536c6-4f19-4b41-a232-bff7477eb29f" xsi:nil="true"/>
    <MigrationWizIdPermissionLevels xmlns="5a2536c6-4f19-4b41-a232-bff7477eb29f" xsi:nil="true"/>
    <MigrationWizId xmlns="5a2536c6-4f19-4b41-a232-bff7477eb29f" xsi:nil="true"/>
    <MigrationWizIdSecurityGroups xmlns="5a2536c6-4f19-4b41-a232-bff7477eb29f" xsi:nil="true"/>
    <MigrationWizIdPermissions xmlns="5a2536c6-4f19-4b41-a232-bff7477eb29f" xsi:nil="true"/>
    <MigrationWizIdDocumentLibraryPermissions xmlns="5a2536c6-4f19-4b41-a232-bff7477eb29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BEA859FA415A46A86F3284FF27A4CF" ma:contentTypeVersion="12" ma:contentTypeDescription="Crear nuevo documento." ma:contentTypeScope="" ma:versionID="2608d4903855edcc06618a91944999a1">
  <xsd:schema xmlns:xsd="http://www.w3.org/2001/XMLSchema" xmlns:xs="http://www.w3.org/2001/XMLSchema" xmlns:p="http://schemas.microsoft.com/office/2006/metadata/properties" xmlns:ns3="5a2536c6-4f19-4b41-a232-bff7477eb29f" xmlns:ns4="7deafcd9-59e2-4cb3-8b7c-f08492996067" targetNamespace="http://schemas.microsoft.com/office/2006/metadata/properties" ma:root="true" ma:fieldsID="e6ea7e2cc8a4f223c6d3ed670cbc1d82" ns3:_="" ns4:_="">
    <xsd:import namespace="5a2536c6-4f19-4b41-a232-bff7477eb29f"/>
    <xsd:import namespace="7deafcd9-59e2-4cb3-8b7c-f08492996067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536c6-4f19-4b41-a232-bff7477eb29f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afcd9-59e2-4cb3-8b7c-f084929960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555B72-A358-404A-895F-6606491D14BB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deafcd9-59e2-4cb3-8b7c-f08492996067"/>
    <ds:schemaRef ds:uri="5a2536c6-4f19-4b41-a232-bff7477eb29f"/>
  </ds:schemaRefs>
</ds:datastoreItem>
</file>

<file path=customXml/itemProps2.xml><?xml version="1.0" encoding="utf-8"?>
<ds:datastoreItem xmlns:ds="http://schemas.openxmlformats.org/officeDocument/2006/customXml" ds:itemID="{26448B2D-89EF-4FC0-B4F8-6F969E0698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2536c6-4f19-4b41-a232-bff7477eb29f"/>
    <ds:schemaRef ds:uri="7deafcd9-59e2-4cb3-8b7c-f084929960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7BC9A2-2585-4E2B-A55A-17DEBB9CCF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1</vt:i4>
      </vt:variant>
    </vt:vector>
  </HeadingPairs>
  <TitlesOfParts>
    <vt:vector size="41" baseType="lpstr">
      <vt:lpstr>Bank Informations Mex Caribbean</vt:lpstr>
      <vt:lpstr>Breathless Riviera</vt:lpstr>
      <vt:lpstr>Dreams Dominicus</vt:lpstr>
      <vt:lpstr>Dreams Puerto Aventuras</vt:lpstr>
      <vt:lpstr>Dreams Natura</vt:lpstr>
      <vt:lpstr>Dreams Macao</vt:lpstr>
      <vt:lpstr>Secrets Cap Cana</vt:lpstr>
      <vt:lpstr>Secrets Riviera</vt:lpstr>
      <vt:lpstr>Secrets Tides Punta Cana</vt:lpstr>
      <vt:lpstr>Dreams Aventuras</vt:lpstr>
      <vt:lpstr>Marien Puerto Plata</vt:lpstr>
      <vt:lpstr>Sunscape Coco Punta Cana</vt:lpstr>
      <vt:lpstr>Sunscape Dominicus</vt:lpstr>
      <vt:lpstr>Sunscape Puerto Plata</vt:lpstr>
      <vt:lpstr>Dreams Playa Mujeres</vt:lpstr>
      <vt:lpstr>Dreams Tulum </vt:lpstr>
      <vt:lpstr>Dreams Sands Cancún </vt:lpstr>
      <vt:lpstr>Dreams Saphire</vt:lpstr>
      <vt:lpstr>Dreams Vista Cancún </vt:lpstr>
      <vt:lpstr>Now Emerald </vt:lpstr>
      <vt:lpstr>Secrets Aura Cozumel </vt:lpstr>
      <vt:lpstr>Secrets Akumal </vt:lpstr>
      <vt:lpstr>Secrets Aura </vt:lpstr>
      <vt:lpstr>Hoja2</vt:lpstr>
      <vt:lpstr>DREAMS RIVIERA CANCUN</vt:lpstr>
      <vt:lpstr>Hoja1</vt:lpstr>
      <vt:lpstr>SECRETS AURA COZUMEL</vt:lpstr>
      <vt:lpstr>Secrets Impression Isla Mujeres</vt:lpstr>
      <vt:lpstr>Secrets Playa Mujeres</vt:lpstr>
      <vt:lpstr>Secrets Playa Blanca</vt:lpstr>
      <vt:lpstr>Secrets Maroma Riviera Cancún </vt:lpstr>
      <vt:lpstr>Hoja3</vt:lpstr>
      <vt:lpstr>Secrets The Vine Cancún </vt:lpstr>
      <vt:lpstr>Zoetry Paraiso de la Bonita. </vt:lpstr>
      <vt:lpstr>Suncape Akumal Beach R &amp; S</vt:lpstr>
      <vt:lpstr>Sunscape Sabor Cozumel</vt:lpstr>
      <vt:lpstr>Zoetry Paraiso de la Bonita </vt:lpstr>
      <vt:lpstr>Zoetry Villa Rolandi </vt:lpstr>
      <vt:lpstr>SECRETS PLAYA MUJERES G.</vt:lpstr>
      <vt:lpstr>SECRETS SILVERSANDS</vt:lpstr>
      <vt:lpstr>'Bank Informations Mex Caribbean'!Área_de_impresión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Cordones</dc:creator>
  <cp:lastModifiedBy>Alejandrina Gonzalez</cp:lastModifiedBy>
  <cp:lastPrinted>2021-06-11T18:42:58Z</cp:lastPrinted>
  <dcterms:created xsi:type="dcterms:W3CDTF">2018-05-08T19:50:07Z</dcterms:created>
  <dcterms:modified xsi:type="dcterms:W3CDTF">2024-10-03T18:55:14Z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0x010100E9BEA859FA415A46A86F3284FF27A4CF</vt:lpwstr>
  </property>
</Properties>
</file>