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in/Documents/我的坚果云/nutscloud/市场研究/"/>
    </mc:Choice>
  </mc:AlternateContent>
  <xr:revisionPtr revIDLastSave="0" documentId="13_ncr:1_{77456E40-B37A-A249-958B-39C3D758A5FE}" xr6:coauthVersionLast="36" xr6:coauthVersionMax="36" xr10:uidLastSave="{00000000-0000-0000-0000-000000000000}"/>
  <workbookProtection workbookAlgorithmName="SHA-512" workbookHashValue="D4+Mlr9QLMJC0dBQdc56p5BKTdjJXljWn9hAfoV1UKYxe/g0pGv0H8JYdjZC4BYrA7OPi0cqAhEjrUd7TH+lCA==" workbookSaltValue="xh6q0Cq5VDymEqkIvtnkjA==" workbookSpinCount="100000" lockStructure="1"/>
  <bookViews>
    <workbookView xWindow="29620" yWindow="-2240" windowWidth="37580" windowHeight="20160" activeTab="1" xr2:uid="{00000000-000D-0000-FFFF-FFFF00000000}"/>
  </bookViews>
  <sheets>
    <sheet name="1.个人信息" sheetId="1" r:id="rId1"/>
    <sheet name="2.APP详细数据" sheetId="5" r:id="rId2"/>
    <sheet name="3.偏好统计-自动生成" sheetId="3" r:id="rId3"/>
    <sheet name="datasource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B3" i="3"/>
  <c r="A3" i="3"/>
  <c r="AH3" i="3"/>
  <c r="AI3" i="3"/>
  <c r="AJ3" i="3"/>
  <c r="AK3" i="3"/>
  <c r="AL3" i="3"/>
  <c r="AM3" i="3"/>
  <c r="AN3" i="3"/>
  <c r="AX4" i="5" l="1"/>
  <c r="AY4" i="5"/>
  <c r="AZ4" i="5"/>
  <c r="BA4" i="5"/>
  <c r="BB4" i="5"/>
  <c r="BC4" i="5"/>
  <c r="BD4" i="5"/>
  <c r="BE4" i="5"/>
  <c r="BF4" i="5"/>
  <c r="BG4" i="5"/>
  <c r="BH4" i="5"/>
  <c r="BI4" i="5"/>
  <c r="BI5" i="5"/>
  <c r="BI6" i="5"/>
  <c r="BI7" i="5"/>
  <c r="BI8" i="5"/>
  <c r="BI9" i="5"/>
  <c r="BI10" i="5"/>
  <c r="BI11" i="5"/>
  <c r="BI12" i="5"/>
  <c r="BI13" i="5"/>
  <c r="BI14" i="5"/>
  <c r="BI15" i="5"/>
  <c r="BI16" i="5"/>
  <c r="BI17" i="5"/>
  <c r="BI18" i="5"/>
  <c r="BI19" i="5"/>
  <c r="BI20" i="5"/>
  <c r="BI21" i="5"/>
  <c r="BI22" i="5"/>
  <c r="BI23" i="5"/>
  <c r="BI24" i="5"/>
  <c r="BI25" i="5"/>
  <c r="BI26" i="5"/>
  <c r="BI27" i="5"/>
  <c r="BI28" i="5"/>
  <c r="BI29" i="5"/>
  <c r="BI30" i="5"/>
  <c r="BI31" i="5"/>
  <c r="BI32" i="5"/>
  <c r="BI33" i="5"/>
  <c r="BI34" i="5"/>
  <c r="BI35" i="5"/>
  <c r="BI36" i="5"/>
  <c r="BI37" i="5"/>
  <c r="BI38" i="5"/>
  <c r="BI39" i="5"/>
  <c r="BI40" i="5"/>
  <c r="BI41" i="5"/>
  <c r="BI42" i="5"/>
  <c r="BI43" i="5"/>
  <c r="BI44" i="5"/>
  <c r="BI45" i="5"/>
  <c r="BI46" i="5"/>
  <c r="BI47" i="5"/>
  <c r="BI48" i="5"/>
  <c r="BI49" i="5"/>
  <c r="BI50" i="5"/>
  <c r="BI51" i="5"/>
  <c r="BI52" i="5"/>
  <c r="BI53" i="5"/>
  <c r="BI54" i="5"/>
  <c r="BI55" i="5"/>
  <c r="BI56" i="5"/>
  <c r="BI57" i="5"/>
  <c r="BI58" i="5"/>
  <c r="BI59" i="5"/>
  <c r="BI60" i="5"/>
  <c r="BI61" i="5"/>
  <c r="BI62" i="5"/>
  <c r="BI63" i="5"/>
  <c r="BI64" i="5"/>
  <c r="BI65" i="5"/>
  <c r="BI66" i="5"/>
  <c r="BI67" i="5"/>
  <c r="BI68" i="5"/>
  <c r="BI69" i="5"/>
  <c r="BI70" i="5"/>
  <c r="BI71" i="5"/>
  <c r="BI72" i="5"/>
  <c r="BI73" i="5"/>
  <c r="BI74" i="5"/>
  <c r="BI75" i="5"/>
  <c r="BI76" i="5"/>
  <c r="BI77" i="5"/>
  <c r="BI78" i="5"/>
  <c r="BI79" i="5"/>
  <c r="BI80" i="5"/>
  <c r="BI81" i="5"/>
  <c r="BI82" i="5"/>
  <c r="BI83" i="5"/>
  <c r="BI84" i="5"/>
  <c r="BI85" i="5"/>
  <c r="BI86" i="5"/>
  <c r="BI87" i="5"/>
  <c r="BI88" i="5"/>
  <c r="BI89" i="5"/>
  <c r="BI90" i="5"/>
  <c r="BI91" i="5"/>
  <c r="BI92" i="5"/>
  <c r="BI93" i="5"/>
  <c r="BI94" i="5"/>
  <c r="BI95" i="5"/>
  <c r="BI96" i="5"/>
  <c r="BI97" i="5"/>
  <c r="BI98" i="5"/>
  <c r="BI99" i="5"/>
  <c r="BI100" i="5"/>
  <c r="BI3" i="5"/>
  <c r="BD5" i="5"/>
  <c r="BE5" i="5"/>
  <c r="BF5" i="5"/>
  <c r="BG5" i="5"/>
  <c r="BH5" i="5"/>
  <c r="BD6" i="5"/>
  <c r="BE6" i="5"/>
  <c r="BF6" i="5"/>
  <c r="BG6" i="5"/>
  <c r="BH6" i="5"/>
  <c r="BD7" i="5"/>
  <c r="BE7" i="5"/>
  <c r="BF7" i="5"/>
  <c r="BG7" i="5"/>
  <c r="BH7" i="5"/>
  <c r="BD8" i="5"/>
  <c r="BE8" i="5"/>
  <c r="BF8" i="5"/>
  <c r="BG8" i="5"/>
  <c r="BH8" i="5"/>
  <c r="BD9" i="5"/>
  <c r="BE9" i="5"/>
  <c r="BF9" i="5"/>
  <c r="BG9" i="5"/>
  <c r="BH9" i="5"/>
  <c r="BD10" i="5"/>
  <c r="BE10" i="5"/>
  <c r="BF10" i="5"/>
  <c r="BG10" i="5"/>
  <c r="BH10" i="5"/>
  <c r="BD11" i="5"/>
  <c r="BE11" i="5"/>
  <c r="BF11" i="5"/>
  <c r="BG11" i="5"/>
  <c r="BH11" i="5"/>
  <c r="BD12" i="5"/>
  <c r="BE12" i="5"/>
  <c r="BF12" i="5"/>
  <c r="BG12" i="5"/>
  <c r="BH12" i="5"/>
  <c r="BD13" i="5"/>
  <c r="BE13" i="5"/>
  <c r="BF13" i="5"/>
  <c r="BG13" i="5"/>
  <c r="BH13" i="5"/>
  <c r="BD14" i="5"/>
  <c r="BE14" i="5"/>
  <c r="BF14" i="5"/>
  <c r="BG14" i="5"/>
  <c r="BH14" i="5"/>
  <c r="BD15" i="5"/>
  <c r="BE15" i="5"/>
  <c r="BF15" i="5"/>
  <c r="BG15" i="5"/>
  <c r="BH15" i="5"/>
  <c r="BD16" i="5"/>
  <c r="BE16" i="5"/>
  <c r="BF16" i="5"/>
  <c r="BG16" i="5"/>
  <c r="BH16" i="5"/>
  <c r="BD17" i="5"/>
  <c r="BE17" i="5"/>
  <c r="BF17" i="5"/>
  <c r="BG17" i="5"/>
  <c r="BH17" i="5"/>
  <c r="BD18" i="5"/>
  <c r="BE18" i="5"/>
  <c r="BF18" i="5"/>
  <c r="BG18" i="5"/>
  <c r="BH18" i="5"/>
  <c r="BD19" i="5"/>
  <c r="BE19" i="5"/>
  <c r="BF19" i="5"/>
  <c r="BG19" i="5"/>
  <c r="BH19" i="5"/>
  <c r="BD20" i="5"/>
  <c r="BE20" i="5"/>
  <c r="BF20" i="5"/>
  <c r="BG20" i="5"/>
  <c r="BH20" i="5"/>
  <c r="BD21" i="5"/>
  <c r="BE21" i="5"/>
  <c r="BF21" i="5"/>
  <c r="BG21" i="5"/>
  <c r="BH21" i="5"/>
  <c r="BD22" i="5"/>
  <c r="BE22" i="5"/>
  <c r="BF22" i="5"/>
  <c r="BG22" i="5"/>
  <c r="BH22" i="5"/>
  <c r="BD23" i="5"/>
  <c r="BE23" i="5"/>
  <c r="BF23" i="5"/>
  <c r="BG23" i="5"/>
  <c r="BH23" i="5"/>
  <c r="BD24" i="5"/>
  <c r="BE24" i="5"/>
  <c r="BF24" i="5"/>
  <c r="BG24" i="5"/>
  <c r="BH24" i="5"/>
  <c r="BD25" i="5"/>
  <c r="BE25" i="5"/>
  <c r="BF25" i="5"/>
  <c r="BG25" i="5"/>
  <c r="BH25" i="5"/>
  <c r="BD26" i="5"/>
  <c r="BE26" i="5"/>
  <c r="BF26" i="5"/>
  <c r="BG26" i="5"/>
  <c r="BH26" i="5"/>
  <c r="BD27" i="5"/>
  <c r="BE27" i="5"/>
  <c r="BF27" i="5"/>
  <c r="BG27" i="5"/>
  <c r="BH27" i="5"/>
  <c r="BD28" i="5"/>
  <c r="BE28" i="5"/>
  <c r="BF28" i="5"/>
  <c r="BG28" i="5"/>
  <c r="BH28" i="5"/>
  <c r="BD29" i="5"/>
  <c r="BE29" i="5"/>
  <c r="BF29" i="5"/>
  <c r="BG29" i="5"/>
  <c r="BH29" i="5"/>
  <c r="BD30" i="5"/>
  <c r="BE30" i="5"/>
  <c r="BF30" i="5"/>
  <c r="BG30" i="5"/>
  <c r="BH30" i="5"/>
  <c r="BD31" i="5"/>
  <c r="BE31" i="5"/>
  <c r="BF31" i="5"/>
  <c r="BG31" i="5"/>
  <c r="BH31" i="5"/>
  <c r="BD32" i="5"/>
  <c r="BE32" i="5"/>
  <c r="BF32" i="5"/>
  <c r="BG32" i="5"/>
  <c r="BH32" i="5"/>
  <c r="BD33" i="5"/>
  <c r="BE33" i="5"/>
  <c r="BF33" i="5"/>
  <c r="BG33" i="5"/>
  <c r="BH33" i="5"/>
  <c r="BD34" i="5"/>
  <c r="BE34" i="5"/>
  <c r="BF34" i="5"/>
  <c r="BG34" i="5"/>
  <c r="BH34" i="5"/>
  <c r="BD35" i="5"/>
  <c r="BE35" i="5"/>
  <c r="BF35" i="5"/>
  <c r="BG35" i="5"/>
  <c r="BH35" i="5"/>
  <c r="BD36" i="5"/>
  <c r="BE36" i="5"/>
  <c r="BF36" i="5"/>
  <c r="BG36" i="5"/>
  <c r="BH36" i="5"/>
  <c r="BD37" i="5"/>
  <c r="BE37" i="5"/>
  <c r="BF37" i="5"/>
  <c r="BG37" i="5"/>
  <c r="BH37" i="5"/>
  <c r="BD38" i="5"/>
  <c r="BE38" i="5"/>
  <c r="BF38" i="5"/>
  <c r="BG38" i="5"/>
  <c r="BH38" i="5"/>
  <c r="BD39" i="5"/>
  <c r="BE39" i="5"/>
  <c r="BF39" i="5"/>
  <c r="BG39" i="5"/>
  <c r="BH39" i="5"/>
  <c r="BD40" i="5"/>
  <c r="BE40" i="5"/>
  <c r="BF40" i="5"/>
  <c r="BG40" i="5"/>
  <c r="BH40" i="5"/>
  <c r="BD41" i="5"/>
  <c r="BE41" i="5"/>
  <c r="BF41" i="5"/>
  <c r="BG41" i="5"/>
  <c r="BH41" i="5"/>
  <c r="BD42" i="5"/>
  <c r="BE42" i="5"/>
  <c r="BF42" i="5"/>
  <c r="BG42" i="5"/>
  <c r="BH42" i="5"/>
  <c r="BD43" i="5"/>
  <c r="BE43" i="5"/>
  <c r="BF43" i="5"/>
  <c r="BG43" i="5"/>
  <c r="BH43" i="5"/>
  <c r="BD44" i="5"/>
  <c r="BE44" i="5"/>
  <c r="BF44" i="5"/>
  <c r="BG44" i="5"/>
  <c r="BH44" i="5"/>
  <c r="BD45" i="5"/>
  <c r="BE45" i="5"/>
  <c r="BF45" i="5"/>
  <c r="BG45" i="5"/>
  <c r="BH45" i="5"/>
  <c r="BD46" i="5"/>
  <c r="BE46" i="5"/>
  <c r="BF46" i="5"/>
  <c r="BG46" i="5"/>
  <c r="BH46" i="5"/>
  <c r="BD47" i="5"/>
  <c r="BE47" i="5"/>
  <c r="BF47" i="5"/>
  <c r="BG47" i="5"/>
  <c r="BH47" i="5"/>
  <c r="BD48" i="5"/>
  <c r="BE48" i="5"/>
  <c r="BF48" i="5"/>
  <c r="BG48" i="5"/>
  <c r="BH48" i="5"/>
  <c r="BD49" i="5"/>
  <c r="BE49" i="5"/>
  <c r="BF49" i="5"/>
  <c r="BG49" i="5"/>
  <c r="BH49" i="5"/>
  <c r="BD50" i="5"/>
  <c r="BE50" i="5"/>
  <c r="BF50" i="5"/>
  <c r="BG50" i="5"/>
  <c r="BH50" i="5"/>
  <c r="BD51" i="5"/>
  <c r="BE51" i="5"/>
  <c r="BF51" i="5"/>
  <c r="BG51" i="5"/>
  <c r="BH51" i="5"/>
  <c r="BD52" i="5"/>
  <c r="BE52" i="5"/>
  <c r="BF52" i="5"/>
  <c r="BG52" i="5"/>
  <c r="BH52" i="5"/>
  <c r="BD53" i="5"/>
  <c r="BE53" i="5"/>
  <c r="BF53" i="5"/>
  <c r="BG53" i="5"/>
  <c r="BH53" i="5"/>
  <c r="BD54" i="5"/>
  <c r="BE54" i="5"/>
  <c r="BF54" i="5"/>
  <c r="BG54" i="5"/>
  <c r="BH54" i="5"/>
  <c r="BD55" i="5"/>
  <c r="BE55" i="5"/>
  <c r="BF55" i="5"/>
  <c r="BG55" i="5"/>
  <c r="BH55" i="5"/>
  <c r="BD56" i="5"/>
  <c r="BE56" i="5"/>
  <c r="BF56" i="5"/>
  <c r="BG56" i="5"/>
  <c r="BH56" i="5"/>
  <c r="BD57" i="5"/>
  <c r="BE57" i="5"/>
  <c r="BF57" i="5"/>
  <c r="BG57" i="5"/>
  <c r="BH57" i="5"/>
  <c r="BD58" i="5"/>
  <c r="BE58" i="5"/>
  <c r="BF58" i="5"/>
  <c r="BG58" i="5"/>
  <c r="BH58" i="5"/>
  <c r="BD59" i="5"/>
  <c r="BE59" i="5"/>
  <c r="BF59" i="5"/>
  <c r="BG59" i="5"/>
  <c r="BH59" i="5"/>
  <c r="BD60" i="5"/>
  <c r="BE60" i="5"/>
  <c r="BF60" i="5"/>
  <c r="BG60" i="5"/>
  <c r="BH60" i="5"/>
  <c r="BD61" i="5"/>
  <c r="BE61" i="5"/>
  <c r="BF61" i="5"/>
  <c r="BG61" i="5"/>
  <c r="BH61" i="5"/>
  <c r="BD62" i="5"/>
  <c r="BE62" i="5"/>
  <c r="BF62" i="5"/>
  <c r="BG62" i="5"/>
  <c r="BH62" i="5"/>
  <c r="BD63" i="5"/>
  <c r="BE63" i="5"/>
  <c r="BF63" i="5"/>
  <c r="BG63" i="5"/>
  <c r="BH63" i="5"/>
  <c r="BD64" i="5"/>
  <c r="BE64" i="5"/>
  <c r="BF64" i="5"/>
  <c r="BG64" i="5"/>
  <c r="BH64" i="5"/>
  <c r="BD65" i="5"/>
  <c r="BE65" i="5"/>
  <c r="BF65" i="5"/>
  <c r="BG65" i="5"/>
  <c r="BH65" i="5"/>
  <c r="BD66" i="5"/>
  <c r="BE66" i="5"/>
  <c r="BF66" i="5"/>
  <c r="BG66" i="5"/>
  <c r="BH66" i="5"/>
  <c r="BD67" i="5"/>
  <c r="BE67" i="5"/>
  <c r="BF67" i="5"/>
  <c r="BG67" i="5"/>
  <c r="BH67" i="5"/>
  <c r="BD68" i="5"/>
  <c r="BE68" i="5"/>
  <c r="BF68" i="5"/>
  <c r="BG68" i="5"/>
  <c r="BH68" i="5"/>
  <c r="BD69" i="5"/>
  <c r="BE69" i="5"/>
  <c r="BF69" i="5"/>
  <c r="BG69" i="5"/>
  <c r="BH69" i="5"/>
  <c r="BD70" i="5"/>
  <c r="BE70" i="5"/>
  <c r="BF70" i="5"/>
  <c r="BG70" i="5"/>
  <c r="BH70" i="5"/>
  <c r="BD71" i="5"/>
  <c r="BE71" i="5"/>
  <c r="BF71" i="5"/>
  <c r="BG71" i="5"/>
  <c r="BH71" i="5"/>
  <c r="BD72" i="5"/>
  <c r="BE72" i="5"/>
  <c r="BF72" i="5"/>
  <c r="BG72" i="5"/>
  <c r="BH72" i="5"/>
  <c r="BD73" i="5"/>
  <c r="BE73" i="5"/>
  <c r="BF73" i="5"/>
  <c r="BG73" i="5"/>
  <c r="BH73" i="5"/>
  <c r="BD74" i="5"/>
  <c r="BE74" i="5"/>
  <c r="BF74" i="5"/>
  <c r="BG74" i="5"/>
  <c r="BH74" i="5"/>
  <c r="BD75" i="5"/>
  <c r="BE75" i="5"/>
  <c r="BF75" i="5"/>
  <c r="BG75" i="5"/>
  <c r="BH75" i="5"/>
  <c r="BD76" i="5"/>
  <c r="BE76" i="5"/>
  <c r="BF76" i="5"/>
  <c r="BG76" i="5"/>
  <c r="BH76" i="5"/>
  <c r="BD77" i="5"/>
  <c r="BE77" i="5"/>
  <c r="BF77" i="5"/>
  <c r="BG77" i="5"/>
  <c r="BH77" i="5"/>
  <c r="BD78" i="5"/>
  <c r="BE78" i="5"/>
  <c r="BF78" i="5"/>
  <c r="BG78" i="5"/>
  <c r="BH78" i="5"/>
  <c r="BD79" i="5"/>
  <c r="BE79" i="5"/>
  <c r="BF79" i="5"/>
  <c r="BG79" i="5"/>
  <c r="BH79" i="5"/>
  <c r="BD80" i="5"/>
  <c r="BE80" i="5"/>
  <c r="BF80" i="5"/>
  <c r="BG80" i="5"/>
  <c r="BH80" i="5"/>
  <c r="BD81" i="5"/>
  <c r="BE81" i="5"/>
  <c r="BF81" i="5"/>
  <c r="BG81" i="5"/>
  <c r="BH81" i="5"/>
  <c r="BD82" i="5"/>
  <c r="BE82" i="5"/>
  <c r="BF82" i="5"/>
  <c r="BG82" i="5"/>
  <c r="BH82" i="5"/>
  <c r="BD83" i="5"/>
  <c r="BE83" i="5"/>
  <c r="BF83" i="5"/>
  <c r="BG83" i="5"/>
  <c r="BH83" i="5"/>
  <c r="BD84" i="5"/>
  <c r="BE84" i="5"/>
  <c r="BF84" i="5"/>
  <c r="BG84" i="5"/>
  <c r="BH84" i="5"/>
  <c r="BD85" i="5"/>
  <c r="BE85" i="5"/>
  <c r="BF85" i="5"/>
  <c r="BG85" i="5"/>
  <c r="BH85" i="5"/>
  <c r="BD86" i="5"/>
  <c r="BE86" i="5"/>
  <c r="BF86" i="5"/>
  <c r="BG86" i="5"/>
  <c r="BH86" i="5"/>
  <c r="BD87" i="5"/>
  <c r="BE87" i="5"/>
  <c r="BF87" i="5"/>
  <c r="BG87" i="5"/>
  <c r="BH87" i="5"/>
  <c r="BD88" i="5"/>
  <c r="BE88" i="5"/>
  <c r="BF88" i="5"/>
  <c r="BG88" i="5"/>
  <c r="BH88" i="5"/>
  <c r="BD89" i="5"/>
  <c r="BE89" i="5"/>
  <c r="BF89" i="5"/>
  <c r="BG89" i="5"/>
  <c r="BH89" i="5"/>
  <c r="BD90" i="5"/>
  <c r="BE90" i="5"/>
  <c r="BF90" i="5"/>
  <c r="BG90" i="5"/>
  <c r="BH90" i="5"/>
  <c r="BD91" i="5"/>
  <c r="BE91" i="5"/>
  <c r="BF91" i="5"/>
  <c r="BG91" i="5"/>
  <c r="BH91" i="5"/>
  <c r="BD92" i="5"/>
  <c r="BE92" i="5"/>
  <c r="BF92" i="5"/>
  <c r="BG92" i="5"/>
  <c r="BH92" i="5"/>
  <c r="BD93" i="5"/>
  <c r="BE93" i="5"/>
  <c r="BF93" i="5"/>
  <c r="BG93" i="5"/>
  <c r="BH93" i="5"/>
  <c r="BD94" i="5"/>
  <c r="BE94" i="5"/>
  <c r="BF94" i="5"/>
  <c r="BG94" i="5"/>
  <c r="BH94" i="5"/>
  <c r="BD95" i="5"/>
  <c r="BE95" i="5"/>
  <c r="BF95" i="5"/>
  <c r="BG95" i="5"/>
  <c r="BH95" i="5"/>
  <c r="BD96" i="5"/>
  <c r="BE96" i="5"/>
  <c r="BF96" i="5"/>
  <c r="BG96" i="5"/>
  <c r="BH96" i="5"/>
  <c r="BD97" i="5"/>
  <c r="BE97" i="5"/>
  <c r="BF97" i="5"/>
  <c r="BG97" i="5"/>
  <c r="BH97" i="5"/>
  <c r="BD98" i="5"/>
  <c r="BE98" i="5"/>
  <c r="BF98" i="5"/>
  <c r="BG98" i="5"/>
  <c r="BH98" i="5"/>
  <c r="BD99" i="5"/>
  <c r="BE99" i="5"/>
  <c r="BF99" i="5"/>
  <c r="BG99" i="5"/>
  <c r="BH99" i="5"/>
  <c r="BD100" i="5"/>
  <c r="BE100" i="5"/>
  <c r="BF100" i="5"/>
  <c r="BG100" i="5"/>
  <c r="BH100" i="5"/>
  <c r="BH3" i="5"/>
  <c r="BG3" i="5"/>
  <c r="BF3" i="5"/>
  <c r="BE3" i="5"/>
  <c r="BD3" i="5"/>
  <c r="AX3" i="5"/>
  <c r="AW4" i="5" l="1"/>
  <c r="F10" i="1"/>
  <c r="F2" i="1"/>
  <c r="F3" i="1"/>
  <c r="F4" i="1"/>
  <c r="F5" i="1"/>
  <c r="F6" i="1"/>
  <c r="F7" i="1"/>
  <c r="F8" i="1"/>
  <c r="F9" i="1"/>
  <c r="F1" i="1"/>
  <c r="B11" i="1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3" i="5"/>
  <c r="AX5" i="5" l="1"/>
  <c r="AY5" i="5"/>
  <c r="AZ5" i="5"/>
  <c r="BA5" i="5"/>
  <c r="BB5" i="5"/>
  <c r="BC5" i="5"/>
  <c r="AX6" i="5"/>
  <c r="AY6" i="5"/>
  <c r="AZ6" i="5"/>
  <c r="BA6" i="5"/>
  <c r="BB6" i="5"/>
  <c r="BC6" i="5"/>
  <c r="AX7" i="5"/>
  <c r="AY7" i="5"/>
  <c r="AZ7" i="5"/>
  <c r="BA7" i="5"/>
  <c r="BB7" i="5"/>
  <c r="BC7" i="5"/>
  <c r="AX8" i="5"/>
  <c r="AY8" i="5"/>
  <c r="AZ8" i="5"/>
  <c r="BA8" i="5"/>
  <c r="BB8" i="5"/>
  <c r="BC8" i="5"/>
  <c r="AX9" i="5"/>
  <c r="AY9" i="5"/>
  <c r="AZ9" i="5"/>
  <c r="BA9" i="5"/>
  <c r="BB9" i="5"/>
  <c r="BC9" i="5"/>
  <c r="AX10" i="5"/>
  <c r="AW10" i="5" s="1"/>
  <c r="AY10" i="5"/>
  <c r="AZ10" i="5"/>
  <c r="BA10" i="5"/>
  <c r="BB10" i="5"/>
  <c r="BC10" i="5"/>
  <c r="AX11" i="5"/>
  <c r="AY11" i="5"/>
  <c r="AZ11" i="5"/>
  <c r="BA11" i="5"/>
  <c r="BB11" i="5"/>
  <c r="BC11" i="5"/>
  <c r="AX12" i="5"/>
  <c r="AY12" i="5"/>
  <c r="AZ12" i="5"/>
  <c r="BA12" i="5"/>
  <c r="BB12" i="5"/>
  <c r="BC12" i="5"/>
  <c r="AX13" i="5"/>
  <c r="AY13" i="5"/>
  <c r="AZ13" i="5"/>
  <c r="BA13" i="5"/>
  <c r="BB13" i="5"/>
  <c r="BC13" i="5"/>
  <c r="AX14" i="5"/>
  <c r="AW14" i="5" s="1"/>
  <c r="AY14" i="5"/>
  <c r="AZ14" i="5"/>
  <c r="BA14" i="5"/>
  <c r="BB14" i="5"/>
  <c r="BC14" i="5"/>
  <c r="AX15" i="5"/>
  <c r="AY15" i="5"/>
  <c r="AZ15" i="5"/>
  <c r="BA15" i="5"/>
  <c r="BB15" i="5"/>
  <c r="BC15" i="5"/>
  <c r="AX16" i="5"/>
  <c r="AY16" i="5"/>
  <c r="AZ16" i="5"/>
  <c r="BA16" i="5"/>
  <c r="BB16" i="5"/>
  <c r="BC16" i="5"/>
  <c r="AX17" i="5"/>
  <c r="AY17" i="5"/>
  <c r="AZ17" i="5"/>
  <c r="BA17" i="5"/>
  <c r="BB17" i="5"/>
  <c r="BC17" i="5"/>
  <c r="AX18" i="5"/>
  <c r="AW18" i="5" s="1"/>
  <c r="AY18" i="5"/>
  <c r="AZ18" i="5"/>
  <c r="BA18" i="5"/>
  <c r="BB18" i="5"/>
  <c r="BC18" i="5"/>
  <c r="AX19" i="5"/>
  <c r="AY19" i="5"/>
  <c r="AZ19" i="5"/>
  <c r="BA19" i="5"/>
  <c r="BB19" i="5"/>
  <c r="BC19" i="5"/>
  <c r="AX20" i="5"/>
  <c r="AY20" i="5"/>
  <c r="AZ20" i="5"/>
  <c r="BA20" i="5"/>
  <c r="BB20" i="5"/>
  <c r="BC20" i="5"/>
  <c r="AX21" i="5"/>
  <c r="AY21" i="5"/>
  <c r="AZ21" i="5"/>
  <c r="BA21" i="5"/>
  <c r="BB21" i="5"/>
  <c r="BC21" i="5"/>
  <c r="AX22" i="5"/>
  <c r="AW22" i="5" s="1"/>
  <c r="AY22" i="5"/>
  <c r="AZ22" i="5"/>
  <c r="BA22" i="5"/>
  <c r="BB22" i="5"/>
  <c r="BC22" i="5"/>
  <c r="AX23" i="5"/>
  <c r="AY23" i="5"/>
  <c r="AZ23" i="5"/>
  <c r="BA23" i="5"/>
  <c r="BB23" i="5"/>
  <c r="BC23" i="5"/>
  <c r="AX24" i="5"/>
  <c r="AY24" i="5"/>
  <c r="AZ24" i="5"/>
  <c r="BA24" i="5"/>
  <c r="BB24" i="5"/>
  <c r="BC24" i="5"/>
  <c r="AX25" i="5"/>
  <c r="AY25" i="5"/>
  <c r="AZ25" i="5"/>
  <c r="BA25" i="5"/>
  <c r="BB25" i="5"/>
  <c r="BC25" i="5"/>
  <c r="AX26" i="5"/>
  <c r="AW26" i="5" s="1"/>
  <c r="AY26" i="5"/>
  <c r="AZ26" i="5"/>
  <c r="BA26" i="5"/>
  <c r="BB26" i="5"/>
  <c r="BC26" i="5"/>
  <c r="AX27" i="5"/>
  <c r="AY27" i="5"/>
  <c r="AZ27" i="5"/>
  <c r="BA27" i="5"/>
  <c r="BB27" i="5"/>
  <c r="BC27" i="5"/>
  <c r="AX28" i="5"/>
  <c r="AY28" i="5"/>
  <c r="AZ28" i="5"/>
  <c r="BA28" i="5"/>
  <c r="BB28" i="5"/>
  <c r="BC28" i="5"/>
  <c r="AX29" i="5"/>
  <c r="AY29" i="5"/>
  <c r="AZ29" i="5"/>
  <c r="BA29" i="5"/>
  <c r="BB29" i="5"/>
  <c r="BC29" i="5"/>
  <c r="AX30" i="5"/>
  <c r="AW30" i="5" s="1"/>
  <c r="AY30" i="5"/>
  <c r="AZ30" i="5"/>
  <c r="BA30" i="5"/>
  <c r="BB30" i="5"/>
  <c r="BC30" i="5"/>
  <c r="AX31" i="5"/>
  <c r="AY31" i="5"/>
  <c r="AZ31" i="5"/>
  <c r="BA31" i="5"/>
  <c r="BB31" i="5"/>
  <c r="BC31" i="5"/>
  <c r="AX32" i="5"/>
  <c r="AY32" i="5"/>
  <c r="AZ32" i="5"/>
  <c r="BA32" i="5"/>
  <c r="BB32" i="5"/>
  <c r="BC32" i="5"/>
  <c r="AX33" i="5"/>
  <c r="AY33" i="5"/>
  <c r="AZ33" i="5"/>
  <c r="BA33" i="5"/>
  <c r="BB33" i="5"/>
  <c r="BC33" i="5"/>
  <c r="AX34" i="5"/>
  <c r="AW34" i="5" s="1"/>
  <c r="AY34" i="5"/>
  <c r="AZ34" i="5"/>
  <c r="BA34" i="5"/>
  <c r="BB34" i="5"/>
  <c r="BC34" i="5"/>
  <c r="AX35" i="5"/>
  <c r="AY35" i="5"/>
  <c r="AZ35" i="5"/>
  <c r="BA35" i="5"/>
  <c r="BB35" i="5"/>
  <c r="BC35" i="5"/>
  <c r="AX36" i="5"/>
  <c r="AY36" i="5"/>
  <c r="AZ36" i="5"/>
  <c r="BA36" i="5"/>
  <c r="BB36" i="5"/>
  <c r="BC36" i="5"/>
  <c r="AX37" i="5"/>
  <c r="AY37" i="5"/>
  <c r="AZ37" i="5"/>
  <c r="BA37" i="5"/>
  <c r="BB37" i="5"/>
  <c r="BC37" i="5"/>
  <c r="AX38" i="5"/>
  <c r="AW38" i="5" s="1"/>
  <c r="AY38" i="5"/>
  <c r="AZ38" i="5"/>
  <c r="BA38" i="5"/>
  <c r="BB38" i="5"/>
  <c r="BC38" i="5"/>
  <c r="AX39" i="5"/>
  <c r="AY39" i="5"/>
  <c r="AZ39" i="5"/>
  <c r="BA39" i="5"/>
  <c r="BB39" i="5"/>
  <c r="BC39" i="5"/>
  <c r="AX40" i="5"/>
  <c r="AY40" i="5"/>
  <c r="AZ40" i="5"/>
  <c r="BA40" i="5"/>
  <c r="BB40" i="5"/>
  <c r="BC40" i="5"/>
  <c r="AX41" i="5"/>
  <c r="AY41" i="5"/>
  <c r="AZ41" i="5"/>
  <c r="BA41" i="5"/>
  <c r="BB41" i="5"/>
  <c r="BC41" i="5"/>
  <c r="AX42" i="5"/>
  <c r="AW42" i="5" s="1"/>
  <c r="AY42" i="5"/>
  <c r="AZ42" i="5"/>
  <c r="BA42" i="5"/>
  <c r="BB42" i="5"/>
  <c r="BC42" i="5"/>
  <c r="AX43" i="5"/>
  <c r="AY43" i="5"/>
  <c r="AZ43" i="5"/>
  <c r="BA43" i="5"/>
  <c r="BB43" i="5"/>
  <c r="BC43" i="5"/>
  <c r="AX44" i="5"/>
  <c r="AY44" i="5"/>
  <c r="AZ44" i="5"/>
  <c r="BA44" i="5"/>
  <c r="BB44" i="5"/>
  <c r="BC44" i="5"/>
  <c r="AX45" i="5"/>
  <c r="AY45" i="5"/>
  <c r="AZ45" i="5"/>
  <c r="BA45" i="5"/>
  <c r="BB45" i="5"/>
  <c r="BC45" i="5"/>
  <c r="AX46" i="5"/>
  <c r="AW46" i="5" s="1"/>
  <c r="AY46" i="5"/>
  <c r="AZ46" i="5"/>
  <c r="BA46" i="5"/>
  <c r="BB46" i="5"/>
  <c r="BC46" i="5"/>
  <c r="AX47" i="5"/>
  <c r="AY47" i="5"/>
  <c r="AZ47" i="5"/>
  <c r="BA47" i="5"/>
  <c r="BB47" i="5"/>
  <c r="BC47" i="5"/>
  <c r="AX48" i="5"/>
  <c r="AY48" i="5"/>
  <c r="AZ48" i="5"/>
  <c r="BA48" i="5"/>
  <c r="BB48" i="5"/>
  <c r="BC48" i="5"/>
  <c r="AX49" i="5"/>
  <c r="AY49" i="5"/>
  <c r="AZ49" i="5"/>
  <c r="BA49" i="5"/>
  <c r="BB49" i="5"/>
  <c r="BC49" i="5"/>
  <c r="AX50" i="5"/>
  <c r="AW50" i="5" s="1"/>
  <c r="AY50" i="5"/>
  <c r="AZ50" i="5"/>
  <c r="BA50" i="5"/>
  <c r="BB50" i="5"/>
  <c r="BC50" i="5"/>
  <c r="AX51" i="5"/>
  <c r="AY51" i="5"/>
  <c r="AZ51" i="5"/>
  <c r="BA51" i="5"/>
  <c r="BB51" i="5"/>
  <c r="BC51" i="5"/>
  <c r="AX52" i="5"/>
  <c r="AY52" i="5"/>
  <c r="AZ52" i="5"/>
  <c r="BA52" i="5"/>
  <c r="BB52" i="5"/>
  <c r="BC52" i="5"/>
  <c r="AX53" i="5"/>
  <c r="AY53" i="5"/>
  <c r="AZ53" i="5"/>
  <c r="BA53" i="5"/>
  <c r="BB53" i="5"/>
  <c r="BC53" i="5"/>
  <c r="AX54" i="5"/>
  <c r="AW54" i="5" s="1"/>
  <c r="AY54" i="5"/>
  <c r="AZ54" i="5"/>
  <c r="BA54" i="5"/>
  <c r="BB54" i="5"/>
  <c r="BC54" i="5"/>
  <c r="AX55" i="5"/>
  <c r="AY55" i="5"/>
  <c r="AZ55" i="5"/>
  <c r="BA55" i="5"/>
  <c r="BB55" i="5"/>
  <c r="BC55" i="5"/>
  <c r="AX56" i="5"/>
  <c r="AY56" i="5"/>
  <c r="AZ56" i="5"/>
  <c r="BA56" i="5"/>
  <c r="BB56" i="5"/>
  <c r="BC56" i="5"/>
  <c r="AX57" i="5"/>
  <c r="AY57" i="5"/>
  <c r="AZ57" i="5"/>
  <c r="BA57" i="5"/>
  <c r="BB57" i="5"/>
  <c r="BC57" i="5"/>
  <c r="AX58" i="5"/>
  <c r="AW58" i="5" s="1"/>
  <c r="AY58" i="5"/>
  <c r="AZ58" i="5"/>
  <c r="BA58" i="5"/>
  <c r="BB58" i="5"/>
  <c r="BC58" i="5"/>
  <c r="AX59" i="5"/>
  <c r="AY59" i="5"/>
  <c r="AZ59" i="5"/>
  <c r="BA59" i="5"/>
  <c r="BB59" i="5"/>
  <c r="BC59" i="5"/>
  <c r="AX60" i="5"/>
  <c r="AY60" i="5"/>
  <c r="AZ60" i="5"/>
  <c r="BA60" i="5"/>
  <c r="BB60" i="5"/>
  <c r="BC60" i="5"/>
  <c r="AX61" i="5"/>
  <c r="AY61" i="5"/>
  <c r="AZ61" i="5"/>
  <c r="BA61" i="5"/>
  <c r="BB61" i="5"/>
  <c r="BC61" i="5"/>
  <c r="AX62" i="5"/>
  <c r="AW62" i="5" s="1"/>
  <c r="AY62" i="5"/>
  <c r="AZ62" i="5"/>
  <c r="BA62" i="5"/>
  <c r="BB62" i="5"/>
  <c r="BC62" i="5"/>
  <c r="AX63" i="5"/>
  <c r="AY63" i="5"/>
  <c r="AZ63" i="5"/>
  <c r="BA63" i="5"/>
  <c r="BB63" i="5"/>
  <c r="BC63" i="5"/>
  <c r="AX64" i="5"/>
  <c r="AY64" i="5"/>
  <c r="AZ64" i="5"/>
  <c r="BA64" i="5"/>
  <c r="BB64" i="5"/>
  <c r="BC64" i="5"/>
  <c r="AX65" i="5"/>
  <c r="AY65" i="5"/>
  <c r="AZ65" i="5"/>
  <c r="BA65" i="5"/>
  <c r="BB65" i="5"/>
  <c r="BC65" i="5"/>
  <c r="AX66" i="5"/>
  <c r="AW66" i="5" s="1"/>
  <c r="AY66" i="5"/>
  <c r="AZ66" i="5"/>
  <c r="BA66" i="5"/>
  <c r="BB66" i="5"/>
  <c r="BC66" i="5"/>
  <c r="AX67" i="5"/>
  <c r="AY67" i="5"/>
  <c r="AZ67" i="5"/>
  <c r="BA67" i="5"/>
  <c r="BB67" i="5"/>
  <c r="BC67" i="5"/>
  <c r="AX68" i="5"/>
  <c r="AY68" i="5"/>
  <c r="AZ68" i="5"/>
  <c r="BA68" i="5"/>
  <c r="BB68" i="5"/>
  <c r="BC68" i="5"/>
  <c r="AX69" i="5"/>
  <c r="AY69" i="5"/>
  <c r="AZ69" i="5"/>
  <c r="BA69" i="5"/>
  <c r="BB69" i="5"/>
  <c r="BC69" i="5"/>
  <c r="AX70" i="5"/>
  <c r="AW70" i="5" s="1"/>
  <c r="AY70" i="5"/>
  <c r="AZ70" i="5"/>
  <c r="BA70" i="5"/>
  <c r="BB70" i="5"/>
  <c r="BC70" i="5"/>
  <c r="AX71" i="5"/>
  <c r="AY71" i="5"/>
  <c r="AZ71" i="5"/>
  <c r="BA71" i="5"/>
  <c r="BB71" i="5"/>
  <c r="BC71" i="5"/>
  <c r="AX72" i="5"/>
  <c r="AY72" i="5"/>
  <c r="AZ72" i="5"/>
  <c r="BA72" i="5"/>
  <c r="BB72" i="5"/>
  <c r="BC72" i="5"/>
  <c r="AX73" i="5"/>
  <c r="AY73" i="5"/>
  <c r="AZ73" i="5"/>
  <c r="BA73" i="5"/>
  <c r="BB73" i="5"/>
  <c r="BC73" i="5"/>
  <c r="AX74" i="5"/>
  <c r="AW74" i="5" s="1"/>
  <c r="AY74" i="5"/>
  <c r="AZ74" i="5"/>
  <c r="BA74" i="5"/>
  <c r="BB74" i="5"/>
  <c r="BC74" i="5"/>
  <c r="AX75" i="5"/>
  <c r="AY75" i="5"/>
  <c r="AZ75" i="5"/>
  <c r="BA75" i="5"/>
  <c r="BB75" i="5"/>
  <c r="BC75" i="5"/>
  <c r="AX76" i="5"/>
  <c r="AY76" i="5"/>
  <c r="AZ76" i="5"/>
  <c r="BA76" i="5"/>
  <c r="BB76" i="5"/>
  <c r="BC76" i="5"/>
  <c r="AX77" i="5"/>
  <c r="AY77" i="5"/>
  <c r="AZ77" i="5"/>
  <c r="BA77" i="5"/>
  <c r="BB77" i="5"/>
  <c r="BC77" i="5"/>
  <c r="AX78" i="5"/>
  <c r="AW78" i="5" s="1"/>
  <c r="AY78" i="5"/>
  <c r="AZ78" i="5"/>
  <c r="BA78" i="5"/>
  <c r="BB78" i="5"/>
  <c r="BC78" i="5"/>
  <c r="AX79" i="5"/>
  <c r="AY79" i="5"/>
  <c r="AZ79" i="5"/>
  <c r="BA79" i="5"/>
  <c r="BB79" i="5"/>
  <c r="BC79" i="5"/>
  <c r="AX80" i="5"/>
  <c r="AY80" i="5"/>
  <c r="AZ80" i="5"/>
  <c r="BA80" i="5"/>
  <c r="BB80" i="5"/>
  <c r="BC80" i="5"/>
  <c r="AX81" i="5"/>
  <c r="AY81" i="5"/>
  <c r="AZ81" i="5"/>
  <c r="BA81" i="5"/>
  <c r="BB81" i="5"/>
  <c r="BC81" i="5"/>
  <c r="AX82" i="5"/>
  <c r="AW82" i="5" s="1"/>
  <c r="AY82" i="5"/>
  <c r="AZ82" i="5"/>
  <c r="BA82" i="5"/>
  <c r="BB82" i="5"/>
  <c r="BC82" i="5"/>
  <c r="AX83" i="5"/>
  <c r="AY83" i="5"/>
  <c r="AZ83" i="5"/>
  <c r="BA83" i="5"/>
  <c r="BB83" i="5"/>
  <c r="BC83" i="5"/>
  <c r="AX84" i="5"/>
  <c r="AY84" i="5"/>
  <c r="AZ84" i="5"/>
  <c r="BA84" i="5"/>
  <c r="BB84" i="5"/>
  <c r="BC84" i="5"/>
  <c r="AX85" i="5"/>
  <c r="AY85" i="5"/>
  <c r="AZ85" i="5"/>
  <c r="BA85" i="5"/>
  <c r="BB85" i="5"/>
  <c r="BC85" i="5"/>
  <c r="AX86" i="5"/>
  <c r="AW86" i="5" s="1"/>
  <c r="AY86" i="5"/>
  <c r="AZ86" i="5"/>
  <c r="BA86" i="5"/>
  <c r="BB86" i="5"/>
  <c r="BC86" i="5"/>
  <c r="AX87" i="5"/>
  <c r="AY87" i="5"/>
  <c r="AZ87" i="5"/>
  <c r="BA87" i="5"/>
  <c r="BB87" i="5"/>
  <c r="BC87" i="5"/>
  <c r="AX88" i="5"/>
  <c r="AY88" i="5"/>
  <c r="AZ88" i="5"/>
  <c r="BA88" i="5"/>
  <c r="BB88" i="5"/>
  <c r="BC88" i="5"/>
  <c r="AX89" i="5"/>
  <c r="AY89" i="5"/>
  <c r="AZ89" i="5"/>
  <c r="BA89" i="5"/>
  <c r="BB89" i="5"/>
  <c r="BC89" i="5"/>
  <c r="AX90" i="5"/>
  <c r="AW90" i="5" s="1"/>
  <c r="AY90" i="5"/>
  <c r="AZ90" i="5"/>
  <c r="BA90" i="5"/>
  <c r="BB90" i="5"/>
  <c r="BC90" i="5"/>
  <c r="AX91" i="5"/>
  <c r="AY91" i="5"/>
  <c r="AZ91" i="5"/>
  <c r="BA91" i="5"/>
  <c r="BB91" i="5"/>
  <c r="BC91" i="5"/>
  <c r="AX92" i="5"/>
  <c r="AY92" i="5"/>
  <c r="AZ92" i="5"/>
  <c r="BA92" i="5"/>
  <c r="BB92" i="5"/>
  <c r="BC92" i="5"/>
  <c r="AX93" i="5"/>
  <c r="AY93" i="5"/>
  <c r="AZ93" i="5"/>
  <c r="BA93" i="5"/>
  <c r="BB93" i="5"/>
  <c r="BC93" i="5"/>
  <c r="AX94" i="5"/>
  <c r="AW94" i="5" s="1"/>
  <c r="AY94" i="5"/>
  <c r="AZ94" i="5"/>
  <c r="BA94" i="5"/>
  <c r="BB94" i="5"/>
  <c r="BC94" i="5"/>
  <c r="AX95" i="5"/>
  <c r="AY95" i="5"/>
  <c r="AZ95" i="5"/>
  <c r="BA95" i="5"/>
  <c r="BB95" i="5"/>
  <c r="BC95" i="5"/>
  <c r="AX96" i="5"/>
  <c r="AY96" i="5"/>
  <c r="AZ96" i="5"/>
  <c r="BA96" i="5"/>
  <c r="BB96" i="5"/>
  <c r="BC96" i="5"/>
  <c r="AX97" i="5"/>
  <c r="AY97" i="5"/>
  <c r="AZ97" i="5"/>
  <c r="BA97" i="5"/>
  <c r="BB97" i="5"/>
  <c r="BC97" i="5"/>
  <c r="AX98" i="5"/>
  <c r="AW98" i="5" s="1"/>
  <c r="AY98" i="5"/>
  <c r="AZ98" i="5"/>
  <c r="BA98" i="5"/>
  <c r="BB98" i="5"/>
  <c r="BC98" i="5"/>
  <c r="AX99" i="5"/>
  <c r="AY99" i="5"/>
  <c r="AZ99" i="5"/>
  <c r="BA99" i="5"/>
  <c r="BB99" i="5"/>
  <c r="BC99" i="5"/>
  <c r="AX100" i="5"/>
  <c r="AY100" i="5"/>
  <c r="AZ100" i="5"/>
  <c r="BA100" i="5"/>
  <c r="BB100" i="5"/>
  <c r="BC100" i="5"/>
  <c r="AZ3" i="5"/>
  <c r="BA3" i="5"/>
  <c r="BB3" i="5"/>
  <c r="BC3" i="5"/>
  <c r="AY3" i="5"/>
  <c r="AW31" i="5" l="1"/>
  <c r="AW43" i="5"/>
  <c r="AW39" i="5"/>
  <c r="AW35" i="5"/>
  <c r="AW23" i="5"/>
  <c r="AW19" i="5"/>
  <c r="AW15" i="5"/>
  <c r="AW11" i="5"/>
  <c r="AW7" i="5"/>
  <c r="AW27" i="5"/>
  <c r="AW47" i="5"/>
  <c r="AW96" i="5"/>
  <c r="AW92" i="5"/>
  <c r="AW80" i="5"/>
  <c r="AW72" i="5"/>
  <c r="AW68" i="5"/>
  <c r="AW60" i="5"/>
  <c r="AW40" i="5"/>
  <c r="AW97" i="5"/>
  <c r="AW93" i="5"/>
  <c r="AW89" i="5"/>
  <c r="AW85" i="5"/>
  <c r="AW81" i="5"/>
  <c r="AW77" i="5"/>
  <c r="AW73" i="5"/>
  <c r="AW69" i="5"/>
  <c r="AW65" i="5"/>
  <c r="AW61" i="5"/>
  <c r="AW57" i="5"/>
  <c r="AW53" i="5"/>
  <c r="AW49" i="5"/>
  <c r="AW45" i="5"/>
  <c r="AW41" i="5"/>
  <c r="AW37" i="5"/>
  <c r="AW33" i="5"/>
  <c r="AW29" i="5"/>
  <c r="AW25" i="5"/>
  <c r="AW21" i="5"/>
  <c r="AW17" i="5"/>
  <c r="AW13" i="5"/>
  <c r="AW9" i="5"/>
  <c r="AW5" i="5"/>
  <c r="AW6" i="5"/>
  <c r="AW79" i="5"/>
  <c r="AW71" i="5"/>
  <c r="AW59" i="5"/>
  <c r="AW51" i="5"/>
  <c r="AW95" i="5"/>
  <c r="AW55" i="5"/>
  <c r="AW87" i="5"/>
  <c r="AW75" i="5"/>
  <c r="AW67" i="5"/>
  <c r="AW100" i="5"/>
  <c r="AW76" i="5"/>
  <c r="AW56" i="5"/>
  <c r="AW44" i="5"/>
  <c r="AW32" i="5"/>
  <c r="AW28" i="5"/>
  <c r="AW20" i="5"/>
  <c r="AW16" i="5"/>
  <c r="AW12" i="5"/>
  <c r="AW8" i="5"/>
  <c r="AW99" i="5"/>
  <c r="AW91" i="5"/>
  <c r="AW83" i="5"/>
  <c r="AW63" i="5"/>
  <c r="AW88" i="5"/>
  <c r="AW84" i="5"/>
  <c r="AW64" i="5"/>
  <c r="AW52" i="5"/>
  <c r="AW48" i="5"/>
  <c r="AW36" i="5"/>
  <c r="AW24" i="5"/>
  <c r="AW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danebrown</author>
  </authors>
  <commentList>
    <comment ref="A2" authorId="0" shapeId="0" xr:uid="{6F7513B0-2461-AB47-BBF5-EE228F53D700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输入年龄，整数</t>
        </r>
      </text>
    </comment>
    <comment ref="A4" authorId="0" shapeId="0" xr:uid="{EEFCA82B-D69A-8D44-9470-78F4097E7D61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最高学历</t>
        </r>
      </text>
    </comment>
    <comment ref="A5" authorId="0" shapeId="0" xr:uid="{C2A57788-AB65-0F42-960A-4A0C158BAEFC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最新状况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danebrown</author>
  </authors>
  <commentList>
    <comment ref="A1" authorId="0" shapeId="0" xr:uid="{78CFC8F3-41FF-844E-8F7C-1B659FD3E1A4}">
      <text>
        <r>
          <rPr>
            <b/>
            <sz val="10"/>
            <color rgb="FF000000"/>
            <rFont val="Microsoft YaHei UI"/>
          </rPr>
          <t xml:space="preserve">danebrown:
</t>
        </r>
        <r>
          <rPr>
            <b/>
            <sz val="10"/>
            <color rgb="FF000000"/>
            <rFont val="Microsoft YaHei UI"/>
          </rPr>
          <t>此列不用动，修改名称后会自动变化。</t>
        </r>
      </text>
    </comment>
    <comment ref="AW1" authorId="0" shapeId="0" xr:uid="{C3E7AAD1-7AEB-E541-B8D4-ED8D39307EE1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变红时，请检查</t>
        </r>
        <r>
          <rPr>
            <sz val="10"/>
            <color rgb="FF000000"/>
            <rFont val="Microsoft YaHei UI"/>
          </rPr>
          <t>:</t>
        </r>
        <r>
          <rPr>
            <sz val="10"/>
            <color rgb="FF000000"/>
            <rFont val="等线"/>
            <family val="4"/>
            <charset val="134"/>
          </rPr>
          <t>检查名称与统计</t>
        </r>
      </text>
    </comment>
    <comment ref="AQ2" authorId="0" shapeId="0" xr:uid="{B7AB3D9A-13C3-7940-ACA4-5426522E2127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请选择</t>
        </r>
      </text>
    </comment>
    <comment ref="AR2" authorId="0" shapeId="0" xr:uid="{B3EFADD7-A7DD-364D-90CF-4ABF6F5490C3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请选择</t>
        </r>
      </text>
    </comment>
    <comment ref="AS2" authorId="0" shapeId="0" xr:uid="{A95ED5FD-3950-C142-AF33-25F3A41AA7CC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请输入整数</t>
        </r>
      </text>
    </comment>
    <comment ref="AT2" authorId="0" shapeId="0" xr:uid="{4C08112F-1376-954D-BA90-3AF08D5FF4CB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请输入整数</t>
        </r>
      </text>
    </comment>
    <comment ref="AU2" authorId="0" shapeId="0" xr:uid="{A1B05E57-3E3B-9B44-9FBD-695F9963F6EA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请输入整数</t>
        </r>
      </text>
    </comment>
    <comment ref="AY2" authorId="0" shapeId="0" xr:uid="{3E85DACD-1384-FC4F-9B97-B1ABD62B9B6F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请选择</t>
        </r>
      </text>
    </comment>
    <comment ref="AZ2" authorId="0" shapeId="0" xr:uid="{390D452A-8E34-754B-AB81-9B4CB194B292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请选择</t>
        </r>
      </text>
    </comment>
    <comment ref="BA2" authorId="0" shapeId="0" xr:uid="{EAC4AF01-74A6-D045-9334-E0F6D71325C3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请输入整数</t>
        </r>
      </text>
    </comment>
    <comment ref="BB2" authorId="0" shapeId="0" xr:uid="{C0693B78-AF13-0F46-8CE0-94E2D6025C4E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请输入整数</t>
        </r>
      </text>
    </comment>
    <comment ref="BC2" authorId="0" shapeId="0" xr:uid="{969107F0-3DE7-1744-B23D-DE1C1D091CCB}">
      <text>
        <r>
          <rPr>
            <b/>
            <sz val="10"/>
            <color rgb="FF000000"/>
            <rFont val="Microsoft YaHei UI"/>
          </rPr>
          <t>danebrown: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请输入整数</t>
        </r>
      </text>
    </comment>
  </commentList>
</comments>
</file>

<file path=xl/sharedStrings.xml><?xml version="1.0" encoding="utf-8"?>
<sst xmlns="http://schemas.openxmlformats.org/spreadsheetml/2006/main" count="443" uniqueCount="370">
  <si>
    <t>性别</t>
    <phoneticPr fontId="5" type="noConversion"/>
  </si>
  <si>
    <t>年龄</t>
    <phoneticPr fontId="5" type="noConversion"/>
  </si>
  <si>
    <t>地域</t>
    <phoneticPr fontId="5" type="noConversion"/>
  </si>
  <si>
    <t>教育</t>
    <phoneticPr fontId="5" type="noConversion"/>
  </si>
  <si>
    <t>婚姻</t>
    <phoneticPr fontId="5" type="noConversion"/>
  </si>
  <si>
    <t>行业</t>
    <phoneticPr fontId="5" type="noConversion"/>
  </si>
  <si>
    <t>职业</t>
    <phoneticPr fontId="5" type="noConversion"/>
  </si>
  <si>
    <t>使用设备</t>
    <phoneticPr fontId="5" type="noConversion"/>
  </si>
  <si>
    <t>体育</t>
    <phoneticPr fontId="5" type="noConversion"/>
  </si>
  <si>
    <t>娱乐</t>
    <phoneticPr fontId="5" type="noConversion"/>
  </si>
  <si>
    <t>美食</t>
    <phoneticPr fontId="5" type="noConversion"/>
  </si>
  <si>
    <t>理财</t>
    <phoneticPr fontId="5" type="noConversion"/>
  </si>
  <si>
    <t>旅游</t>
    <phoneticPr fontId="5" type="noConversion"/>
  </si>
  <si>
    <t>房产</t>
    <phoneticPr fontId="5" type="noConversion"/>
  </si>
  <si>
    <t>邮件网络</t>
    <phoneticPr fontId="5" type="noConversion"/>
  </si>
  <si>
    <t>社群网络</t>
    <phoneticPr fontId="5" type="noConversion"/>
  </si>
  <si>
    <t>性别</t>
    <phoneticPr fontId="5" type="noConversion"/>
  </si>
  <si>
    <t>男</t>
    <phoneticPr fontId="5" type="noConversion"/>
  </si>
  <si>
    <t>女</t>
    <phoneticPr fontId="5" type="noConversion"/>
  </si>
  <si>
    <t>地域</t>
    <phoneticPr fontId="5" type="noConversion"/>
  </si>
  <si>
    <t>天津市</t>
    <phoneticPr fontId="5" type="noConversion"/>
  </si>
  <si>
    <t>上海市</t>
    <phoneticPr fontId="5" type="noConversion"/>
  </si>
  <si>
    <t>重庆市</t>
    <phoneticPr fontId="5" type="noConversion"/>
  </si>
  <si>
    <t>北京市</t>
    <phoneticPr fontId="5" type="noConversion"/>
  </si>
  <si>
    <t>教育</t>
  </si>
  <si>
    <t>教育</t>
    <phoneticPr fontId="5" type="noConversion"/>
  </si>
  <si>
    <t>初中</t>
    <phoneticPr fontId="5" type="noConversion"/>
  </si>
  <si>
    <t>高中</t>
    <phoneticPr fontId="5" type="noConversion"/>
  </si>
  <si>
    <t>大专</t>
    <phoneticPr fontId="5" type="noConversion"/>
  </si>
  <si>
    <t>本科</t>
    <phoneticPr fontId="5" type="noConversion"/>
  </si>
  <si>
    <t>硕士</t>
    <phoneticPr fontId="5" type="noConversion"/>
  </si>
  <si>
    <t>博士</t>
    <phoneticPr fontId="5" type="noConversion"/>
  </si>
  <si>
    <t>博士后</t>
    <phoneticPr fontId="5" type="noConversion"/>
  </si>
  <si>
    <t>婚姻</t>
    <phoneticPr fontId="5" type="noConversion"/>
  </si>
  <si>
    <t>已婚已育</t>
    <phoneticPr fontId="5" type="noConversion"/>
  </si>
  <si>
    <t>已婚未育</t>
    <phoneticPr fontId="5" type="noConversion"/>
  </si>
  <si>
    <t>未婚未育</t>
    <phoneticPr fontId="5" type="noConversion"/>
  </si>
  <si>
    <t>未婚已育</t>
    <phoneticPr fontId="5" type="noConversion"/>
  </si>
  <si>
    <t>行业</t>
    <phoneticPr fontId="5" type="noConversion"/>
  </si>
  <si>
    <t>农业</t>
    <phoneticPr fontId="5" type="noConversion"/>
  </si>
  <si>
    <t>林业</t>
    <phoneticPr fontId="5" type="noConversion"/>
  </si>
  <si>
    <t>木业</t>
    <phoneticPr fontId="5" type="noConversion"/>
  </si>
  <si>
    <t>畜牧业</t>
    <phoneticPr fontId="5" type="noConversion"/>
  </si>
  <si>
    <t>渔业</t>
    <phoneticPr fontId="5" type="noConversion"/>
  </si>
  <si>
    <t>河北省</t>
    <phoneticPr fontId="5" type="noConversion"/>
  </si>
  <si>
    <t>河南省</t>
  </si>
  <si>
    <t>云南省</t>
  </si>
  <si>
    <t>辽宁省</t>
  </si>
  <si>
    <t>黑龙江省</t>
  </si>
  <si>
    <t>湖南省</t>
  </si>
  <si>
    <t>安徽省</t>
  </si>
  <si>
    <t>山东省</t>
  </si>
  <si>
    <t>新疆省</t>
    <phoneticPr fontId="5" type="noConversion"/>
  </si>
  <si>
    <t>江苏省</t>
  </si>
  <si>
    <t>浙江省</t>
  </si>
  <si>
    <t>江西省</t>
  </si>
  <si>
    <t>湖北省</t>
  </si>
  <si>
    <t>广西省</t>
    <phoneticPr fontId="5" type="noConversion"/>
  </si>
  <si>
    <t>甘肃省</t>
  </si>
  <si>
    <t>山西省</t>
  </si>
  <si>
    <t>内蒙古</t>
    <phoneticPr fontId="5" type="noConversion"/>
  </si>
  <si>
    <t>陕西省</t>
    <phoneticPr fontId="5" type="noConversion"/>
  </si>
  <si>
    <t>吉林省</t>
    <phoneticPr fontId="5" type="noConversion"/>
  </si>
  <si>
    <t>福建省</t>
    <phoneticPr fontId="5" type="noConversion"/>
  </si>
  <si>
    <t>贵州省</t>
    <phoneticPr fontId="5" type="noConversion"/>
  </si>
  <si>
    <t>广东省</t>
    <phoneticPr fontId="5" type="noConversion"/>
  </si>
  <si>
    <t>青海省</t>
    <phoneticPr fontId="5" type="noConversion"/>
  </si>
  <si>
    <t>西藏</t>
    <phoneticPr fontId="5" type="noConversion"/>
  </si>
  <si>
    <t>四川省</t>
    <phoneticPr fontId="5" type="noConversion"/>
  </si>
  <si>
    <t>宁夏回族自治区</t>
    <phoneticPr fontId="5" type="noConversion"/>
  </si>
  <si>
    <t>海南省</t>
    <phoneticPr fontId="5" type="noConversion"/>
  </si>
  <si>
    <t>台湾省</t>
    <phoneticPr fontId="5" type="noConversion"/>
  </si>
  <si>
    <t>香港</t>
    <phoneticPr fontId="5" type="noConversion"/>
  </si>
  <si>
    <t>澳门</t>
    <phoneticPr fontId="5" type="noConversion"/>
  </si>
  <si>
    <t>矿业</t>
    <phoneticPr fontId="5" type="noConversion"/>
  </si>
  <si>
    <t>制造业</t>
    <phoneticPr fontId="5" type="noConversion"/>
  </si>
  <si>
    <t>建筑业</t>
    <phoneticPr fontId="5" type="noConversion"/>
  </si>
  <si>
    <t>批发零售</t>
    <phoneticPr fontId="5" type="noConversion"/>
  </si>
  <si>
    <t>住宿餐饮</t>
    <phoneticPr fontId="5" type="noConversion"/>
  </si>
  <si>
    <t>信息传输/软件/技术服务</t>
    <phoneticPr fontId="5" type="noConversion"/>
  </si>
  <si>
    <t>金融业</t>
    <phoneticPr fontId="5" type="noConversion"/>
  </si>
  <si>
    <t>房地产业</t>
    <phoneticPr fontId="5" type="noConversion"/>
  </si>
  <si>
    <t>电力、热力、燃气及水生产和供应业</t>
    <phoneticPr fontId="5" type="noConversion"/>
  </si>
  <si>
    <t>交通运输、仓储和邮政业</t>
    <phoneticPr fontId="5" type="noConversion"/>
  </si>
  <si>
    <t>租赁和商务服务业</t>
    <phoneticPr fontId="5" type="noConversion"/>
  </si>
  <si>
    <t>科学研究和技术服务业</t>
    <phoneticPr fontId="5" type="noConversion"/>
  </si>
  <si>
    <t>水利、环境和公共设施管理业</t>
    <phoneticPr fontId="5" type="noConversion"/>
  </si>
  <si>
    <t>居民服务、修理和其他服务业</t>
    <phoneticPr fontId="5" type="noConversion"/>
  </si>
  <si>
    <t>卫生和社会工作</t>
    <phoneticPr fontId="5" type="noConversion"/>
  </si>
  <si>
    <t>文化、体育和娱乐业</t>
    <phoneticPr fontId="5" type="noConversion"/>
  </si>
  <si>
    <t>公共管理、社会保障和社会组织</t>
    <phoneticPr fontId="5" type="noConversion"/>
  </si>
  <si>
    <t>国际组织</t>
    <phoneticPr fontId="5" type="noConversion"/>
  </si>
  <si>
    <t>职业</t>
    <phoneticPr fontId="5" type="noConversion"/>
  </si>
  <si>
    <t>设备</t>
    <phoneticPr fontId="5" type="noConversion"/>
  </si>
  <si>
    <t>IPHONE</t>
    <phoneticPr fontId="5" type="noConversion"/>
  </si>
  <si>
    <t>安卓</t>
    <phoneticPr fontId="5" type="noConversion"/>
  </si>
  <si>
    <t>WPHONE</t>
    <phoneticPr fontId="5" type="noConversion"/>
  </si>
  <si>
    <t>APP名称</t>
    <phoneticPr fontId="5" type="noConversion"/>
  </si>
  <si>
    <t>环境</t>
    <phoneticPr fontId="5" type="noConversion"/>
  </si>
  <si>
    <t>办公室</t>
    <phoneticPr fontId="5" type="noConversion"/>
  </si>
  <si>
    <t>天气</t>
    <phoneticPr fontId="5" type="noConversion"/>
  </si>
  <si>
    <t>晴天</t>
    <phoneticPr fontId="5" type="noConversion"/>
  </si>
  <si>
    <t>阴天</t>
    <phoneticPr fontId="5" type="noConversion"/>
  </si>
  <si>
    <t>刮风</t>
    <phoneticPr fontId="5" type="noConversion"/>
  </si>
  <si>
    <t>下雨</t>
    <phoneticPr fontId="5" type="noConversion"/>
  </si>
  <si>
    <t>下雪</t>
    <phoneticPr fontId="5" type="noConversion"/>
  </si>
  <si>
    <t>雾霾</t>
    <phoneticPr fontId="5" type="noConversion"/>
  </si>
  <si>
    <t>台风</t>
    <phoneticPr fontId="5" type="noConversion"/>
  </si>
  <si>
    <t>判断</t>
    <phoneticPr fontId="5" type="noConversion"/>
  </si>
  <si>
    <t>是</t>
    <phoneticPr fontId="5" type="noConversion"/>
  </si>
  <si>
    <t>否</t>
    <phoneticPr fontId="5" type="noConversion"/>
  </si>
  <si>
    <t>时段</t>
    <phoneticPr fontId="5" type="noConversion"/>
  </si>
  <si>
    <t>选项</t>
    <phoneticPr fontId="5" type="noConversion"/>
  </si>
  <si>
    <t>数字</t>
    <phoneticPr fontId="5" type="noConversion"/>
  </si>
  <si>
    <t>选项</t>
    <phoneticPr fontId="5" type="noConversion"/>
  </si>
  <si>
    <t>选项</t>
    <phoneticPr fontId="5" type="noConversion"/>
  </si>
  <si>
    <t>选项</t>
    <phoneticPr fontId="5" type="noConversion"/>
  </si>
  <si>
    <t>选项</t>
    <phoneticPr fontId="5" type="noConversion"/>
  </si>
  <si>
    <t>12:00~14:00</t>
    <phoneticPr fontId="5" type="noConversion"/>
  </si>
  <si>
    <t>6:00~9:00</t>
    <phoneticPr fontId="5" type="noConversion"/>
  </si>
  <si>
    <t>9:00~12:00</t>
    <phoneticPr fontId="5" type="noConversion"/>
  </si>
  <si>
    <t>14:00~19:00</t>
    <phoneticPr fontId="5" type="noConversion"/>
  </si>
  <si>
    <t>19:00~23:00</t>
    <phoneticPr fontId="5" type="noConversion"/>
  </si>
  <si>
    <t>23:00~6:00</t>
    <phoneticPr fontId="5" type="noConversion"/>
  </si>
  <si>
    <t>在家</t>
    <phoneticPr fontId="5" type="noConversion"/>
  </si>
  <si>
    <t>上班路上-公交</t>
    <phoneticPr fontId="5" type="noConversion"/>
  </si>
  <si>
    <t>上班路上-私家车</t>
    <phoneticPr fontId="5" type="noConversion"/>
  </si>
  <si>
    <t>出差-短途</t>
    <phoneticPr fontId="5" type="noConversion"/>
  </si>
  <si>
    <t>出差-飞机</t>
    <phoneticPr fontId="5" type="noConversion"/>
  </si>
  <si>
    <t>出差-高铁等</t>
    <phoneticPr fontId="5" type="noConversion"/>
  </si>
  <si>
    <t>周末</t>
    <phoneticPr fontId="5" type="noConversion"/>
  </si>
  <si>
    <t>春节</t>
    <phoneticPr fontId="5" type="noConversion"/>
  </si>
  <si>
    <t>清明</t>
    <phoneticPr fontId="5" type="noConversion"/>
  </si>
  <si>
    <t>端午</t>
    <phoneticPr fontId="5" type="noConversion"/>
  </si>
  <si>
    <t>情人节</t>
    <phoneticPr fontId="5" type="noConversion"/>
  </si>
  <si>
    <t>中秋节</t>
    <phoneticPr fontId="5" type="noConversion"/>
  </si>
  <si>
    <t>元旦</t>
    <phoneticPr fontId="5" type="noConversion"/>
  </si>
  <si>
    <t>国庆节</t>
    <phoneticPr fontId="5" type="noConversion"/>
  </si>
  <si>
    <t>劳动节</t>
    <phoneticPr fontId="5" type="noConversion"/>
  </si>
  <si>
    <t>圣诞节</t>
    <phoneticPr fontId="5" type="noConversion"/>
  </si>
  <si>
    <t>万圣节</t>
    <phoneticPr fontId="5" type="noConversion"/>
  </si>
  <si>
    <t>微信</t>
  </si>
  <si>
    <t>微博</t>
  </si>
  <si>
    <t>网易邮箱</t>
  </si>
  <si>
    <t>美团外卖</t>
  </si>
  <si>
    <t>淘宝</t>
  </si>
  <si>
    <r>
      <t>uc</t>
    </r>
    <r>
      <rPr>
        <sz val="10"/>
        <color rgb="FF000000"/>
        <rFont val="PingFang SC"/>
        <family val="2"/>
        <charset val="134"/>
      </rPr>
      <t>浏览器</t>
    </r>
  </si>
  <si>
    <t>王者荣耀</t>
  </si>
  <si>
    <t>喜马拉雅</t>
  </si>
  <si>
    <t>Starbucks</t>
  </si>
  <si>
    <t>新浪微博</t>
  </si>
  <si>
    <t>魔力小孩</t>
  </si>
  <si>
    <t>大众点评</t>
  </si>
  <si>
    <t>今日头条</t>
  </si>
  <si>
    <t>QQ</t>
  </si>
  <si>
    <t>有道云笔记</t>
  </si>
  <si>
    <t>王国纪元</t>
  </si>
  <si>
    <t>网易新闻</t>
  </si>
  <si>
    <t>滴滴出行</t>
  </si>
  <si>
    <r>
      <t>QQ</t>
    </r>
    <r>
      <rPr>
        <sz val="10"/>
        <color rgb="FF000000"/>
        <rFont val="PingFang SC"/>
        <family val="2"/>
        <charset val="134"/>
      </rPr>
      <t>音乐</t>
    </r>
  </si>
  <si>
    <t>知乎</t>
  </si>
  <si>
    <t>WhatsApp</t>
  </si>
  <si>
    <t>腾讯新闻</t>
  </si>
  <si>
    <t>虎扑</t>
  </si>
  <si>
    <t>航旅纵横</t>
  </si>
  <si>
    <t>支付宝</t>
  </si>
  <si>
    <t>百度地图</t>
  </si>
  <si>
    <t>天猫</t>
  </si>
  <si>
    <t>抖音</t>
  </si>
  <si>
    <r>
      <t>百度</t>
    </r>
    <r>
      <rPr>
        <sz val="10"/>
        <color rgb="FF000000"/>
        <rFont val="Helvetica Neue"/>
        <family val="2"/>
      </rPr>
      <t>hi</t>
    </r>
  </si>
  <si>
    <t>京东</t>
  </si>
  <si>
    <t>唯品会</t>
  </si>
  <si>
    <t>携程网</t>
  </si>
  <si>
    <t>凤凰新闻</t>
  </si>
  <si>
    <t>爱奇艺</t>
  </si>
  <si>
    <t>易通行</t>
  </si>
  <si>
    <t>电子邮件</t>
  </si>
  <si>
    <t>Keep</t>
  </si>
  <si>
    <t>去哪儿</t>
  </si>
  <si>
    <t>扇贝</t>
  </si>
  <si>
    <t>华为运动健康</t>
  </si>
  <si>
    <t>领英</t>
  </si>
  <si>
    <t>飞猪</t>
  </si>
  <si>
    <t>悦跑圈</t>
  </si>
  <si>
    <t>优酷</t>
  </si>
  <si>
    <r>
      <t>QQ</t>
    </r>
    <r>
      <rPr>
        <sz val="10"/>
        <color rgb="FF000000"/>
        <rFont val="PingFang SC"/>
        <family val="2"/>
        <charset val="134"/>
      </rPr>
      <t>浏览器</t>
    </r>
  </si>
  <si>
    <t>计算器</t>
  </si>
  <si>
    <t>钉钉</t>
  </si>
  <si>
    <t>饿了么</t>
  </si>
  <si>
    <t>梦幻模拟战</t>
  </si>
  <si>
    <t>皇室战争</t>
  </si>
  <si>
    <t>华尔街见闻</t>
  </si>
  <si>
    <t>微信读书</t>
  </si>
  <si>
    <t>新浪财经</t>
  </si>
  <si>
    <t>随手记</t>
  </si>
  <si>
    <t>摩拜单车</t>
  </si>
  <si>
    <t>人人视频</t>
  </si>
  <si>
    <t>豆瓣</t>
  </si>
  <si>
    <t>手机银行</t>
  </si>
  <si>
    <t>梦幻家园</t>
  </si>
  <si>
    <t>日历</t>
  </si>
  <si>
    <t>网易有道词典</t>
  </si>
  <si>
    <t>知米背单词</t>
  </si>
  <si>
    <t>虎嗅</t>
  </si>
  <si>
    <t>百词斩</t>
  </si>
  <si>
    <t>outlook</t>
  </si>
  <si>
    <t>酷我音乐</t>
  </si>
  <si>
    <t>智联</t>
  </si>
  <si>
    <t>美团</t>
  </si>
  <si>
    <t>墨墨背单词</t>
  </si>
  <si>
    <t>菜鸟裹裹</t>
  </si>
  <si>
    <t>网易云音乐</t>
  </si>
  <si>
    <t>one note</t>
  </si>
  <si>
    <t>炉石传说</t>
  </si>
  <si>
    <t>鲨鱼记账</t>
  </si>
  <si>
    <t>墨迹天气</t>
  </si>
  <si>
    <t>掌通家园</t>
  </si>
  <si>
    <t>车来了</t>
  </si>
  <si>
    <t>寻球</t>
  </si>
  <si>
    <t>WPS office</t>
  </si>
  <si>
    <t>闲鱼</t>
  </si>
  <si>
    <r>
      <t>NBA</t>
    </r>
    <r>
      <rPr>
        <sz val="10"/>
        <color rgb="FF000000"/>
        <rFont val="PingFang SC"/>
        <family val="2"/>
        <charset val="134"/>
      </rPr>
      <t>篮球大师</t>
    </r>
  </si>
  <si>
    <t>游览器</t>
  </si>
  <si>
    <t>Bilibili</t>
  </si>
  <si>
    <t>vipkid</t>
  </si>
  <si>
    <t>小红书</t>
  </si>
  <si>
    <t>当当</t>
  </si>
  <si>
    <r>
      <t>芒果</t>
    </r>
    <r>
      <rPr>
        <sz val="10"/>
        <color rgb="FF000000"/>
        <rFont val="Helvetica Neue"/>
        <family val="2"/>
      </rPr>
      <t>tv</t>
    </r>
  </si>
  <si>
    <t>chrome</t>
  </si>
  <si>
    <t>高铁管家</t>
  </si>
  <si>
    <r>
      <t>银行</t>
    </r>
    <r>
      <rPr>
        <sz val="10"/>
        <color rgb="FF000000"/>
        <rFont val="Helvetica Neue"/>
        <family val="2"/>
      </rPr>
      <t>APP</t>
    </r>
  </si>
  <si>
    <t>樊登读书</t>
  </si>
  <si>
    <t>小睡眠</t>
  </si>
  <si>
    <t>安全守护</t>
  </si>
  <si>
    <t>蜜源</t>
  </si>
  <si>
    <t>每日优鲜</t>
  </si>
  <si>
    <t>高德</t>
  </si>
  <si>
    <t>嘀嘀打车</t>
  </si>
  <si>
    <t>时钟</t>
  </si>
  <si>
    <t>飞常准</t>
  </si>
  <si>
    <t>汽车之家</t>
  </si>
  <si>
    <t>懂球帝</t>
  </si>
  <si>
    <t>阴阳师</t>
  </si>
  <si>
    <t>平安金管家</t>
  </si>
  <si>
    <t>云闪付</t>
  </si>
  <si>
    <t>网易云课堂</t>
  </si>
  <si>
    <r>
      <t>北京交警</t>
    </r>
    <r>
      <rPr>
        <sz val="10"/>
        <color rgb="FF000000"/>
        <rFont val="Helvetica Neue"/>
        <family val="2"/>
      </rPr>
      <t>APP</t>
    </r>
  </si>
  <si>
    <t>腾讯视频</t>
  </si>
  <si>
    <t>开心消消乐</t>
  </si>
  <si>
    <t>天眼查</t>
  </si>
  <si>
    <t>闹表</t>
  </si>
  <si>
    <t>百度网盘</t>
  </si>
  <si>
    <t>veeva</t>
  </si>
  <si>
    <t>酷狗音乐</t>
  </si>
  <si>
    <t>twitter</t>
  </si>
  <si>
    <t>tiger trade</t>
  </si>
  <si>
    <t>邮箱大师</t>
  </si>
  <si>
    <t>天天基金</t>
  </si>
  <si>
    <t>家长通</t>
  </si>
  <si>
    <t>faceu</t>
  </si>
  <si>
    <r>
      <t>58</t>
    </r>
    <r>
      <rPr>
        <sz val="10"/>
        <color rgb="FF000000"/>
        <rFont val="PingFang SC"/>
        <family val="2"/>
        <charset val="134"/>
      </rPr>
      <t>同城</t>
    </r>
  </si>
  <si>
    <r>
      <t>qq</t>
    </r>
    <r>
      <rPr>
        <sz val="10"/>
        <color rgb="FF000000"/>
        <rFont val="PingFang SC"/>
        <family val="2"/>
        <charset val="134"/>
      </rPr>
      <t>邮箱</t>
    </r>
  </si>
  <si>
    <t>嘀嗒出行</t>
  </si>
  <si>
    <t>虾米</t>
  </si>
  <si>
    <t>东莞证券</t>
  </si>
  <si>
    <t>智行火车票</t>
  </si>
  <si>
    <t>Yammer</t>
  </si>
  <si>
    <t>luckin</t>
  </si>
  <si>
    <t>人人美剧</t>
  </si>
  <si>
    <t>小米运动</t>
  </si>
  <si>
    <t>印象笔记</t>
  </si>
  <si>
    <t>轻颜相机</t>
  </si>
  <si>
    <t>什么值得买</t>
  </si>
  <si>
    <t>网易云阅读</t>
  </si>
  <si>
    <t>和讯财经</t>
  </si>
  <si>
    <r>
      <t>斗鱼</t>
    </r>
    <r>
      <rPr>
        <sz val="10"/>
        <color rgb="FF000000"/>
        <rFont val="Helvetica Neue"/>
        <family val="2"/>
      </rPr>
      <t>tv</t>
    </r>
  </si>
  <si>
    <r>
      <t>ft</t>
    </r>
    <r>
      <rPr>
        <sz val="10"/>
        <color rgb="FF000000"/>
        <rFont val="PingFang SC"/>
        <family val="2"/>
        <charset val="134"/>
      </rPr>
      <t>中文网</t>
    </r>
  </si>
  <si>
    <r>
      <t>移动协同</t>
    </r>
    <r>
      <rPr>
        <sz val="10"/>
        <color rgb="FF000000"/>
        <rFont val="Helvetica Neue"/>
        <family val="2"/>
      </rPr>
      <t>v5</t>
    </r>
  </si>
  <si>
    <t>美图秀秀</t>
  </si>
  <si>
    <t>旅行的青蛙</t>
  </si>
  <si>
    <t>途牛旅游</t>
  </si>
  <si>
    <t>名片全能王</t>
  </si>
  <si>
    <t>内置浏览器</t>
    <phoneticPr fontId="5" type="noConversion"/>
  </si>
  <si>
    <t>系统自带邮箱</t>
    <phoneticPr fontId="5" type="noConversion"/>
  </si>
  <si>
    <t>百度浏览器</t>
    <phoneticPr fontId="5" type="noConversion"/>
  </si>
  <si>
    <r>
      <t>平均消费能力（</t>
    </r>
    <r>
      <rPr>
        <b/>
        <sz val="11"/>
        <color rgb="FFFF0000"/>
        <rFont val="等线 (正文)"/>
        <charset val="134"/>
      </rPr>
      <t>元/周</t>
    </r>
    <r>
      <rPr>
        <sz val="11"/>
        <color theme="1"/>
        <rFont val="等线"/>
        <family val="2"/>
        <charset val="134"/>
        <scheme val="minor"/>
      </rPr>
      <t>）</t>
    </r>
    <phoneticPr fontId="5" type="noConversion"/>
  </si>
  <si>
    <t>汽车</t>
    <phoneticPr fontId="5" type="noConversion"/>
  </si>
  <si>
    <t>天气（是否更愿意用，可以多选）</t>
    <phoneticPr fontId="5" type="noConversion"/>
  </si>
  <si>
    <t>环境（是否更愿意用，可以多选）</t>
    <phoneticPr fontId="5" type="noConversion"/>
  </si>
  <si>
    <t>时段（是否更加常用，可以多选）</t>
    <phoneticPr fontId="5" type="noConversion"/>
  </si>
  <si>
    <t>物业管理</t>
    <phoneticPr fontId="5" type="noConversion"/>
  </si>
  <si>
    <t>银行</t>
    <phoneticPr fontId="5" type="noConversion"/>
  </si>
  <si>
    <t>金融/证券/期货/投资</t>
    <phoneticPr fontId="5" type="noConversion"/>
  </si>
  <si>
    <t>保险</t>
    <phoneticPr fontId="5" type="noConversion"/>
  </si>
  <si>
    <t>交通运输</t>
    <phoneticPr fontId="5" type="noConversion"/>
  </si>
  <si>
    <t>服装/纺织/食品/饮料</t>
    <phoneticPr fontId="5" type="noConversion"/>
  </si>
  <si>
    <t>销售</t>
    <phoneticPr fontId="5" type="noConversion"/>
  </si>
  <si>
    <t>客服</t>
    <phoneticPr fontId="5" type="noConversion"/>
  </si>
  <si>
    <t>采购</t>
    <phoneticPr fontId="5" type="noConversion"/>
  </si>
  <si>
    <r>
      <rPr>
        <sz val="14"/>
        <color theme="1"/>
        <rFont val="SimSun"/>
        <family val="3"/>
        <charset val="134"/>
      </rPr>
      <t>通信</t>
    </r>
    <r>
      <rPr>
        <sz val="14"/>
        <color theme="1"/>
        <rFont val="Helvetica"/>
        <family val="2"/>
      </rPr>
      <t>-技术人员</t>
    </r>
    <phoneticPr fontId="5" type="noConversion"/>
  </si>
  <si>
    <r>
      <rPr>
        <sz val="14"/>
        <color theme="1"/>
        <rFont val="SimSun"/>
        <family val="3"/>
        <charset val="134"/>
      </rPr>
      <t>电子</t>
    </r>
    <r>
      <rPr>
        <sz val="14"/>
        <color theme="1"/>
        <rFont val="Helvetica"/>
        <family val="2"/>
      </rPr>
      <t>-技术人员</t>
    </r>
    <phoneticPr fontId="5" type="noConversion"/>
  </si>
  <si>
    <t>IT-产品、运营、研发</t>
    <phoneticPr fontId="5" type="noConversion"/>
  </si>
  <si>
    <t>IT支持-CTO,CIO,总监等</t>
    <phoneticPr fontId="5" type="noConversion"/>
  </si>
  <si>
    <t>建筑</t>
    <phoneticPr fontId="5" type="noConversion"/>
  </si>
  <si>
    <t>装修</t>
    <phoneticPr fontId="5" type="noConversion"/>
  </si>
  <si>
    <t>市政建设</t>
    <phoneticPr fontId="5" type="noConversion"/>
  </si>
  <si>
    <t>房地产开发</t>
    <phoneticPr fontId="5" type="noConversion"/>
  </si>
  <si>
    <t>房地产-经纪</t>
    <phoneticPr fontId="5" type="noConversion"/>
  </si>
  <si>
    <t>房地产-中介</t>
    <phoneticPr fontId="5" type="noConversion"/>
  </si>
  <si>
    <t>财务</t>
    <phoneticPr fontId="5" type="noConversion"/>
  </si>
  <si>
    <t>审计</t>
    <phoneticPr fontId="5" type="noConversion"/>
  </si>
  <si>
    <t>税务</t>
    <phoneticPr fontId="5" type="noConversion"/>
  </si>
  <si>
    <t>汽车制造</t>
    <phoneticPr fontId="5" type="noConversion"/>
  </si>
  <si>
    <t>汽车销售服务</t>
    <phoneticPr fontId="5" type="noConversion"/>
  </si>
  <si>
    <t>生产、制造、加工</t>
    <phoneticPr fontId="5" type="noConversion"/>
  </si>
  <si>
    <t>物流/仓储</t>
    <phoneticPr fontId="5" type="noConversion"/>
  </si>
  <si>
    <t>技工</t>
    <phoneticPr fontId="5" type="noConversion"/>
  </si>
  <si>
    <r>
      <t>质控</t>
    </r>
    <r>
      <rPr>
        <sz val="15"/>
        <color theme="1"/>
        <rFont val="Arial"/>
        <family val="2"/>
      </rPr>
      <t>/</t>
    </r>
    <r>
      <rPr>
        <sz val="15"/>
        <color theme="1"/>
        <rFont val="Helvetica"/>
        <family val="2"/>
      </rPr>
      <t>安防</t>
    </r>
  </si>
  <si>
    <t>市场/营销</t>
    <phoneticPr fontId="5" type="noConversion"/>
  </si>
  <si>
    <t>公关/媒介</t>
    <phoneticPr fontId="5" type="noConversion"/>
  </si>
  <si>
    <t>美术/设计/创意</t>
    <phoneticPr fontId="5" type="noConversion"/>
  </si>
  <si>
    <t>广告/会展</t>
    <phoneticPr fontId="5" type="noConversion"/>
  </si>
  <si>
    <t>传媒/影视/报刊/出版/印刷</t>
    <phoneticPr fontId="5" type="noConversion"/>
  </si>
  <si>
    <t>生物工程/制药/医疗器械</t>
    <phoneticPr fontId="5" type="noConversion"/>
  </si>
  <si>
    <t>化工</t>
    <phoneticPr fontId="5" type="noConversion"/>
  </si>
  <si>
    <t>环境科学/环保</t>
    <phoneticPr fontId="5" type="noConversion"/>
  </si>
  <si>
    <t>能源/矿产/地质勘查</t>
    <phoneticPr fontId="5" type="noConversion"/>
  </si>
  <si>
    <t>高级管理</t>
    <phoneticPr fontId="5" type="noConversion"/>
  </si>
  <si>
    <t>人力资源</t>
    <phoneticPr fontId="5" type="noConversion"/>
  </si>
  <si>
    <t>行政/后勤/文秘</t>
    <phoneticPr fontId="5" type="noConversion"/>
  </si>
  <si>
    <t>教育/培训</t>
    <phoneticPr fontId="5" type="noConversion"/>
  </si>
  <si>
    <t>咨询/顾问</t>
    <phoneticPr fontId="5" type="noConversion"/>
  </si>
  <si>
    <t>律师/法务/合规</t>
    <phoneticPr fontId="5" type="noConversion"/>
  </si>
  <si>
    <t>翻译（口译与笔译）</t>
    <phoneticPr fontId="5" type="noConversion"/>
  </si>
  <si>
    <t>零售/百货/超市</t>
    <phoneticPr fontId="5" type="noConversion"/>
  </si>
  <si>
    <t>酒店/餐饮/旅游/娱乐</t>
    <phoneticPr fontId="5" type="noConversion"/>
  </si>
  <si>
    <t>保健/美容/美发/健身</t>
    <phoneticPr fontId="5" type="noConversion"/>
  </si>
  <si>
    <t>医疗/护理</t>
    <phoneticPr fontId="5" type="noConversion"/>
  </si>
  <si>
    <t>保安/家政/普通劳动力</t>
    <phoneticPr fontId="5" type="noConversion"/>
  </si>
  <si>
    <t>公务员/事业单位/科研机构</t>
    <phoneticPr fontId="5" type="noConversion"/>
  </si>
  <si>
    <t>农/林/牧/渔业</t>
    <phoneticPr fontId="5" type="noConversion"/>
  </si>
  <si>
    <t>国家机关、党群组织、企业事业负责人</t>
    <phoneticPr fontId="5" type="noConversion"/>
  </si>
  <si>
    <t>名称列(不要改，会自动变化)</t>
    <phoneticPr fontId="5" type="noConversion"/>
  </si>
  <si>
    <t>APP名称(请选择)</t>
    <phoneticPr fontId="5" type="noConversion"/>
  </si>
  <si>
    <t>其他有价值的详细数据，自己手动填写</t>
    <phoneticPr fontId="5" type="noConversion"/>
  </si>
  <si>
    <t>自动校验</t>
    <phoneticPr fontId="5" type="noConversion"/>
  </si>
  <si>
    <t>检查单元格</t>
    <phoneticPr fontId="5" type="noConversion"/>
  </si>
  <si>
    <t>APP所属分类（是否属于，可以多选）</t>
    <phoneticPr fontId="5" type="noConversion"/>
  </si>
  <si>
    <t>名称</t>
    <phoneticPr fontId="5" type="noConversion"/>
  </si>
  <si>
    <t>检查</t>
    <phoneticPr fontId="5" type="noConversion"/>
  </si>
  <si>
    <t>节假日</t>
    <phoneticPr fontId="5" type="noConversion"/>
  </si>
  <si>
    <t>分类</t>
    <phoneticPr fontId="5" type="noConversion"/>
  </si>
  <si>
    <r>
      <rPr>
        <sz val="11"/>
        <color rgb="FFFF0000"/>
        <rFont val="等线 (正文)"/>
        <charset val="134"/>
      </rPr>
      <t>每周</t>
    </r>
    <r>
      <rPr>
        <sz val="11"/>
        <color theme="1"/>
        <rFont val="等线"/>
        <family val="2"/>
        <charset val="134"/>
        <scheme val="minor"/>
      </rPr>
      <t>使用频率</t>
    </r>
    <phoneticPr fontId="5" type="noConversion"/>
  </si>
  <si>
    <r>
      <t>为此APP付款金额</t>
    </r>
    <r>
      <rPr>
        <sz val="11"/>
        <color rgb="FFFF0000"/>
        <rFont val="等线 (正文)"/>
        <charset val="134"/>
      </rPr>
      <t>(元/周)</t>
    </r>
    <phoneticPr fontId="5" type="noConversion"/>
  </si>
  <si>
    <r>
      <t>每周使用时长</t>
    </r>
    <r>
      <rPr>
        <sz val="11"/>
        <color rgb="FFFF0000"/>
        <rFont val="等线 (正文)"/>
        <charset val="134"/>
      </rPr>
      <t>(分钟/周)</t>
    </r>
    <phoneticPr fontId="5" type="noConversion"/>
  </si>
  <si>
    <t>是否有重复的</t>
    <phoneticPr fontId="5" type="noConversion"/>
  </si>
  <si>
    <t>最低值</t>
    <phoneticPr fontId="5" type="noConversion"/>
  </si>
  <si>
    <t>最高值</t>
    <phoneticPr fontId="5" type="noConversion"/>
  </si>
  <si>
    <t>工作日</t>
    <phoneticPr fontId="5" type="noConversion"/>
  </si>
  <si>
    <t>工作或则节假日（是否更愿意用，可以多选）</t>
    <phoneticPr fontId="5" type="noConversion"/>
  </si>
  <si>
    <t>两性</t>
    <phoneticPr fontId="5" type="noConversion"/>
  </si>
  <si>
    <t>无性</t>
    <phoneticPr fontId="5" type="noConversion"/>
  </si>
  <si>
    <t>女变男</t>
    <phoneticPr fontId="5" type="noConversion"/>
  </si>
  <si>
    <t>男变女</t>
    <phoneticPr fontId="5" type="noConversion"/>
  </si>
  <si>
    <t>不确定</t>
    <phoneticPr fontId="5" type="noConversion"/>
  </si>
  <si>
    <t>内容偏好</t>
    <phoneticPr fontId="5" type="noConversion"/>
  </si>
  <si>
    <t>统计-平均</t>
    <phoneticPr fontId="5" type="noConversion"/>
  </si>
  <si>
    <r>
      <rPr>
        <b/>
        <sz val="11"/>
        <color rgb="FFFF0000"/>
        <rFont val="等线 (正文)"/>
        <charset val="134"/>
      </rPr>
      <t>平均每周</t>
    </r>
    <r>
      <rPr>
        <b/>
        <sz val="11"/>
        <color theme="3"/>
        <rFont val="等线"/>
        <family val="2"/>
        <charset val="134"/>
        <scheme val="minor"/>
      </rPr>
      <t>使用多少次</t>
    </r>
    <phoneticPr fontId="5" type="noConversion"/>
  </si>
  <si>
    <r>
      <t>平均为此APP付款金额</t>
    </r>
    <r>
      <rPr>
        <b/>
        <sz val="11"/>
        <color rgb="FFFF0000"/>
        <rFont val="等线 (正文)"/>
        <charset val="134"/>
      </rPr>
      <t>(元/周)</t>
    </r>
    <phoneticPr fontId="5" type="noConversion"/>
  </si>
  <si>
    <r>
      <t>平均每周使用时长</t>
    </r>
    <r>
      <rPr>
        <b/>
        <sz val="11"/>
        <color rgb="FFFF0000"/>
        <rFont val="等线 (正文)"/>
        <charset val="134"/>
      </rPr>
      <t>(分钟/周)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</si>
</sst>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rgb="FF333333"/>
      <name val="Arial"/>
      <family val="2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b/>
      <sz val="11"/>
      <color rgb="FFFF0000"/>
      <name val="等线 (正文)"/>
      <charset val="134"/>
    </font>
    <font>
      <sz val="14"/>
      <color theme="1"/>
      <name val="Helvetica"/>
      <family val="2"/>
    </font>
    <font>
      <sz val="14"/>
      <color theme="1"/>
      <name val="SimSun"/>
      <family val="3"/>
      <charset val="134"/>
    </font>
    <font>
      <sz val="14"/>
      <color theme="1"/>
      <name val="Helvetica"/>
      <family val="3"/>
      <charset val="134"/>
    </font>
    <font>
      <sz val="14"/>
      <color theme="1"/>
      <name val="Cambria"/>
      <family val="1"/>
    </font>
    <font>
      <sz val="15"/>
      <color theme="1"/>
      <name val="Helvetica"/>
      <family val="2"/>
    </font>
    <font>
      <sz val="15"/>
      <color theme="1"/>
      <name val="Arial"/>
      <family val="2"/>
    </font>
    <font>
      <sz val="10"/>
      <color rgb="FF000000"/>
      <name val="等线"/>
      <family val="4"/>
      <charset val="134"/>
    </font>
    <font>
      <sz val="11"/>
      <color rgb="FFFF0000"/>
      <name val="等线 (正文)"/>
      <charset val="134"/>
    </font>
    <font>
      <b/>
      <sz val="12"/>
      <color rgb="FFFA7D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8" borderId="2" applyNumberFormat="0" applyAlignment="0" applyProtection="0">
      <alignment vertical="center"/>
    </xf>
  </cellStyleXfs>
  <cellXfs count="54">
    <xf numFmtId="0" fontId="0" fillId="0" borderId="0" xfId="0">
      <alignment vertical="center"/>
    </xf>
    <xf numFmtId="0" fontId="6" fillId="0" borderId="0" xfId="0" applyFont="1">
      <alignment vertical="center"/>
    </xf>
    <xf numFmtId="0" fontId="2" fillId="0" borderId="1" xfId="1">
      <alignment vertical="center"/>
    </xf>
    <xf numFmtId="0" fontId="0" fillId="0" borderId="0" xfId="0" applyAlignment="1">
      <alignment vertical="center"/>
    </xf>
    <xf numFmtId="0" fontId="3" fillId="0" borderId="0" xfId="2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1" fillId="3" borderId="3" xfId="4" applyBorder="1" applyProtection="1">
      <alignment vertical="center"/>
      <protection locked="0"/>
    </xf>
    <xf numFmtId="0" fontId="1" fillId="3" borderId="4" xfId="4" applyBorder="1" applyProtection="1">
      <alignment vertical="center"/>
      <protection locked="0"/>
    </xf>
    <xf numFmtId="0" fontId="1" fillId="4" borderId="3" xfId="5" applyBorder="1" applyProtection="1">
      <alignment vertical="center"/>
      <protection locked="0"/>
    </xf>
    <xf numFmtId="0" fontId="1" fillId="7" borderId="3" xfId="8" applyBorder="1" applyProtection="1">
      <alignment vertical="center"/>
      <protection locked="0"/>
    </xf>
    <xf numFmtId="0" fontId="1" fillId="5" borderId="3" xfId="6" applyBorder="1" applyProtection="1">
      <alignment vertical="center"/>
      <protection locked="0"/>
    </xf>
    <xf numFmtId="0" fontId="1" fillId="5" borderId="4" xfId="6" applyBorder="1" applyProtection="1">
      <alignment vertical="center"/>
      <protection locked="0"/>
    </xf>
    <xf numFmtId="0" fontId="1" fillId="6" borderId="3" xfId="7" applyBorder="1" applyProtection="1">
      <alignment vertical="center"/>
      <protection locked="0"/>
    </xf>
    <xf numFmtId="0" fontId="4" fillId="2" borderId="5" xfId="3" applyBorder="1" applyProtection="1">
      <alignment vertical="center"/>
      <protection locked="0"/>
    </xf>
    <xf numFmtId="0" fontId="4" fillId="2" borderId="2" xfId="3" applyProtection="1">
      <alignment vertical="center"/>
      <protection locked="0"/>
    </xf>
    <xf numFmtId="0" fontId="12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3" fillId="3" borderId="3" xfId="2" applyFill="1" applyBorder="1" applyProtection="1">
      <alignment vertical="center"/>
    </xf>
    <xf numFmtId="0" fontId="3" fillId="3" borderId="4" xfId="2" applyFill="1" applyBorder="1" applyProtection="1">
      <alignment vertical="center"/>
    </xf>
    <xf numFmtId="0" fontId="3" fillId="4" borderId="3" xfId="2" applyFill="1" applyBorder="1" applyProtection="1">
      <alignment vertical="center"/>
    </xf>
    <xf numFmtId="0" fontId="3" fillId="7" borderId="3" xfId="2" applyFill="1" applyBorder="1" applyProtection="1">
      <alignment vertical="center"/>
    </xf>
    <xf numFmtId="0" fontId="3" fillId="5" borderId="3" xfId="2" applyFill="1" applyBorder="1" applyProtection="1">
      <alignment vertical="center"/>
    </xf>
    <xf numFmtId="0" fontId="3" fillId="5" borderId="4" xfId="2" applyFill="1" applyBorder="1" applyProtection="1">
      <alignment vertical="center"/>
    </xf>
    <xf numFmtId="0" fontId="3" fillId="6" borderId="3" xfId="2" applyFill="1" applyBorder="1" applyProtection="1">
      <alignment vertical="center"/>
    </xf>
    <xf numFmtId="0" fontId="3" fillId="2" borderId="5" xfId="2" applyFill="1" applyBorder="1" applyProtection="1">
      <alignment vertical="center"/>
    </xf>
    <xf numFmtId="0" fontId="3" fillId="2" borderId="2" xfId="2" applyFill="1" applyBorder="1" applyProtection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Protection="1">
      <alignment vertical="center"/>
      <protection hidden="1"/>
    </xf>
    <xf numFmtId="0" fontId="1" fillId="6" borderId="3" xfId="7" applyBorder="1" applyProtection="1">
      <alignment vertical="center"/>
    </xf>
    <xf numFmtId="0" fontId="20" fillId="8" borderId="2" xfId="9" applyProtection="1">
      <alignment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2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0" fontId="3" fillId="6" borderId="4" xfId="2" applyFill="1" applyBorder="1" applyAlignment="1" applyProtection="1">
      <alignment horizontal="center" vertical="center"/>
    </xf>
    <xf numFmtId="0" fontId="3" fillId="6" borderId="6" xfId="2" applyFill="1" applyBorder="1" applyAlignment="1" applyProtection="1">
      <alignment horizontal="center" vertical="center"/>
    </xf>
    <xf numFmtId="0" fontId="3" fillId="6" borderId="7" xfId="2" applyFill="1" applyBorder="1" applyAlignment="1" applyProtection="1">
      <alignment horizontal="center" vertical="center"/>
    </xf>
    <xf numFmtId="0" fontId="3" fillId="3" borderId="3" xfId="2" applyFill="1" applyBorder="1" applyAlignment="1" applyProtection="1">
      <alignment horizontal="center" vertical="center"/>
    </xf>
    <xf numFmtId="0" fontId="3" fillId="4" borderId="3" xfId="2" applyFill="1" applyBorder="1" applyAlignment="1" applyProtection="1">
      <alignment horizontal="center" vertical="center"/>
    </xf>
    <xf numFmtId="0" fontId="3" fillId="7" borderId="3" xfId="2" applyFill="1" applyBorder="1" applyAlignment="1" applyProtection="1">
      <alignment horizontal="center" vertical="center"/>
    </xf>
    <xf numFmtId="0" fontId="3" fillId="5" borderId="3" xfId="2" applyFill="1" applyBorder="1" applyAlignment="1" applyProtection="1">
      <alignment horizontal="center" vertical="center"/>
    </xf>
    <xf numFmtId="0" fontId="3" fillId="5" borderId="4" xfId="2" applyFill="1" applyBorder="1" applyAlignment="1" applyProtection="1">
      <alignment horizontal="center" vertical="center"/>
    </xf>
    <xf numFmtId="0" fontId="3" fillId="2" borderId="5" xfId="2" applyFill="1" applyBorder="1" applyAlignment="1" applyProtection="1">
      <alignment horizontal="center" vertical="center"/>
    </xf>
    <xf numFmtId="0" fontId="3" fillId="2" borderId="2" xfId="2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 applyProtection="1">
      <alignment horizontal="center" vertical="center"/>
    </xf>
  </cellXfs>
  <cellStyles count="10">
    <cellStyle name="20% - 着色 1" xfId="4" builtinId="30"/>
    <cellStyle name="20% - 着色 2" xfId="5" builtinId="34"/>
    <cellStyle name="20% - 着色 4" xfId="6" builtinId="42"/>
    <cellStyle name="20% - 着色 5" xfId="7" builtinId="46"/>
    <cellStyle name="20% - 着色 6" xfId="8" builtinId="50"/>
    <cellStyle name="标题 2" xfId="1" builtinId="17"/>
    <cellStyle name="标题 4" xfId="2" builtinId="19"/>
    <cellStyle name="常规" xfId="0" builtinId="0"/>
    <cellStyle name="计算" xfId="9" builtinId="22"/>
    <cellStyle name="输入" xfId="3" builtinId="2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-0.249977111117893"/>
  </sheetPr>
  <dimension ref="A1:F11"/>
  <sheetViews>
    <sheetView zoomScale="99" workbookViewId="0">
      <selection activeCell="B2" sqref="B2"/>
    </sheetView>
  </sheetViews>
  <sheetFormatPr baseColWidth="10" defaultColWidth="8.83203125" defaultRowHeight="15"/>
  <cols>
    <col min="1" max="1" width="21.83203125" bestFit="1" customWidth="1"/>
    <col min="2" max="2" width="11.33203125" bestFit="1" customWidth="1"/>
    <col min="6" max="6" width="0" hidden="1" customWidth="1"/>
  </cols>
  <sheetData>
    <row r="1" spans="1:6">
      <c r="A1" t="s">
        <v>0</v>
      </c>
      <c r="B1" s="16"/>
      <c r="C1" t="s">
        <v>112</v>
      </c>
      <c r="F1" s="35">
        <f>LEN(B1)</f>
        <v>0</v>
      </c>
    </row>
    <row r="2" spans="1:6">
      <c r="A2" t="s">
        <v>1</v>
      </c>
      <c r="B2" s="16"/>
      <c r="C2" t="s">
        <v>113</v>
      </c>
      <c r="F2" s="35">
        <f t="shared" ref="F2:F9" si="0">LEN(B2)</f>
        <v>0</v>
      </c>
    </row>
    <row r="3" spans="1:6">
      <c r="A3" t="s">
        <v>2</v>
      </c>
      <c r="B3" s="16"/>
      <c r="C3" t="s">
        <v>114</v>
      </c>
      <c r="F3" s="35">
        <f t="shared" si="0"/>
        <v>0</v>
      </c>
    </row>
    <row r="4" spans="1:6">
      <c r="A4" t="s">
        <v>3</v>
      </c>
      <c r="B4" s="16"/>
      <c r="C4" t="s">
        <v>115</v>
      </c>
      <c r="F4" s="35">
        <f t="shared" si="0"/>
        <v>0</v>
      </c>
    </row>
    <row r="5" spans="1:6">
      <c r="A5" t="s">
        <v>4</v>
      </c>
      <c r="B5" s="16"/>
      <c r="C5" t="s">
        <v>116</v>
      </c>
      <c r="F5" s="35">
        <f t="shared" si="0"/>
        <v>0</v>
      </c>
    </row>
    <row r="6" spans="1:6">
      <c r="A6" t="s">
        <v>5</v>
      </c>
      <c r="B6" s="16"/>
      <c r="C6" t="s">
        <v>116</v>
      </c>
      <c r="F6" s="35">
        <f t="shared" si="0"/>
        <v>0</v>
      </c>
    </row>
    <row r="7" spans="1:6">
      <c r="A7" t="s">
        <v>6</v>
      </c>
      <c r="B7" s="16"/>
      <c r="C7" t="s">
        <v>116</v>
      </c>
      <c r="F7" s="35">
        <f t="shared" si="0"/>
        <v>0</v>
      </c>
    </row>
    <row r="8" spans="1:6">
      <c r="A8" t="s">
        <v>285</v>
      </c>
      <c r="B8" s="16"/>
      <c r="C8" t="s">
        <v>356</v>
      </c>
      <c r="D8" s="16"/>
      <c r="E8" t="s">
        <v>357</v>
      </c>
      <c r="F8" s="35">
        <f t="shared" si="0"/>
        <v>0</v>
      </c>
    </row>
    <row r="9" spans="1:6">
      <c r="A9" t="s">
        <v>7</v>
      </c>
      <c r="B9" s="16"/>
      <c r="C9" t="s">
        <v>117</v>
      </c>
      <c r="F9" s="35">
        <f t="shared" si="0"/>
        <v>0</v>
      </c>
    </row>
    <row r="10" spans="1:6">
      <c r="A10" s="3"/>
      <c r="B10" s="3"/>
      <c r="C10" s="3"/>
      <c r="D10" s="3"/>
      <c r="F10" s="35">
        <f>LEN(D8)</f>
        <v>0</v>
      </c>
    </row>
    <row r="11" spans="1:6">
      <c r="A11" s="34" t="s">
        <v>346</v>
      </c>
      <c r="B11" t="str">
        <f>IF(PRODUCT(F1:F10)=0,"请填写完整","已经OK")</f>
        <v>请填写完整</v>
      </c>
    </row>
  </sheetData>
  <sheetProtection algorithmName="SHA-512" hashValue="AFodJ3PuWsNf5rsBejnEYGXxAoLYH7dmEBR8dH5FyxNY1l/84WQlImdiEPWfxNii/96Nj3aWqnv1xzqFUkB6yQ==" saltValue="uFxHlGFL6uk9deogijNW9w==" spinCount="100000" sheet="1" objects="1" scenarios="1"/>
  <phoneticPr fontId="5" type="noConversion"/>
  <conditionalFormatting sqref="B9">
    <cfRule type="cellIs" dxfId="6" priority="3" operator="equal">
      <formula>"请填写完整"</formula>
    </cfRule>
  </conditionalFormatting>
  <conditionalFormatting sqref="B11">
    <cfRule type="cellIs" dxfId="5" priority="1" operator="equal">
      <formula>"已经OK"</formula>
    </cfRule>
    <cfRule type="cellIs" dxfId="4" priority="2" operator="equal">
      <formula>"请填写完整"</formula>
    </cfRule>
  </conditionalFormatting>
  <dataValidations count="3">
    <dataValidation type="whole" allowBlank="1" showInputMessage="1" showErrorMessage="1" sqref="B2" xr:uid="{00000000-0002-0000-0000-000000000000}">
      <formula1>18</formula1>
      <formula2>70</formula2>
    </dataValidation>
    <dataValidation type="whole" operator="greaterThan" allowBlank="1" showInputMessage="1" showErrorMessage="1" sqref="B8" xr:uid="{00000000-0002-0000-0000-000001000000}">
      <formula1>0</formula1>
    </dataValidation>
    <dataValidation type="whole" operator="greaterThan" allowBlank="1" showInputMessage="1" showErrorMessage="1" sqref="D8" xr:uid="{00000000-0002-0000-0000-000002000000}">
      <formula1>B8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3000000}">
          <x14:formula1>
            <xm:f>datasource!$A$2:$A$8</xm:f>
          </x14:formula1>
          <xm:sqref>B1</xm:sqref>
        </x14:dataValidation>
        <x14:dataValidation type="list" allowBlank="1" showInputMessage="1" showErrorMessage="1" xr:uid="{00000000-0002-0000-0000-000004000000}">
          <x14:formula1>
            <xm:f>datasource!$C$2:$C$8</xm:f>
          </x14:formula1>
          <xm:sqref>B4</xm:sqref>
        </x14:dataValidation>
        <x14:dataValidation type="list" allowBlank="1" showInputMessage="1" showErrorMessage="1" xr:uid="{00000000-0002-0000-0000-000005000000}">
          <x14:formula1>
            <xm:f>datasource!$D$2:$D$5</xm:f>
          </x14:formula1>
          <xm:sqref>B5</xm:sqref>
        </x14:dataValidation>
        <x14:dataValidation type="list" allowBlank="1" showInputMessage="1" showErrorMessage="1" xr:uid="{00000000-0002-0000-0000-000006000000}">
          <x14:formula1>
            <xm:f>datasource!$B$2:$B$35</xm:f>
          </x14:formula1>
          <xm:sqref>B3</xm:sqref>
        </x14:dataValidation>
        <x14:dataValidation type="list" allowBlank="1" showInputMessage="1" showErrorMessage="1" xr:uid="{00000000-0002-0000-0000-000007000000}">
          <x14:formula1>
            <xm:f>datasource!$E$2:$E$25</xm:f>
          </x14:formula1>
          <xm:sqref>B6</xm:sqref>
        </x14:dataValidation>
        <x14:dataValidation type="list" allowBlank="1" showInputMessage="1" showErrorMessage="1" xr:uid="{00000000-0002-0000-0000-000008000000}">
          <x14:formula1>
            <xm:f>datasource!$G$2:$G$4</xm:f>
          </x14:formula1>
          <xm:sqref>B9</xm:sqref>
        </x14:dataValidation>
        <x14:dataValidation type="list" errorStyle="warning" allowBlank="1" showInputMessage="1" showErrorMessage="1" errorTitle="确定" error="没有您所从事的职业？" xr:uid="{BEDC0D9A-7AF1-E74E-AA6E-95DE084628F9}">
          <x14:formula1>
            <xm:f>datasource!$F$2:$F$53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4" tint="-0.249977111117893"/>
  </sheetPr>
  <dimension ref="A1:BI100"/>
  <sheetViews>
    <sheetView tabSelected="1" zoomScale="92" zoomScaleNormal="92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baseColWidth="10" defaultColWidth="8.83203125" defaultRowHeight="15"/>
  <cols>
    <col min="1" max="1" width="27.33203125" style="33" bestFit="1" customWidth="1"/>
    <col min="2" max="2" width="16.6640625" bestFit="1" customWidth="1"/>
    <col min="3" max="3" width="11.33203125" bestFit="1" customWidth="1"/>
    <col min="4" max="4" width="12.5" bestFit="1" customWidth="1"/>
    <col min="5" max="7" width="13.83203125" bestFit="1" customWidth="1"/>
    <col min="8" max="8" width="12.5" bestFit="1" customWidth="1"/>
    <col min="9" max="9" width="11" customWidth="1"/>
    <col min="10" max="10" width="14.1640625" bestFit="1" customWidth="1"/>
    <col min="11" max="11" width="16.1640625" bestFit="1" customWidth="1"/>
    <col min="12" max="12" width="5.6640625" bestFit="1" customWidth="1"/>
    <col min="13" max="13" width="7.5" bestFit="1" customWidth="1"/>
    <col min="14" max="15" width="10.33203125" bestFit="1" customWidth="1"/>
    <col min="16" max="16" width="12.1640625" bestFit="1" customWidth="1"/>
    <col min="45" max="45" width="19.1640625" bestFit="1" customWidth="1"/>
    <col min="46" max="46" width="27" customWidth="1"/>
    <col min="47" max="47" width="23.1640625" customWidth="1"/>
    <col min="48" max="48" width="21.33203125" customWidth="1"/>
    <col min="50" max="50" width="10" hidden="1" customWidth="1"/>
    <col min="51" max="54" width="8.83203125" hidden="1" customWidth="1"/>
    <col min="55" max="55" width="21.6640625" hidden="1" customWidth="1"/>
    <col min="56" max="60" width="8.83203125" hidden="1" customWidth="1"/>
  </cols>
  <sheetData>
    <row r="1" spans="1:61" s="4" customFormat="1">
      <c r="A1" s="41" t="s">
        <v>342</v>
      </c>
      <c r="B1" s="40" t="s">
        <v>343</v>
      </c>
      <c r="C1" s="45" t="s">
        <v>289</v>
      </c>
      <c r="D1" s="45"/>
      <c r="E1" s="45"/>
      <c r="F1" s="45"/>
      <c r="G1" s="45"/>
      <c r="H1" s="45"/>
      <c r="I1" s="46" t="s">
        <v>288</v>
      </c>
      <c r="J1" s="46"/>
      <c r="K1" s="46"/>
      <c r="L1" s="46"/>
      <c r="M1" s="46"/>
      <c r="N1" s="46"/>
      <c r="O1" s="46"/>
      <c r="P1" s="46"/>
      <c r="Q1" s="47" t="s">
        <v>287</v>
      </c>
      <c r="R1" s="47"/>
      <c r="S1" s="47"/>
      <c r="T1" s="47"/>
      <c r="U1" s="47"/>
      <c r="V1" s="47"/>
      <c r="W1" s="47"/>
      <c r="X1" s="48" t="s">
        <v>359</v>
      </c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9"/>
      <c r="AJ1" s="42" t="s">
        <v>347</v>
      </c>
      <c r="AK1" s="43"/>
      <c r="AL1" s="43"/>
      <c r="AM1" s="43"/>
      <c r="AN1" s="43"/>
      <c r="AO1" s="43"/>
      <c r="AP1" s="44"/>
      <c r="AQ1" s="50" t="s">
        <v>366</v>
      </c>
      <c r="AR1" s="51"/>
      <c r="AS1" s="51"/>
      <c r="AT1" s="51"/>
      <c r="AU1" s="51"/>
      <c r="AV1" s="52" t="s">
        <v>344</v>
      </c>
      <c r="AW1" s="40" t="s">
        <v>345</v>
      </c>
      <c r="AX1" s="38" t="s">
        <v>349</v>
      </c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9" t="s">
        <v>355</v>
      </c>
    </row>
    <row r="2" spans="1:61">
      <c r="A2" s="41"/>
      <c r="B2" s="40"/>
      <c r="C2" s="24" t="s">
        <v>119</v>
      </c>
      <c r="D2" s="24" t="s">
        <v>120</v>
      </c>
      <c r="E2" s="24" t="s">
        <v>118</v>
      </c>
      <c r="F2" s="24" t="s">
        <v>121</v>
      </c>
      <c r="G2" s="24" t="s">
        <v>122</v>
      </c>
      <c r="H2" s="25" t="s">
        <v>123</v>
      </c>
      <c r="I2" s="26" t="s">
        <v>124</v>
      </c>
      <c r="J2" s="26" t="s">
        <v>125</v>
      </c>
      <c r="K2" s="26" t="s">
        <v>126</v>
      </c>
      <c r="L2" s="26" t="s">
        <v>12</v>
      </c>
      <c r="M2" s="26" t="s">
        <v>99</v>
      </c>
      <c r="N2" s="26" t="s">
        <v>127</v>
      </c>
      <c r="O2" s="26" t="s">
        <v>128</v>
      </c>
      <c r="P2" s="26" t="s">
        <v>129</v>
      </c>
      <c r="Q2" s="27" t="s">
        <v>101</v>
      </c>
      <c r="R2" s="27" t="s">
        <v>102</v>
      </c>
      <c r="S2" s="27" t="s">
        <v>103</v>
      </c>
      <c r="T2" s="27" t="s">
        <v>104</v>
      </c>
      <c r="U2" s="27" t="s">
        <v>105</v>
      </c>
      <c r="V2" s="27" t="s">
        <v>106</v>
      </c>
      <c r="W2" s="27" t="s">
        <v>107</v>
      </c>
      <c r="X2" s="28" t="s">
        <v>358</v>
      </c>
      <c r="Y2" s="28" t="s">
        <v>130</v>
      </c>
      <c r="Z2" s="28" t="s">
        <v>131</v>
      </c>
      <c r="AA2" s="28" t="s">
        <v>137</v>
      </c>
      <c r="AB2" s="28" t="s">
        <v>138</v>
      </c>
      <c r="AC2" s="28" t="s">
        <v>132</v>
      </c>
      <c r="AD2" s="28" t="s">
        <v>133</v>
      </c>
      <c r="AE2" s="28" t="s">
        <v>134</v>
      </c>
      <c r="AF2" s="28" t="s">
        <v>135</v>
      </c>
      <c r="AG2" s="28" t="s">
        <v>136</v>
      </c>
      <c r="AH2" s="28" t="s">
        <v>139</v>
      </c>
      <c r="AI2" s="29" t="s">
        <v>140</v>
      </c>
      <c r="AJ2" s="30" t="s">
        <v>8</v>
      </c>
      <c r="AK2" s="30" t="s">
        <v>9</v>
      </c>
      <c r="AL2" s="30" t="s">
        <v>12</v>
      </c>
      <c r="AM2" s="30" t="s">
        <v>13</v>
      </c>
      <c r="AN2" s="30" t="s">
        <v>286</v>
      </c>
      <c r="AO2" s="30" t="s">
        <v>10</v>
      </c>
      <c r="AP2" s="30" t="s">
        <v>11</v>
      </c>
      <c r="AQ2" s="31" t="s">
        <v>14</v>
      </c>
      <c r="AR2" s="32" t="s">
        <v>15</v>
      </c>
      <c r="AS2" s="32" t="s">
        <v>367</v>
      </c>
      <c r="AT2" s="32" t="s">
        <v>368</v>
      </c>
      <c r="AU2" s="32" t="s">
        <v>369</v>
      </c>
      <c r="AV2" s="52"/>
      <c r="AW2" s="40"/>
      <c r="AX2" t="s">
        <v>348</v>
      </c>
      <c r="AY2" t="s">
        <v>14</v>
      </c>
      <c r="AZ2" t="s">
        <v>15</v>
      </c>
      <c r="BA2" t="s">
        <v>352</v>
      </c>
      <c r="BB2" t="s">
        <v>353</v>
      </c>
      <c r="BC2" t="s">
        <v>354</v>
      </c>
      <c r="BD2" t="s">
        <v>111</v>
      </c>
      <c r="BE2" t="s">
        <v>98</v>
      </c>
      <c r="BF2" t="s">
        <v>100</v>
      </c>
      <c r="BG2" t="s">
        <v>350</v>
      </c>
      <c r="BH2" t="s">
        <v>351</v>
      </c>
      <c r="BI2" s="39"/>
    </row>
    <row r="3" spans="1:61" ht="16">
      <c r="A3" s="33" t="str">
        <f>IF(LEN(B3)=0,"-",B3)</f>
        <v>-</v>
      </c>
      <c r="B3" s="7"/>
      <c r="C3" s="8"/>
      <c r="D3" s="8"/>
      <c r="E3" s="8"/>
      <c r="F3" s="8"/>
      <c r="G3" s="8"/>
      <c r="H3" s="9"/>
      <c r="I3" s="10"/>
      <c r="J3" s="10"/>
      <c r="K3" s="10"/>
      <c r="L3" s="10"/>
      <c r="M3" s="10"/>
      <c r="N3" s="10"/>
      <c r="O3" s="10"/>
      <c r="P3" s="10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3"/>
      <c r="AJ3" s="14"/>
      <c r="AK3" s="14"/>
      <c r="AL3" s="14"/>
      <c r="AM3" s="14"/>
      <c r="AN3" s="14"/>
      <c r="AO3" s="14"/>
      <c r="AP3" s="14"/>
      <c r="AQ3" s="15"/>
      <c r="AR3" s="16"/>
      <c r="AS3" s="16"/>
      <c r="AT3" s="16"/>
      <c r="AU3" s="16"/>
      <c r="AV3" s="7"/>
      <c r="AW3" t="str">
        <f>IF(AND(SUM(AX3:BH3)&gt;0,PRODUCT(AX3:BH3)=0),"N","Y")</f>
        <v>Y</v>
      </c>
      <c r="AX3">
        <f t="shared" ref="AX3:AX34" si="0">LEN(B3)</f>
        <v>0</v>
      </c>
      <c r="AY3">
        <f>LEN(AQ3)</f>
        <v>0</v>
      </c>
      <c r="AZ3">
        <f>LEN(AR3)</f>
        <v>0</v>
      </c>
      <c r="BA3">
        <f>LEN(AS3)</f>
        <v>0</v>
      </c>
      <c r="BB3">
        <f>LEN(AT3)</f>
        <v>0</v>
      </c>
      <c r="BC3">
        <f>LEN(AU3)</f>
        <v>0</v>
      </c>
      <c r="BD3">
        <f t="shared" ref="BD3:BD34" si="1">COUNTIF(C3:H3,"是")</f>
        <v>0</v>
      </c>
      <c r="BE3">
        <f t="shared" ref="BE3:BE34" si="2">COUNTIF(I3:P3,"是")</f>
        <v>0</v>
      </c>
      <c r="BF3">
        <f t="shared" ref="BF3:BF34" si="3">COUNTIF(Q3:W3,"是")</f>
        <v>0</v>
      </c>
      <c r="BG3">
        <f t="shared" ref="BG3:BG34" si="4">COUNTIF(X3:AI3,"是")</f>
        <v>0</v>
      </c>
      <c r="BH3">
        <f>COUNTIF(AJ3:AP3,"是")</f>
        <v>0</v>
      </c>
      <c r="BI3" t="str">
        <f t="shared" ref="BI3:BI34" si="5">IF(COUNTIF($B$3:$B$100,B3)&gt;1,"有重复","正常")</f>
        <v>正常</v>
      </c>
    </row>
    <row r="4" spans="1:61" ht="16">
      <c r="A4" s="33" t="str">
        <f t="shared" ref="A4:A67" si="6">IF(LEN(B4)=0,"-",B4)</f>
        <v>-</v>
      </c>
      <c r="B4" s="7"/>
      <c r="C4" s="8"/>
      <c r="D4" s="8"/>
      <c r="E4" s="8"/>
      <c r="F4" s="8"/>
      <c r="G4" s="8"/>
      <c r="H4" s="9"/>
      <c r="I4" s="10"/>
      <c r="J4" s="10"/>
      <c r="K4" s="10"/>
      <c r="L4" s="10"/>
      <c r="M4" s="10"/>
      <c r="N4" s="10"/>
      <c r="O4" s="10"/>
      <c r="P4" s="10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  <c r="AJ4" s="14"/>
      <c r="AK4" s="14"/>
      <c r="AL4" s="14"/>
      <c r="AM4" s="14"/>
      <c r="AN4" s="14"/>
      <c r="AO4" s="14"/>
      <c r="AP4" s="14"/>
      <c r="AQ4" s="15"/>
      <c r="AR4" s="16"/>
      <c r="AS4" s="16"/>
      <c r="AT4" s="16"/>
      <c r="AU4" s="16"/>
      <c r="AV4" s="7"/>
      <c r="AW4" t="str">
        <f>IF(AND(SUM(AX4:BH4)&gt;0,PRODUCT(AX4:BH4)=0),"N","Y")</f>
        <v>Y</v>
      </c>
      <c r="AX4">
        <f t="shared" si="0"/>
        <v>0</v>
      </c>
      <c r="AY4">
        <f t="shared" ref="AY4:AY67" si="7">LEN(AQ4)</f>
        <v>0</v>
      </c>
      <c r="AZ4">
        <f t="shared" ref="AZ4:AZ67" si="8">LEN(AR4)</f>
        <v>0</v>
      </c>
      <c r="BA4">
        <f t="shared" ref="BA4:BA67" si="9">LEN(AS4)</f>
        <v>0</v>
      </c>
      <c r="BB4">
        <f t="shared" ref="BB4:BB67" si="10">LEN(AT4)</f>
        <v>0</v>
      </c>
      <c r="BC4">
        <f t="shared" ref="BC4:BC67" si="11">LEN(AU4)</f>
        <v>0</v>
      </c>
      <c r="BD4">
        <f t="shared" si="1"/>
        <v>0</v>
      </c>
      <c r="BE4">
        <f t="shared" si="2"/>
        <v>0</v>
      </c>
      <c r="BF4">
        <f t="shared" si="3"/>
        <v>0</v>
      </c>
      <c r="BG4">
        <f t="shared" si="4"/>
        <v>0</v>
      </c>
      <c r="BH4">
        <f t="shared" ref="BH4:BH67" si="12">COUNTIF(AJ4:AP4,"是")</f>
        <v>0</v>
      </c>
      <c r="BI4" t="str">
        <f t="shared" si="5"/>
        <v>正常</v>
      </c>
    </row>
    <row r="5" spans="1:61" ht="16">
      <c r="A5" s="33" t="str">
        <f t="shared" si="6"/>
        <v>-</v>
      </c>
      <c r="B5" s="7"/>
      <c r="C5" s="8"/>
      <c r="D5" s="8"/>
      <c r="E5" s="8"/>
      <c r="F5" s="8"/>
      <c r="G5" s="8"/>
      <c r="H5" s="9"/>
      <c r="I5" s="10"/>
      <c r="J5" s="10"/>
      <c r="K5" s="10"/>
      <c r="L5" s="10"/>
      <c r="M5" s="10"/>
      <c r="N5" s="10"/>
      <c r="O5" s="10"/>
      <c r="P5" s="10"/>
      <c r="Q5" s="11"/>
      <c r="R5" s="11"/>
      <c r="S5" s="11"/>
      <c r="T5" s="11"/>
      <c r="U5" s="11"/>
      <c r="V5" s="11"/>
      <c r="W5" s="11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  <c r="AJ5" s="14"/>
      <c r="AK5" s="14"/>
      <c r="AL5" s="14"/>
      <c r="AM5" s="14"/>
      <c r="AN5" s="14"/>
      <c r="AO5" s="14"/>
      <c r="AP5" s="14"/>
      <c r="AQ5" s="15"/>
      <c r="AR5" s="16"/>
      <c r="AS5" s="16"/>
      <c r="AT5" s="16"/>
      <c r="AU5" s="16"/>
      <c r="AV5" s="7"/>
      <c r="AW5" t="str">
        <f t="shared" ref="AW5:AW68" si="13">IF(AND(SUM(AX5:BH5)&gt;0,PRODUCT(AX5:BH5)=0),"N","Y")</f>
        <v>Y</v>
      </c>
      <c r="AX5">
        <f t="shared" si="0"/>
        <v>0</v>
      </c>
      <c r="AY5">
        <f t="shared" si="7"/>
        <v>0</v>
      </c>
      <c r="AZ5">
        <f t="shared" si="8"/>
        <v>0</v>
      </c>
      <c r="BA5">
        <f t="shared" si="9"/>
        <v>0</v>
      </c>
      <c r="BB5">
        <f t="shared" si="10"/>
        <v>0</v>
      </c>
      <c r="BC5">
        <f t="shared" si="11"/>
        <v>0</v>
      </c>
      <c r="BD5">
        <f t="shared" si="1"/>
        <v>0</v>
      </c>
      <c r="BE5">
        <f t="shared" si="2"/>
        <v>0</v>
      </c>
      <c r="BF5">
        <f t="shared" si="3"/>
        <v>0</v>
      </c>
      <c r="BG5">
        <f t="shared" si="4"/>
        <v>0</v>
      </c>
      <c r="BH5">
        <f t="shared" si="12"/>
        <v>0</v>
      </c>
      <c r="BI5" t="str">
        <f t="shared" si="5"/>
        <v>正常</v>
      </c>
    </row>
    <row r="6" spans="1:61" ht="16">
      <c r="A6" s="33" t="str">
        <f t="shared" si="6"/>
        <v>-</v>
      </c>
      <c r="B6" s="7"/>
      <c r="C6" s="8"/>
      <c r="D6" s="8"/>
      <c r="E6" s="8"/>
      <c r="F6" s="8"/>
      <c r="G6" s="8"/>
      <c r="H6" s="9"/>
      <c r="I6" s="10"/>
      <c r="J6" s="10"/>
      <c r="K6" s="10"/>
      <c r="L6" s="10"/>
      <c r="M6" s="10"/>
      <c r="N6" s="10"/>
      <c r="O6" s="10"/>
      <c r="P6" s="10"/>
      <c r="Q6" s="11"/>
      <c r="R6" s="11"/>
      <c r="S6" s="11"/>
      <c r="T6" s="11"/>
      <c r="U6" s="11"/>
      <c r="V6" s="11"/>
      <c r="W6" s="11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3"/>
      <c r="AJ6" s="14"/>
      <c r="AK6" s="14"/>
      <c r="AL6" s="14"/>
      <c r="AM6" s="14"/>
      <c r="AN6" s="14"/>
      <c r="AO6" s="14"/>
      <c r="AP6" s="14"/>
      <c r="AQ6" s="15"/>
      <c r="AR6" s="16"/>
      <c r="AS6" s="16"/>
      <c r="AT6" s="16"/>
      <c r="AU6" s="16"/>
      <c r="AV6" s="7"/>
      <c r="AW6" t="str">
        <f t="shared" si="13"/>
        <v>Y</v>
      </c>
      <c r="AX6">
        <f t="shared" si="0"/>
        <v>0</v>
      </c>
      <c r="AY6">
        <f t="shared" si="7"/>
        <v>0</v>
      </c>
      <c r="AZ6">
        <f t="shared" si="8"/>
        <v>0</v>
      </c>
      <c r="BA6">
        <f t="shared" si="9"/>
        <v>0</v>
      </c>
      <c r="BB6">
        <f t="shared" si="10"/>
        <v>0</v>
      </c>
      <c r="BC6">
        <f t="shared" si="11"/>
        <v>0</v>
      </c>
      <c r="BD6">
        <f t="shared" si="1"/>
        <v>0</v>
      </c>
      <c r="BE6">
        <f t="shared" si="2"/>
        <v>0</v>
      </c>
      <c r="BF6">
        <f t="shared" si="3"/>
        <v>0</v>
      </c>
      <c r="BG6">
        <f t="shared" si="4"/>
        <v>0</v>
      </c>
      <c r="BH6">
        <f t="shared" si="12"/>
        <v>0</v>
      </c>
      <c r="BI6" t="str">
        <f t="shared" si="5"/>
        <v>正常</v>
      </c>
    </row>
    <row r="7" spans="1:61" ht="16">
      <c r="A7" s="33" t="str">
        <f t="shared" si="6"/>
        <v>-</v>
      </c>
      <c r="B7" s="7"/>
      <c r="C7" s="8"/>
      <c r="D7" s="8"/>
      <c r="E7" s="8"/>
      <c r="F7" s="8"/>
      <c r="G7" s="8"/>
      <c r="H7" s="9"/>
      <c r="I7" s="10"/>
      <c r="J7" s="10"/>
      <c r="K7" s="10"/>
      <c r="L7" s="10"/>
      <c r="M7" s="10"/>
      <c r="N7" s="10"/>
      <c r="O7" s="10"/>
      <c r="P7" s="10"/>
      <c r="Q7" s="11"/>
      <c r="R7" s="11"/>
      <c r="S7" s="11"/>
      <c r="T7" s="11"/>
      <c r="U7" s="11"/>
      <c r="V7" s="11"/>
      <c r="W7" s="11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4"/>
      <c r="AK7" s="14"/>
      <c r="AL7" s="14"/>
      <c r="AM7" s="14"/>
      <c r="AN7" s="14"/>
      <c r="AO7" s="14"/>
      <c r="AP7" s="14"/>
      <c r="AQ7" s="15"/>
      <c r="AR7" s="16"/>
      <c r="AS7" s="16"/>
      <c r="AT7" s="16"/>
      <c r="AU7" s="16"/>
      <c r="AV7" s="7"/>
      <c r="AW7" t="str">
        <f t="shared" si="13"/>
        <v>Y</v>
      </c>
      <c r="AX7">
        <f t="shared" si="0"/>
        <v>0</v>
      </c>
      <c r="AY7">
        <f t="shared" si="7"/>
        <v>0</v>
      </c>
      <c r="AZ7">
        <f t="shared" si="8"/>
        <v>0</v>
      </c>
      <c r="BA7">
        <f t="shared" si="9"/>
        <v>0</v>
      </c>
      <c r="BB7">
        <f t="shared" si="10"/>
        <v>0</v>
      </c>
      <c r="BC7">
        <f t="shared" si="11"/>
        <v>0</v>
      </c>
      <c r="BD7">
        <f t="shared" si="1"/>
        <v>0</v>
      </c>
      <c r="BE7">
        <f t="shared" si="2"/>
        <v>0</v>
      </c>
      <c r="BF7">
        <f t="shared" si="3"/>
        <v>0</v>
      </c>
      <c r="BG7">
        <f t="shared" si="4"/>
        <v>0</v>
      </c>
      <c r="BH7">
        <f t="shared" si="12"/>
        <v>0</v>
      </c>
      <c r="BI7" t="str">
        <f t="shared" si="5"/>
        <v>正常</v>
      </c>
    </row>
    <row r="8" spans="1:61" ht="16">
      <c r="A8" s="33" t="str">
        <f t="shared" si="6"/>
        <v>-</v>
      </c>
      <c r="B8" s="7"/>
      <c r="C8" s="8"/>
      <c r="D8" s="8"/>
      <c r="E8" s="8"/>
      <c r="F8" s="8"/>
      <c r="G8" s="8"/>
      <c r="H8" s="9"/>
      <c r="I8" s="10"/>
      <c r="J8" s="10"/>
      <c r="K8" s="10"/>
      <c r="L8" s="10"/>
      <c r="M8" s="10"/>
      <c r="N8" s="10"/>
      <c r="O8" s="10"/>
      <c r="P8" s="10"/>
      <c r="Q8" s="11"/>
      <c r="R8" s="11"/>
      <c r="S8" s="11"/>
      <c r="T8" s="11"/>
      <c r="U8" s="11"/>
      <c r="V8" s="11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3"/>
      <c r="AJ8" s="14"/>
      <c r="AK8" s="14"/>
      <c r="AL8" s="14"/>
      <c r="AM8" s="14"/>
      <c r="AN8" s="14"/>
      <c r="AO8" s="14"/>
      <c r="AP8" s="14"/>
      <c r="AQ8" s="15"/>
      <c r="AR8" s="16"/>
      <c r="AS8" s="16"/>
      <c r="AT8" s="16"/>
      <c r="AU8" s="16"/>
      <c r="AV8" s="7"/>
      <c r="AW8" t="str">
        <f t="shared" si="13"/>
        <v>Y</v>
      </c>
      <c r="AX8">
        <f t="shared" si="0"/>
        <v>0</v>
      </c>
      <c r="AY8">
        <f t="shared" si="7"/>
        <v>0</v>
      </c>
      <c r="AZ8">
        <f t="shared" si="8"/>
        <v>0</v>
      </c>
      <c r="BA8">
        <f t="shared" si="9"/>
        <v>0</v>
      </c>
      <c r="BB8">
        <f t="shared" si="10"/>
        <v>0</v>
      </c>
      <c r="BC8">
        <f t="shared" si="11"/>
        <v>0</v>
      </c>
      <c r="BD8">
        <f t="shared" si="1"/>
        <v>0</v>
      </c>
      <c r="BE8">
        <f t="shared" si="2"/>
        <v>0</v>
      </c>
      <c r="BF8">
        <f t="shared" si="3"/>
        <v>0</v>
      </c>
      <c r="BG8">
        <f t="shared" si="4"/>
        <v>0</v>
      </c>
      <c r="BH8">
        <f t="shared" si="12"/>
        <v>0</v>
      </c>
      <c r="BI8" t="str">
        <f t="shared" si="5"/>
        <v>正常</v>
      </c>
    </row>
    <row r="9" spans="1:61" ht="16">
      <c r="A9" s="33" t="str">
        <f t="shared" si="6"/>
        <v>-</v>
      </c>
      <c r="B9" s="7"/>
      <c r="C9" s="8"/>
      <c r="D9" s="8"/>
      <c r="E9" s="8"/>
      <c r="F9" s="8"/>
      <c r="G9" s="8"/>
      <c r="H9" s="9"/>
      <c r="I9" s="10"/>
      <c r="J9" s="10"/>
      <c r="K9" s="10"/>
      <c r="L9" s="10"/>
      <c r="M9" s="10"/>
      <c r="N9" s="10"/>
      <c r="O9" s="10"/>
      <c r="P9" s="10"/>
      <c r="Q9" s="11"/>
      <c r="R9" s="11"/>
      <c r="S9" s="11"/>
      <c r="T9" s="11"/>
      <c r="U9" s="11"/>
      <c r="V9" s="11"/>
      <c r="W9" s="11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3"/>
      <c r="AJ9" s="14"/>
      <c r="AK9" s="14"/>
      <c r="AL9" s="14"/>
      <c r="AM9" s="14"/>
      <c r="AN9" s="14"/>
      <c r="AO9" s="14"/>
      <c r="AP9" s="14"/>
      <c r="AQ9" s="15"/>
      <c r="AR9" s="16"/>
      <c r="AS9" s="16"/>
      <c r="AT9" s="16"/>
      <c r="AU9" s="16"/>
      <c r="AV9" s="7"/>
      <c r="AW9" t="str">
        <f t="shared" si="13"/>
        <v>Y</v>
      </c>
      <c r="AX9">
        <f t="shared" si="0"/>
        <v>0</v>
      </c>
      <c r="AY9">
        <f t="shared" si="7"/>
        <v>0</v>
      </c>
      <c r="AZ9">
        <f t="shared" si="8"/>
        <v>0</v>
      </c>
      <c r="BA9">
        <f t="shared" si="9"/>
        <v>0</v>
      </c>
      <c r="BB9">
        <f t="shared" si="10"/>
        <v>0</v>
      </c>
      <c r="BC9">
        <f t="shared" si="11"/>
        <v>0</v>
      </c>
      <c r="BD9">
        <f t="shared" si="1"/>
        <v>0</v>
      </c>
      <c r="BE9">
        <f t="shared" si="2"/>
        <v>0</v>
      </c>
      <c r="BF9">
        <f t="shared" si="3"/>
        <v>0</v>
      </c>
      <c r="BG9">
        <f t="shared" si="4"/>
        <v>0</v>
      </c>
      <c r="BH9">
        <f t="shared" si="12"/>
        <v>0</v>
      </c>
      <c r="BI9" t="str">
        <f t="shared" si="5"/>
        <v>正常</v>
      </c>
    </row>
    <row r="10" spans="1:61" ht="16">
      <c r="A10" s="33" t="str">
        <f t="shared" si="6"/>
        <v>-</v>
      </c>
      <c r="B10" s="7"/>
      <c r="C10" s="8"/>
      <c r="D10" s="8"/>
      <c r="E10" s="8"/>
      <c r="F10" s="8"/>
      <c r="G10" s="8"/>
      <c r="H10" s="9"/>
      <c r="I10" s="10"/>
      <c r="J10" s="10"/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1"/>
      <c r="W10" s="11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3"/>
      <c r="AJ10" s="14"/>
      <c r="AK10" s="14"/>
      <c r="AL10" s="14"/>
      <c r="AM10" s="14"/>
      <c r="AN10" s="14"/>
      <c r="AO10" s="14"/>
      <c r="AP10" s="14"/>
      <c r="AQ10" s="15"/>
      <c r="AR10" s="16"/>
      <c r="AS10" s="16"/>
      <c r="AT10" s="16"/>
      <c r="AU10" s="16"/>
      <c r="AV10" s="7"/>
      <c r="AW10" t="str">
        <f t="shared" si="13"/>
        <v>Y</v>
      </c>
      <c r="AX10">
        <f t="shared" si="0"/>
        <v>0</v>
      </c>
      <c r="AY10">
        <f t="shared" si="7"/>
        <v>0</v>
      </c>
      <c r="AZ10">
        <f t="shared" si="8"/>
        <v>0</v>
      </c>
      <c r="BA10">
        <f t="shared" si="9"/>
        <v>0</v>
      </c>
      <c r="BB10">
        <f t="shared" si="10"/>
        <v>0</v>
      </c>
      <c r="BC10">
        <f t="shared" si="11"/>
        <v>0</v>
      </c>
      <c r="BD10">
        <f t="shared" si="1"/>
        <v>0</v>
      </c>
      <c r="BE10">
        <f t="shared" si="2"/>
        <v>0</v>
      </c>
      <c r="BF10">
        <f t="shared" si="3"/>
        <v>0</v>
      </c>
      <c r="BG10">
        <f t="shared" si="4"/>
        <v>0</v>
      </c>
      <c r="BH10">
        <f t="shared" si="12"/>
        <v>0</v>
      </c>
      <c r="BI10" t="str">
        <f t="shared" si="5"/>
        <v>正常</v>
      </c>
    </row>
    <row r="11" spans="1:61" ht="16">
      <c r="A11" s="33" t="str">
        <f t="shared" si="6"/>
        <v>-</v>
      </c>
      <c r="B11" s="7"/>
      <c r="C11" s="8"/>
      <c r="D11" s="8"/>
      <c r="E11" s="8"/>
      <c r="F11" s="8"/>
      <c r="G11" s="8"/>
      <c r="H11" s="9"/>
      <c r="I11" s="10"/>
      <c r="J11" s="10"/>
      <c r="K11" s="10"/>
      <c r="L11" s="10"/>
      <c r="M11" s="10"/>
      <c r="N11" s="10"/>
      <c r="O11" s="10"/>
      <c r="P11" s="10"/>
      <c r="Q11" s="11"/>
      <c r="R11" s="11"/>
      <c r="S11" s="11"/>
      <c r="T11" s="11"/>
      <c r="U11" s="11"/>
      <c r="V11" s="11"/>
      <c r="W11" s="11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  <c r="AJ11" s="14"/>
      <c r="AK11" s="14"/>
      <c r="AL11" s="14"/>
      <c r="AM11" s="14"/>
      <c r="AN11" s="14"/>
      <c r="AO11" s="14"/>
      <c r="AP11" s="14"/>
      <c r="AQ11" s="15"/>
      <c r="AR11" s="16"/>
      <c r="AS11" s="16"/>
      <c r="AT11" s="16"/>
      <c r="AU11" s="16"/>
      <c r="AV11" s="7"/>
      <c r="AW11" t="str">
        <f t="shared" si="13"/>
        <v>Y</v>
      </c>
      <c r="AX11">
        <f t="shared" si="0"/>
        <v>0</v>
      </c>
      <c r="AY11">
        <f t="shared" si="7"/>
        <v>0</v>
      </c>
      <c r="AZ11">
        <f t="shared" si="8"/>
        <v>0</v>
      </c>
      <c r="BA11">
        <f t="shared" si="9"/>
        <v>0</v>
      </c>
      <c r="BB11">
        <f t="shared" si="10"/>
        <v>0</v>
      </c>
      <c r="BC11">
        <f t="shared" si="11"/>
        <v>0</v>
      </c>
      <c r="BD11">
        <f t="shared" si="1"/>
        <v>0</v>
      </c>
      <c r="BE11">
        <f t="shared" si="2"/>
        <v>0</v>
      </c>
      <c r="BF11">
        <f t="shared" si="3"/>
        <v>0</v>
      </c>
      <c r="BG11">
        <f t="shared" si="4"/>
        <v>0</v>
      </c>
      <c r="BH11">
        <f t="shared" si="12"/>
        <v>0</v>
      </c>
      <c r="BI11" t="str">
        <f t="shared" si="5"/>
        <v>正常</v>
      </c>
    </row>
    <row r="12" spans="1:61" ht="16">
      <c r="A12" s="33" t="str">
        <f t="shared" si="6"/>
        <v>-</v>
      </c>
      <c r="B12" s="7"/>
      <c r="C12" s="8"/>
      <c r="D12" s="8"/>
      <c r="E12" s="8"/>
      <c r="F12" s="8"/>
      <c r="G12" s="8"/>
      <c r="H12" s="9"/>
      <c r="I12" s="10"/>
      <c r="J12" s="10"/>
      <c r="K12" s="10"/>
      <c r="L12" s="10"/>
      <c r="M12" s="10"/>
      <c r="N12" s="10"/>
      <c r="O12" s="10"/>
      <c r="P12" s="10"/>
      <c r="Q12" s="11"/>
      <c r="R12" s="11"/>
      <c r="S12" s="11"/>
      <c r="T12" s="11"/>
      <c r="U12" s="11"/>
      <c r="V12" s="11"/>
      <c r="W12" s="11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3"/>
      <c r="AJ12" s="14"/>
      <c r="AK12" s="14"/>
      <c r="AL12" s="14"/>
      <c r="AM12" s="14"/>
      <c r="AN12" s="14"/>
      <c r="AO12" s="14"/>
      <c r="AP12" s="14"/>
      <c r="AQ12" s="15"/>
      <c r="AR12" s="16"/>
      <c r="AS12" s="16"/>
      <c r="AT12" s="16"/>
      <c r="AU12" s="16"/>
      <c r="AV12" s="7"/>
      <c r="AW12" t="str">
        <f t="shared" si="13"/>
        <v>Y</v>
      </c>
      <c r="AX12">
        <f t="shared" si="0"/>
        <v>0</v>
      </c>
      <c r="AY12">
        <f t="shared" si="7"/>
        <v>0</v>
      </c>
      <c r="AZ12">
        <f t="shared" si="8"/>
        <v>0</v>
      </c>
      <c r="BA12">
        <f t="shared" si="9"/>
        <v>0</v>
      </c>
      <c r="BB12">
        <f t="shared" si="10"/>
        <v>0</v>
      </c>
      <c r="BC12">
        <f t="shared" si="11"/>
        <v>0</v>
      </c>
      <c r="BD12">
        <f t="shared" si="1"/>
        <v>0</v>
      </c>
      <c r="BE12">
        <f t="shared" si="2"/>
        <v>0</v>
      </c>
      <c r="BF12">
        <f t="shared" si="3"/>
        <v>0</v>
      </c>
      <c r="BG12">
        <f t="shared" si="4"/>
        <v>0</v>
      </c>
      <c r="BH12">
        <f t="shared" si="12"/>
        <v>0</v>
      </c>
      <c r="BI12" t="str">
        <f t="shared" si="5"/>
        <v>正常</v>
      </c>
    </row>
    <row r="13" spans="1:61" ht="16">
      <c r="A13" s="33" t="str">
        <f t="shared" si="6"/>
        <v>-</v>
      </c>
      <c r="B13" s="7"/>
      <c r="C13" s="8"/>
      <c r="D13" s="8"/>
      <c r="E13" s="8"/>
      <c r="F13" s="8"/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11"/>
      <c r="R13" s="11"/>
      <c r="S13" s="11"/>
      <c r="T13" s="11"/>
      <c r="U13" s="11"/>
      <c r="V13" s="11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  <c r="AJ13" s="14"/>
      <c r="AK13" s="14"/>
      <c r="AL13" s="14"/>
      <c r="AM13" s="14"/>
      <c r="AN13" s="14"/>
      <c r="AO13" s="14"/>
      <c r="AP13" s="14"/>
      <c r="AQ13" s="15"/>
      <c r="AR13" s="16"/>
      <c r="AS13" s="16"/>
      <c r="AT13" s="16"/>
      <c r="AU13" s="16"/>
      <c r="AV13" s="7"/>
      <c r="AW13" t="str">
        <f t="shared" si="13"/>
        <v>Y</v>
      </c>
      <c r="AX13">
        <f t="shared" si="0"/>
        <v>0</v>
      </c>
      <c r="AY13">
        <f t="shared" si="7"/>
        <v>0</v>
      </c>
      <c r="AZ13">
        <f t="shared" si="8"/>
        <v>0</v>
      </c>
      <c r="BA13">
        <f t="shared" si="9"/>
        <v>0</v>
      </c>
      <c r="BB13">
        <f t="shared" si="10"/>
        <v>0</v>
      </c>
      <c r="BC13">
        <f t="shared" si="11"/>
        <v>0</v>
      </c>
      <c r="BD13">
        <f t="shared" si="1"/>
        <v>0</v>
      </c>
      <c r="BE13">
        <f t="shared" si="2"/>
        <v>0</v>
      </c>
      <c r="BF13">
        <f t="shared" si="3"/>
        <v>0</v>
      </c>
      <c r="BG13">
        <f t="shared" si="4"/>
        <v>0</v>
      </c>
      <c r="BH13">
        <f t="shared" si="12"/>
        <v>0</v>
      </c>
      <c r="BI13" t="str">
        <f t="shared" si="5"/>
        <v>正常</v>
      </c>
    </row>
    <row r="14" spans="1:61" ht="16">
      <c r="A14" s="33" t="str">
        <f t="shared" si="6"/>
        <v>-</v>
      </c>
      <c r="B14" s="7"/>
      <c r="C14" s="8"/>
      <c r="D14" s="8"/>
      <c r="E14" s="8"/>
      <c r="F14" s="8"/>
      <c r="G14" s="8"/>
      <c r="H14" s="9"/>
      <c r="I14" s="10"/>
      <c r="J14" s="10"/>
      <c r="K14" s="10"/>
      <c r="L14" s="10"/>
      <c r="M14" s="10"/>
      <c r="N14" s="10"/>
      <c r="O14" s="10"/>
      <c r="P14" s="10"/>
      <c r="Q14" s="11"/>
      <c r="R14" s="11"/>
      <c r="S14" s="11"/>
      <c r="T14" s="11"/>
      <c r="U14" s="11"/>
      <c r="V14" s="11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  <c r="AJ14" s="14"/>
      <c r="AK14" s="14"/>
      <c r="AL14" s="14"/>
      <c r="AM14" s="14"/>
      <c r="AN14" s="14"/>
      <c r="AO14" s="14"/>
      <c r="AP14" s="14"/>
      <c r="AQ14" s="15"/>
      <c r="AR14" s="16"/>
      <c r="AS14" s="16"/>
      <c r="AT14" s="16"/>
      <c r="AU14" s="16"/>
      <c r="AV14" s="7"/>
      <c r="AW14" t="str">
        <f t="shared" si="13"/>
        <v>Y</v>
      </c>
      <c r="AX14">
        <f t="shared" si="0"/>
        <v>0</v>
      </c>
      <c r="AY14">
        <f t="shared" si="7"/>
        <v>0</v>
      </c>
      <c r="AZ14">
        <f t="shared" si="8"/>
        <v>0</v>
      </c>
      <c r="BA14">
        <f t="shared" si="9"/>
        <v>0</v>
      </c>
      <c r="BB14">
        <f t="shared" si="10"/>
        <v>0</v>
      </c>
      <c r="BC14">
        <f t="shared" si="11"/>
        <v>0</v>
      </c>
      <c r="BD14">
        <f t="shared" si="1"/>
        <v>0</v>
      </c>
      <c r="BE14">
        <f t="shared" si="2"/>
        <v>0</v>
      </c>
      <c r="BF14">
        <f t="shared" si="3"/>
        <v>0</v>
      </c>
      <c r="BG14">
        <f t="shared" si="4"/>
        <v>0</v>
      </c>
      <c r="BH14">
        <f t="shared" si="12"/>
        <v>0</v>
      </c>
      <c r="BI14" t="str">
        <f t="shared" si="5"/>
        <v>正常</v>
      </c>
    </row>
    <row r="15" spans="1:61" ht="16">
      <c r="A15" s="33" t="str">
        <f t="shared" si="6"/>
        <v>-</v>
      </c>
      <c r="B15" s="7"/>
      <c r="C15" s="8"/>
      <c r="D15" s="8"/>
      <c r="E15" s="8"/>
      <c r="F15" s="8"/>
      <c r="G15" s="8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1"/>
      <c r="S15" s="11"/>
      <c r="T15" s="11"/>
      <c r="U15" s="11"/>
      <c r="V15" s="11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3"/>
      <c r="AJ15" s="14"/>
      <c r="AK15" s="14"/>
      <c r="AL15" s="14"/>
      <c r="AM15" s="14"/>
      <c r="AN15" s="14"/>
      <c r="AO15" s="14"/>
      <c r="AP15" s="14"/>
      <c r="AQ15" s="15"/>
      <c r="AR15" s="16"/>
      <c r="AS15" s="16"/>
      <c r="AT15" s="16"/>
      <c r="AU15" s="16"/>
      <c r="AV15" s="7"/>
      <c r="AW15" t="str">
        <f t="shared" si="13"/>
        <v>Y</v>
      </c>
      <c r="AX15">
        <f t="shared" si="0"/>
        <v>0</v>
      </c>
      <c r="AY15">
        <f t="shared" si="7"/>
        <v>0</v>
      </c>
      <c r="AZ15">
        <f t="shared" si="8"/>
        <v>0</v>
      </c>
      <c r="BA15">
        <f t="shared" si="9"/>
        <v>0</v>
      </c>
      <c r="BB15">
        <f t="shared" si="10"/>
        <v>0</v>
      </c>
      <c r="BC15">
        <f t="shared" si="11"/>
        <v>0</v>
      </c>
      <c r="BD15">
        <f t="shared" si="1"/>
        <v>0</v>
      </c>
      <c r="BE15">
        <f t="shared" si="2"/>
        <v>0</v>
      </c>
      <c r="BF15">
        <f t="shared" si="3"/>
        <v>0</v>
      </c>
      <c r="BG15">
        <f t="shared" si="4"/>
        <v>0</v>
      </c>
      <c r="BH15">
        <f t="shared" si="12"/>
        <v>0</v>
      </c>
      <c r="BI15" t="str">
        <f t="shared" si="5"/>
        <v>正常</v>
      </c>
    </row>
    <row r="16" spans="1:61" ht="16">
      <c r="A16" s="33" t="str">
        <f t="shared" si="6"/>
        <v>-</v>
      </c>
      <c r="B16" s="7"/>
      <c r="C16" s="8"/>
      <c r="D16" s="8"/>
      <c r="E16" s="8"/>
      <c r="F16" s="8"/>
      <c r="G16" s="8"/>
      <c r="H16" s="9"/>
      <c r="I16" s="10"/>
      <c r="J16" s="10"/>
      <c r="K16" s="10"/>
      <c r="L16" s="10"/>
      <c r="M16" s="10"/>
      <c r="N16" s="10"/>
      <c r="O16" s="10"/>
      <c r="P16" s="10"/>
      <c r="Q16" s="11"/>
      <c r="R16" s="11"/>
      <c r="S16" s="11"/>
      <c r="T16" s="11"/>
      <c r="U16" s="11"/>
      <c r="V16" s="11"/>
      <c r="W16" s="11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3"/>
      <c r="AJ16" s="14"/>
      <c r="AK16" s="14"/>
      <c r="AL16" s="14"/>
      <c r="AM16" s="14"/>
      <c r="AN16" s="14"/>
      <c r="AO16" s="14"/>
      <c r="AP16" s="14"/>
      <c r="AQ16" s="15"/>
      <c r="AR16" s="16"/>
      <c r="AS16" s="16"/>
      <c r="AT16" s="16"/>
      <c r="AU16" s="16"/>
      <c r="AV16" s="7"/>
      <c r="AW16" t="str">
        <f t="shared" si="13"/>
        <v>Y</v>
      </c>
      <c r="AX16">
        <f t="shared" si="0"/>
        <v>0</v>
      </c>
      <c r="AY16">
        <f t="shared" si="7"/>
        <v>0</v>
      </c>
      <c r="AZ16">
        <f t="shared" si="8"/>
        <v>0</v>
      </c>
      <c r="BA16">
        <f t="shared" si="9"/>
        <v>0</v>
      </c>
      <c r="BB16">
        <f t="shared" si="10"/>
        <v>0</v>
      </c>
      <c r="BC16">
        <f t="shared" si="11"/>
        <v>0</v>
      </c>
      <c r="BD16">
        <f t="shared" si="1"/>
        <v>0</v>
      </c>
      <c r="BE16">
        <f t="shared" si="2"/>
        <v>0</v>
      </c>
      <c r="BF16">
        <f t="shared" si="3"/>
        <v>0</v>
      </c>
      <c r="BG16">
        <f t="shared" si="4"/>
        <v>0</v>
      </c>
      <c r="BH16">
        <f t="shared" si="12"/>
        <v>0</v>
      </c>
      <c r="BI16" t="str">
        <f t="shared" si="5"/>
        <v>正常</v>
      </c>
    </row>
    <row r="17" spans="1:61" ht="16">
      <c r="A17" s="33" t="str">
        <f t="shared" si="6"/>
        <v>-</v>
      </c>
      <c r="B17" s="7"/>
      <c r="C17" s="8"/>
      <c r="D17" s="8"/>
      <c r="E17" s="8"/>
      <c r="F17" s="8"/>
      <c r="G17" s="8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1"/>
      <c r="S17" s="11"/>
      <c r="T17" s="11"/>
      <c r="U17" s="11"/>
      <c r="V17" s="11"/>
      <c r="W17" s="11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14"/>
      <c r="AK17" s="14"/>
      <c r="AL17" s="14"/>
      <c r="AM17" s="14"/>
      <c r="AN17" s="14"/>
      <c r="AO17" s="14"/>
      <c r="AP17" s="14"/>
      <c r="AQ17" s="15"/>
      <c r="AR17" s="16"/>
      <c r="AS17" s="16"/>
      <c r="AT17" s="16"/>
      <c r="AU17" s="16"/>
      <c r="AV17" s="7"/>
      <c r="AW17" t="str">
        <f t="shared" si="13"/>
        <v>Y</v>
      </c>
      <c r="AX17">
        <f t="shared" si="0"/>
        <v>0</v>
      </c>
      <c r="AY17">
        <f t="shared" si="7"/>
        <v>0</v>
      </c>
      <c r="AZ17">
        <f t="shared" si="8"/>
        <v>0</v>
      </c>
      <c r="BA17">
        <f t="shared" si="9"/>
        <v>0</v>
      </c>
      <c r="BB17">
        <f t="shared" si="10"/>
        <v>0</v>
      </c>
      <c r="BC17">
        <f t="shared" si="11"/>
        <v>0</v>
      </c>
      <c r="BD17">
        <f t="shared" si="1"/>
        <v>0</v>
      </c>
      <c r="BE17">
        <f t="shared" si="2"/>
        <v>0</v>
      </c>
      <c r="BF17">
        <f t="shared" si="3"/>
        <v>0</v>
      </c>
      <c r="BG17">
        <f t="shared" si="4"/>
        <v>0</v>
      </c>
      <c r="BH17">
        <f t="shared" si="12"/>
        <v>0</v>
      </c>
      <c r="BI17" t="str">
        <f t="shared" si="5"/>
        <v>正常</v>
      </c>
    </row>
    <row r="18" spans="1:61" ht="16">
      <c r="A18" s="33" t="str">
        <f t="shared" si="6"/>
        <v>-</v>
      </c>
      <c r="B18" s="7"/>
      <c r="C18" s="8"/>
      <c r="D18" s="8"/>
      <c r="E18" s="8"/>
      <c r="F18" s="8"/>
      <c r="G18" s="8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V18" s="11"/>
      <c r="W18" s="11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3"/>
      <c r="AJ18" s="14"/>
      <c r="AK18" s="14"/>
      <c r="AL18" s="14"/>
      <c r="AM18" s="14"/>
      <c r="AN18" s="14"/>
      <c r="AO18" s="14"/>
      <c r="AP18" s="14"/>
      <c r="AQ18" s="15"/>
      <c r="AR18" s="16"/>
      <c r="AS18" s="16"/>
      <c r="AT18" s="16"/>
      <c r="AU18" s="16"/>
      <c r="AV18" s="7"/>
      <c r="AW18" t="str">
        <f t="shared" si="13"/>
        <v>Y</v>
      </c>
      <c r="AX18">
        <f t="shared" si="0"/>
        <v>0</v>
      </c>
      <c r="AY18">
        <f t="shared" si="7"/>
        <v>0</v>
      </c>
      <c r="AZ18">
        <f t="shared" si="8"/>
        <v>0</v>
      </c>
      <c r="BA18">
        <f t="shared" si="9"/>
        <v>0</v>
      </c>
      <c r="BB18">
        <f t="shared" si="10"/>
        <v>0</v>
      </c>
      <c r="BC18">
        <f t="shared" si="11"/>
        <v>0</v>
      </c>
      <c r="BD18">
        <f t="shared" si="1"/>
        <v>0</v>
      </c>
      <c r="BE18">
        <f t="shared" si="2"/>
        <v>0</v>
      </c>
      <c r="BF18">
        <f t="shared" si="3"/>
        <v>0</v>
      </c>
      <c r="BG18">
        <f t="shared" si="4"/>
        <v>0</v>
      </c>
      <c r="BH18">
        <f t="shared" si="12"/>
        <v>0</v>
      </c>
      <c r="BI18" t="str">
        <f t="shared" si="5"/>
        <v>正常</v>
      </c>
    </row>
    <row r="19" spans="1:61" ht="16">
      <c r="A19" s="33" t="str">
        <f t="shared" si="6"/>
        <v>-</v>
      </c>
      <c r="B19" s="7"/>
      <c r="C19" s="8"/>
      <c r="D19" s="8"/>
      <c r="E19" s="8"/>
      <c r="F19" s="8"/>
      <c r="G19" s="8"/>
      <c r="H19" s="9"/>
      <c r="I19" s="10"/>
      <c r="J19" s="10"/>
      <c r="K19" s="10"/>
      <c r="L19" s="10"/>
      <c r="M19" s="10"/>
      <c r="N19" s="10"/>
      <c r="O19" s="10"/>
      <c r="P19" s="10"/>
      <c r="Q19" s="11"/>
      <c r="R19" s="11"/>
      <c r="S19" s="11"/>
      <c r="T19" s="11"/>
      <c r="U19" s="11"/>
      <c r="V19" s="11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3"/>
      <c r="AJ19" s="14"/>
      <c r="AK19" s="14"/>
      <c r="AL19" s="14"/>
      <c r="AM19" s="14"/>
      <c r="AN19" s="14"/>
      <c r="AO19" s="14"/>
      <c r="AP19" s="14"/>
      <c r="AQ19" s="15"/>
      <c r="AR19" s="16"/>
      <c r="AS19" s="16"/>
      <c r="AT19" s="16"/>
      <c r="AU19" s="16"/>
      <c r="AV19" s="7"/>
      <c r="AW19" t="str">
        <f t="shared" si="13"/>
        <v>Y</v>
      </c>
      <c r="AX19">
        <f t="shared" si="0"/>
        <v>0</v>
      </c>
      <c r="AY19">
        <f t="shared" si="7"/>
        <v>0</v>
      </c>
      <c r="AZ19">
        <f t="shared" si="8"/>
        <v>0</v>
      </c>
      <c r="BA19">
        <f t="shared" si="9"/>
        <v>0</v>
      </c>
      <c r="BB19">
        <f t="shared" si="10"/>
        <v>0</v>
      </c>
      <c r="BC19">
        <f t="shared" si="11"/>
        <v>0</v>
      </c>
      <c r="BD19">
        <f t="shared" si="1"/>
        <v>0</v>
      </c>
      <c r="BE19">
        <f t="shared" si="2"/>
        <v>0</v>
      </c>
      <c r="BF19">
        <f t="shared" si="3"/>
        <v>0</v>
      </c>
      <c r="BG19">
        <f t="shared" si="4"/>
        <v>0</v>
      </c>
      <c r="BH19">
        <f t="shared" si="12"/>
        <v>0</v>
      </c>
      <c r="BI19" t="str">
        <f t="shared" si="5"/>
        <v>正常</v>
      </c>
    </row>
    <row r="20" spans="1:61" ht="16">
      <c r="A20" s="33" t="str">
        <f t="shared" si="6"/>
        <v>-</v>
      </c>
      <c r="B20" s="7"/>
      <c r="C20" s="8"/>
      <c r="D20" s="8"/>
      <c r="E20" s="8"/>
      <c r="F20" s="8"/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1"/>
      <c r="R20" s="11"/>
      <c r="S20" s="11"/>
      <c r="T20" s="11"/>
      <c r="U20" s="11"/>
      <c r="V20" s="11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3"/>
      <c r="AJ20" s="14"/>
      <c r="AK20" s="14"/>
      <c r="AL20" s="14"/>
      <c r="AM20" s="14"/>
      <c r="AN20" s="14"/>
      <c r="AO20" s="14"/>
      <c r="AP20" s="14"/>
      <c r="AQ20" s="15"/>
      <c r="AR20" s="16"/>
      <c r="AS20" s="16"/>
      <c r="AT20" s="16"/>
      <c r="AU20" s="16"/>
      <c r="AV20" s="7"/>
      <c r="AW20" t="str">
        <f t="shared" si="13"/>
        <v>Y</v>
      </c>
      <c r="AX20">
        <f t="shared" si="0"/>
        <v>0</v>
      </c>
      <c r="AY20">
        <f t="shared" si="7"/>
        <v>0</v>
      </c>
      <c r="AZ20">
        <f t="shared" si="8"/>
        <v>0</v>
      </c>
      <c r="BA20">
        <f t="shared" si="9"/>
        <v>0</v>
      </c>
      <c r="BB20">
        <f t="shared" si="10"/>
        <v>0</v>
      </c>
      <c r="BC20">
        <f t="shared" si="11"/>
        <v>0</v>
      </c>
      <c r="BD20">
        <f t="shared" si="1"/>
        <v>0</v>
      </c>
      <c r="BE20">
        <f t="shared" si="2"/>
        <v>0</v>
      </c>
      <c r="BF20">
        <f t="shared" si="3"/>
        <v>0</v>
      </c>
      <c r="BG20">
        <f t="shared" si="4"/>
        <v>0</v>
      </c>
      <c r="BH20">
        <f t="shared" si="12"/>
        <v>0</v>
      </c>
      <c r="BI20" t="str">
        <f t="shared" si="5"/>
        <v>正常</v>
      </c>
    </row>
    <row r="21" spans="1:61" ht="16">
      <c r="A21" s="33" t="str">
        <f t="shared" si="6"/>
        <v>-</v>
      </c>
      <c r="B21" s="7"/>
      <c r="C21" s="8"/>
      <c r="D21" s="8"/>
      <c r="E21" s="8"/>
      <c r="F21" s="8"/>
      <c r="G21" s="8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11"/>
      <c r="S21" s="11"/>
      <c r="T21" s="11"/>
      <c r="U21" s="11"/>
      <c r="V21" s="11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3"/>
      <c r="AJ21" s="14"/>
      <c r="AK21" s="14"/>
      <c r="AL21" s="14"/>
      <c r="AM21" s="14"/>
      <c r="AN21" s="14"/>
      <c r="AO21" s="14"/>
      <c r="AP21" s="14"/>
      <c r="AQ21" s="15"/>
      <c r="AR21" s="16"/>
      <c r="AS21" s="16"/>
      <c r="AT21" s="16"/>
      <c r="AU21" s="16"/>
      <c r="AV21" s="7"/>
      <c r="AW21" t="str">
        <f t="shared" si="13"/>
        <v>Y</v>
      </c>
      <c r="AX21">
        <f t="shared" si="0"/>
        <v>0</v>
      </c>
      <c r="AY21">
        <f t="shared" si="7"/>
        <v>0</v>
      </c>
      <c r="AZ21">
        <f t="shared" si="8"/>
        <v>0</v>
      </c>
      <c r="BA21">
        <f t="shared" si="9"/>
        <v>0</v>
      </c>
      <c r="BB21">
        <f t="shared" si="10"/>
        <v>0</v>
      </c>
      <c r="BC21">
        <f t="shared" si="11"/>
        <v>0</v>
      </c>
      <c r="BD21">
        <f t="shared" si="1"/>
        <v>0</v>
      </c>
      <c r="BE21">
        <f t="shared" si="2"/>
        <v>0</v>
      </c>
      <c r="BF21">
        <f t="shared" si="3"/>
        <v>0</v>
      </c>
      <c r="BG21">
        <f t="shared" si="4"/>
        <v>0</v>
      </c>
      <c r="BH21">
        <f t="shared" si="12"/>
        <v>0</v>
      </c>
      <c r="BI21" t="str">
        <f t="shared" si="5"/>
        <v>正常</v>
      </c>
    </row>
    <row r="22" spans="1:61" ht="16">
      <c r="A22" s="33" t="str">
        <f t="shared" si="6"/>
        <v>-</v>
      </c>
      <c r="B22" s="7"/>
      <c r="C22" s="8"/>
      <c r="D22" s="8"/>
      <c r="E22" s="8"/>
      <c r="F22" s="8"/>
      <c r="G22" s="8"/>
      <c r="H22" s="9"/>
      <c r="I22" s="10"/>
      <c r="J22" s="10"/>
      <c r="K22" s="10"/>
      <c r="L22" s="10"/>
      <c r="M22" s="10"/>
      <c r="N22" s="10"/>
      <c r="O22" s="10"/>
      <c r="P22" s="10"/>
      <c r="Q22" s="11"/>
      <c r="R22" s="11"/>
      <c r="S22" s="11"/>
      <c r="T22" s="11"/>
      <c r="U22" s="11"/>
      <c r="V22" s="11"/>
      <c r="W22" s="11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3"/>
      <c r="AJ22" s="14"/>
      <c r="AK22" s="14"/>
      <c r="AL22" s="14"/>
      <c r="AM22" s="14"/>
      <c r="AN22" s="14"/>
      <c r="AO22" s="14"/>
      <c r="AP22" s="14"/>
      <c r="AQ22" s="15"/>
      <c r="AR22" s="16"/>
      <c r="AS22" s="16"/>
      <c r="AT22" s="16"/>
      <c r="AU22" s="16"/>
      <c r="AV22" s="7"/>
      <c r="AW22" t="str">
        <f t="shared" si="13"/>
        <v>Y</v>
      </c>
      <c r="AX22">
        <f t="shared" si="0"/>
        <v>0</v>
      </c>
      <c r="AY22">
        <f t="shared" si="7"/>
        <v>0</v>
      </c>
      <c r="AZ22">
        <f t="shared" si="8"/>
        <v>0</v>
      </c>
      <c r="BA22">
        <f t="shared" si="9"/>
        <v>0</v>
      </c>
      <c r="BB22">
        <f t="shared" si="10"/>
        <v>0</v>
      </c>
      <c r="BC22">
        <f t="shared" si="11"/>
        <v>0</v>
      </c>
      <c r="BD22">
        <f t="shared" si="1"/>
        <v>0</v>
      </c>
      <c r="BE22">
        <f t="shared" si="2"/>
        <v>0</v>
      </c>
      <c r="BF22">
        <f t="shared" si="3"/>
        <v>0</v>
      </c>
      <c r="BG22">
        <f t="shared" si="4"/>
        <v>0</v>
      </c>
      <c r="BH22">
        <f t="shared" si="12"/>
        <v>0</v>
      </c>
      <c r="BI22" t="str">
        <f t="shared" si="5"/>
        <v>正常</v>
      </c>
    </row>
    <row r="23" spans="1:61" ht="16">
      <c r="A23" s="33" t="str">
        <f t="shared" si="6"/>
        <v>-</v>
      </c>
      <c r="B23" s="7"/>
      <c r="C23" s="8"/>
      <c r="D23" s="8"/>
      <c r="E23" s="8"/>
      <c r="F23" s="8"/>
      <c r="G23" s="8"/>
      <c r="H23" s="9"/>
      <c r="I23" s="10"/>
      <c r="J23" s="10"/>
      <c r="K23" s="10"/>
      <c r="L23" s="10"/>
      <c r="M23" s="10"/>
      <c r="N23" s="10"/>
      <c r="O23" s="10"/>
      <c r="P23" s="10"/>
      <c r="Q23" s="11"/>
      <c r="R23" s="11"/>
      <c r="S23" s="11"/>
      <c r="T23" s="11"/>
      <c r="U23" s="11"/>
      <c r="V23" s="11"/>
      <c r="W23" s="11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3"/>
      <c r="AJ23" s="14"/>
      <c r="AK23" s="14"/>
      <c r="AL23" s="14"/>
      <c r="AM23" s="14"/>
      <c r="AN23" s="14"/>
      <c r="AO23" s="14"/>
      <c r="AP23" s="14"/>
      <c r="AQ23" s="15"/>
      <c r="AR23" s="16"/>
      <c r="AS23" s="16"/>
      <c r="AT23" s="16"/>
      <c r="AU23" s="16"/>
      <c r="AV23" s="7"/>
      <c r="AW23" t="str">
        <f t="shared" si="13"/>
        <v>Y</v>
      </c>
      <c r="AX23">
        <f t="shared" si="0"/>
        <v>0</v>
      </c>
      <c r="AY23">
        <f t="shared" si="7"/>
        <v>0</v>
      </c>
      <c r="AZ23">
        <f t="shared" si="8"/>
        <v>0</v>
      </c>
      <c r="BA23">
        <f t="shared" si="9"/>
        <v>0</v>
      </c>
      <c r="BB23">
        <f t="shared" si="10"/>
        <v>0</v>
      </c>
      <c r="BC23">
        <f t="shared" si="11"/>
        <v>0</v>
      </c>
      <c r="BD23">
        <f t="shared" si="1"/>
        <v>0</v>
      </c>
      <c r="BE23">
        <f t="shared" si="2"/>
        <v>0</v>
      </c>
      <c r="BF23">
        <f t="shared" si="3"/>
        <v>0</v>
      </c>
      <c r="BG23">
        <f t="shared" si="4"/>
        <v>0</v>
      </c>
      <c r="BH23">
        <f t="shared" si="12"/>
        <v>0</v>
      </c>
      <c r="BI23" t="str">
        <f t="shared" si="5"/>
        <v>正常</v>
      </c>
    </row>
    <row r="24" spans="1:61" ht="16">
      <c r="A24" s="33" t="str">
        <f t="shared" si="6"/>
        <v>-</v>
      </c>
      <c r="B24" s="7"/>
      <c r="C24" s="8"/>
      <c r="D24" s="8"/>
      <c r="E24" s="8"/>
      <c r="F24" s="8"/>
      <c r="G24" s="8"/>
      <c r="H24" s="9"/>
      <c r="I24" s="10"/>
      <c r="J24" s="10"/>
      <c r="K24" s="10"/>
      <c r="L24" s="10"/>
      <c r="M24" s="10"/>
      <c r="N24" s="10"/>
      <c r="O24" s="10"/>
      <c r="P24" s="10"/>
      <c r="Q24" s="11"/>
      <c r="R24" s="11"/>
      <c r="S24" s="11"/>
      <c r="T24" s="11"/>
      <c r="U24" s="11"/>
      <c r="V24" s="11"/>
      <c r="W24" s="11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3"/>
      <c r="AJ24" s="14"/>
      <c r="AK24" s="14"/>
      <c r="AL24" s="14"/>
      <c r="AM24" s="14"/>
      <c r="AN24" s="14"/>
      <c r="AO24" s="14"/>
      <c r="AP24" s="14"/>
      <c r="AQ24" s="15"/>
      <c r="AR24" s="16"/>
      <c r="AS24" s="16"/>
      <c r="AT24" s="16"/>
      <c r="AU24" s="16"/>
      <c r="AV24" s="7"/>
      <c r="AW24" t="str">
        <f t="shared" si="13"/>
        <v>Y</v>
      </c>
      <c r="AX24">
        <f t="shared" si="0"/>
        <v>0</v>
      </c>
      <c r="AY24">
        <f t="shared" si="7"/>
        <v>0</v>
      </c>
      <c r="AZ24">
        <f t="shared" si="8"/>
        <v>0</v>
      </c>
      <c r="BA24">
        <f t="shared" si="9"/>
        <v>0</v>
      </c>
      <c r="BB24">
        <f t="shared" si="10"/>
        <v>0</v>
      </c>
      <c r="BC24">
        <f t="shared" si="11"/>
        <v>0</v>
      </c>
      <c r="BD24">
        <f t="shared" si="1"/>
        <v>0</v>
      </c>
      <c r="BE24">
        <f t="shared" si="2"/>
        <v>0</v>
      </c>
      <c r="BF24">
        <f t="shared" si="3"/>
        <v>0</v>
      </c>
      <c r="BG24">
        <f t="shared" si="4"/>
        <v>0</v>
      </c>
      <c r="BH24">
        <f t="shared" si="12"/>
        <v>0</v>
      </c>
      <c r="BI24" t="str">
        <f t="shared" si="5"/>
        <v>正常</v>
      </c>
    </row>
    <row r="25" spans="1:61" ht="16">
      <c r="A25" s="33" t="str">
        <f t="shared" si="6"/>
        <v>-</v>
      </c>
      <c r="B25" s="7"/>
      <c r="C25" s="8"/>
      <c r="D25" s="8"/>
      <c r="E25" s="8"/>
      <c r="F25" s="8"/>
      <c r="G25" s="8"/>
      <c r="H25" s="9"/>
      <c r="I25" s="10"/>
      <c r="J25" s="10"/>
      <c r="K25" s="10"/>
      <c r="L25" s="10"/>
      <c r="M25" s="10"/>
      <c r="N25" s="10"/>
      <c r="O25" s="10"/>
      <c r="P25" s="10"/>
      <c r="Q25" s="11"/>
      <c r="R25" s="11"/>
      <c r="S25" s="11"/>
      <c r="T25" s="11"/>
      <c r="U25" s="11"/>
      <c r="V25" s="11"/>
      <c r="W25" s="11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3"/>
      <c r="AJ25" s="14"/>
      <c r="AK25" s="14"/>
      <c r="AL25" s="14"/>
      <c r="AM25" s="14"/>
      <c r="AN25" s="14"/>
      <c r="AO25" s="14"/>
      <c r="AP25" s="14"/>
      <c r="AQ25" s="15"/>
      <c r="AR25" s="16"/>
      <c r="AS25" s="16"/>
      <c r="AT25" s="16"/>
      <c r="AU25" s="16"/>
      <c r="AV25" s="7"/>
      <c r="AW25" t="str">
        <f t="shared" si="13"/>
        <v>Y</v>
      </c>
      <c r="AX25">
        <f t="shared" si="0"/>
        <v>0</v>
      </c>
      <c r="AY25">
        <f t="shared" si="7"/>
        <v>0</v>
      </c>
      <c r="AZ25">
        <f t="shared" si="8"/>
        <v>0</v>
      </c>
      <c r="BA25">
        <f t="shared" si="9"/>
        <v>0</v>
      </c>
      <c r="BB25">
        <f t="shared" si="10"/>
        <v>0</v>
      </c>
      <c r="BC25">
        <f t="shared" si="11"/>
        <v>0</v>
      </c>
      <c r="BD25">
        <f t="shared" si="1"/>
        <v>0</v>
      </c>
      <c r="BE25">
        <f t="shared" si="2"/>
        <v>0</v>
      </c>
      <c r="BF25">
        <f t="shared" si="3"/>
        <v>0</v>
      </c>
      <c r="BG25">
        <f t="shared" si="4"/>
        <v>0</v>
      </c>
      <c r="BH25">
        <f t="shared" si="12"/>
        <v>0</v>
      </c>
      <c r="BI25" t="str">
        <f t="shared" si="5"/>
        <v>正常</v>
      </c>
    </row>
    <row r="26" spans="1:61" ht="16">
      <c r="A26" s="33" t="str">
        <f t="shared" si="6"/>
        <v>-</v>
      </c>
      <c r="B26" s="7"/>
      <c r="C26" s="8"/>
      <c r="D26" s="8"/>
      <c r="E26" s="8"/>
      <c r="F26" s="8"/>
      <c r="G26" s="8"/>
      <c r="H26" s="9"/>
      <c r="I26" s="10"/>
      <c r="J26" s="10"/>
      <c r="K26" s="10"/>
      <c r="L26" s="10"/>
      <c r="M26" s="10"/>
      <c r="N26" s="10"/>
      <c r="O26" s="10"/>
      <c r="P26" s="10"/>
      <c r="Q26" s="11"/>
      <c r="R26" s="11"/>
      <c r="S26" s="11"/>
      <c r="T26" s="11"/>
      <c r="U26" s="11"/>
      <c r="V26" s="11"/>
      <c r="W26" s="11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3"/>
      <c r="AJ26" s="14"/>
      <c r="AK26" s="14"/>
      <c r="AL26" s="14"/>
      <c r="AM26" s="14"/>
      <c r="AN26" s="14"/>
      <c r="AO26" s="14"/>
      <c r="AP26" s="14"/>
      <c r="AQ26" s="15"/>
      <c r="AR26" s="16"/>
      <c r="AS26" s="16"/>
      <c r="AT26" s="16"/>
      <c r="AU26" s="16"/>
      <c r="AV26" s="7"/>
      <c r="AW26" t="str">
        <f t="shared" si="13"/>
        <v>Y</v>
      </c>
      <c r="AX26">
        <f t="shared" si="0"/>
        <v>0</v>
      </c>
      <c r="AY26">
        <f t="shared" si="7"/>
        <v>0</v>
      </c>
      <c r="AZ26">
        <f t="shared" si="8"/>
        <v>0</v>
      </c>
      <c r="BA26">
        <f t="shared" si="9"/>
        <v>0</v>
      </c>
      <c r="BB26">
        <f t="shared" si="10"/>
        <v>0</v>
      </c>
      <c r="BC26">
        <f t="shared" si="11"/>
        <v>0</v>
      </c>
      <c r="BD26">
        <f t="shared" si="1"/>
        <v>0</v>
      </c>
      <c r="BE26">
        <f t="shared" si="2"/>
        <v>0</v>
      </c>
      <c r="BF26">
        <f t="shared" si="3"/>
        <v>0</v>
      </c>
      <c r="BG26">
        <f t="shared" si="4"/>
        <v>0</v>
      </c>
      <c r="BH26">
        <f t="shared" si="12"/>
        <v>0</v>
      </c>
      <c r="BI26" t="str">
        <f t="shared" si="5"/>
        <v>正常</v>
      </c>
    </row>
    <row r="27" spans="1:61" ht="16">
      <c r="A27" s="33" t="str">
        <f t="shared" si="6"/>
        <v>-</v>
      </c>
      <c r="B27" s="7"/>
      <c r="C27" s="8"/>
      <c r="D27" s="8"/>
      <c r="E27" s="8"/>
      <c r="F27" s="8"/>
      <c r="G27" s="8"/>
      <c r="H27" s="9"/>
      <c r="I27" s="10"/>
      <c r="J27" s="10"/>
      <c r="K27" s="10"/>
      <c r="L27" s="10"/>
      <c r="M27" s="10"/>
      <c r="N27" s="10"/>
      <c r="O27" s="10"/>
      <c r="P27" s="10"/>
      <c r="Q27" s="11"/>
      <c r="R27" s="11"/>
      <c r="S27" s="11"/>
      <c r="T27" s="11"/>
      <c r="U27" s="11"/>
      <c r="V27" s="11"/>
      <c r="W27" s="1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3"/>
      <c r="AJ27" s="14"/>
      <c r="AK27" s="14"/>
      <c r="AL27" s="14"/>
      <c r="AM27" s="14"/>
      <c r="AN27" s="14"/>
      <c r="AO27" s="14"/>
      <c r="AP27" s="14"/>
      <c r="AQ27" s="15"/>
      <c r="AR27" s="16"/>
      <c r="AS27" s="16"/>
      <c r="AT27" s="16"/>
      <c r="AU27" s="16"/>
      <c r="AV27" s="7"/>
      <c r="AW27" t="str">
        <f t="shared" si="13"/>
        <v>Y</v>
      </c>
      <c r="AX27">
        <f t="shared" si="0"/>
        <v>0</v>
      </c>
      <c r="AY27">
        <f t="shared" si="7"/>
        <v>0</v>
      </c>
      <c r="AZ27">
        <f t="shared" si="8"/>
        <v>0</v>
      </c>
      <c r="BA27">
        <f t="shared" si="9"/>
        <v>0</v>
      </c>
      <c r="BB27">
        <f t="shared" si="10"/>
        <v>0</v>
      </c>
      <c r="BC27">
        <f t="shared" si="11"/>
        <v>0</v>
      </c>
      <c r="BD27">
        <f t="shared" si="1"/>
        <v>0</v>
      </c>
      <c r="BE27">
        <f t="shared" si="2"/>
        <v>0</v>
      </c>
      <c r="BF27">
        <f t="shared" si="3"/>
        <v>0</v>
      </c>
      <c r="BG27">
        <f t="shared" si="4"/>
        <v>0</v>
      </c>
      <c r="BH27">
        <f t="shared" si="12"/>
        <v>0</v>
      </c>
      <c r="BI27" t="str">
        <f t="shared" si="5"/>
        <v>正常</v>
      </c>
    </row>
    <row r="28" spans="1:61" ht="16">
      <c r="A28" s="33" t="str">
        <f t="shared" si="6"/>
        <v>-</v>
      </c>
      <c r="B28" s="7"/>
      <c r="C28" s="8"/>
      <c r="D28" s="8"/>
      <c r="E28" s="8"/>
      <c r="F28" s="8"/>
      <c r="G28" s="8"/>
      <c r="H28" s="9"/>
      <c r="I28" s="10"/>
      <c r="J28" s="10"/>
      <c r="K28" s="10"/>
      <c r="L28" s="10"/>
      <c r="M28" s="10"/>
      <c r="N28" s="10"/>
      <c r="O28" s="10"/>
      <c r="P28" s="10"/>
      <c r="Q28" s="11"/>
      <c r="R28" s="11"/>
      <c r="S28" s="11"/>
      <c r="T28" s="11"/>
      <c r="U28" s="11"/>
      <c r="V28" s="11"/>
      <c r="W28" s="11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3"/>
      <c r="AJ28" s="14"/>
      <c r="AK28" s="14"/>
      <c r="AL28" s="14"/>
      <c r="AM28" s="14"/>
      <c r="AN28" s="14"/>
      <c r="AO28" s="14"/>
      <c r="AP28" s="14"/>
      <c r="AQ28" s="15"/>
      <c r="AR28" s="16"/>
      <c r="AS28" s="16"/>
      <c r="AT28" s="16"/>
      <c r="AU28" s="16"/>
      <c r="AV28" s="7"/>
      <c r="AW28" t="str">
        <f t="shared" si="13"/>
        <v>Y</v>
      </c>
      <c r="AX28">
        <f t="shared" si="0"/>
        <v>0</v>
      </c>
      <c r="AY28">
        <f t="shared" si="7"/>
        <v>0</v>
      </c>
      <c r="AZ28">
        <f t="shared" si="8"/>
        <v>0</v>
      </c>
      <c r="BA28">
        <f t="shared" si="9"/>
        <v>0</v>
      </c>
      <c r="BB28">
        <f t="shared" si="10"/>
        <v>0</v>
      </c>
      <c r="BC28">
        <f t="shared" si="11"/>
        <v>0</v>
      </c>
      <c r="BD28">
        <f t="shared" si="1"/>
        <v>0</v>
      </c>
      <c r="BE28">
        <f t="shared" si="2"/>
        <v>0</v>
      </c>
      <c r="BF28">
        <f t="shared" si="3"/>
        <v>0</v>
      </c>
      <c r="BG28">
        <f t="shared" si="4"/>
        <v>0</v>
      </c>
      <c r="BH28">
        <f t="shared" si="12"/>
        <v>0</v>
      </c>
      <c r="BI28" t="str">
        <f t="shared" si="5"/>
        <v>正常</v>
      </c>
    </row>
    <row r="29" spans="1:61" ht="16">
      <c r="A29" s="33" t="str">
        <f t="shared" si="6"/>
        <v>-</v>
      </c>
      <c r="B29" s="7"/>
      <c r="C29" s="8"/>
      <c r="D29" s="8"/>
      <c r="E29" s="8"/>
      <c r="F29" s="8"/>
      <c r="G29" s="8"/>
      <c r="H29" s="9"/>
      <c r="I29" s="10"/>
      <c r="J29" s="10"/>
      <c r="K29" s="10"/>
      <c r="L29" s="10"/>
      <c r="M29" s="10"/>
      <c r="N29" s="10"/>
      <c r="O29" s="10"/>
      <c r="P29" s="10"/>
      <c r="Q29" s="11"/>
      <c r="R29" s="11"/>
      <c r="S29" s="11"/>
      <c r="T29" s="11"/>
      <c r="U29" s="11"/>
      <c r="V29" s="11"/>
      <c r="W29" s="11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3"/>
      <c r="AJ29" s="14"/>
      <c r="AK29" s="14"/>
      <c r="AL29" s="14"/>
      <c r="AM29" s="14"/>
      <c r="AN29" s="14"/>
      <c r="AO29" s="14"/>
      <c r="AP29" s="14"/>
      <c r="AQ29" s="15"/>
      <c r="AR29" s="16"/>
      <c r="AS29" s="16"/>
      <c r="AT29" s="16"/>
      <c r="AU29" s="16"/>
      <c r="AV29" s="7"/>
      <c r="AW29" t="str">
        <f t="shared" si="13"/>
        <v>Y</v>
      </c>
      <c r="AX29">
        <f t="shared" si="0"/>
        <v>0</v>
      </c>
      <c r="AY29">
        <f t="shared" si="7"/>
        <v>0</v>
      </c>
      <c r="AZ29">
        <f t="shared" si="8"/>
        <v>0</v>
      </c>
      <c r="BA29">
        <f t="shared" si="9"/>
        <v>0</v>
      </c>
      <c r="BB29">
        <f t="shared" si="10"/>
        <v>0</v>
      </c>
      <c r="BC29">
        <f t="shared" si="11"/>
        <v>0</v>
      </c>
      <c r="BD29">
        <f t="shared" si="1"/>
        <v>0</v>
      </c>
      <c r="BE29">
        <f t="shared" si="2"/>
        <v>0</v>
      </c>
      <c r="BF29">
        <f t="shared" si="3"/>
        <v>0</v>
      </c>
      <c r="BG29">
        <f t="shared" si="4"/>
        <v>0</v>
      </c>
      <c r="BH29">
        <f t="shared" si="12"/>
        <v>0</v>
      </c>
      <c r="BI29" t="str">
        <f t="shared" si="5"/>
        <v>正常</v>
      </c>
    </row>
    <row r="30" spans="1:61" ht="16">
      <c r="A30" s="33" t="str">
        <f t="shared" si="6"/>
        <v>-</v>
      </c>
      <c r="B30" s="7"/>
      <c r="C30" s="8"/>
      <c r="D30" s="8"/>
      <c r="E30" s="8"/>
      <c r="F30" s="8"/>
      <c r="G30" s="8"/>
      <c r="H30" s="9"/>
      <c r="I30" s="10"/>
      <c r="J30" s="10"/>
      <c r="K30" s="10"/>
      <c r="L30" s="10"/>
      <c r="M30" s="10"/>
      <c r="N30" s="10"/>
      <c r="O30" s="10"/>
      <c r="P30" s="10"/>
      <c r="Q30" s="11"/>
      <c r="R30" s="11"/>
      <c r="S30" s="11"/>
      <c r="T30" s="11"/>
      <c r="U30" s="11"/>
      <c r="V30" s="11"/>
      <c r="W30" s="11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3"/>
      <c r="AJ30" s="14"/>
      <c r="AK30" s="14"/>
      <c r="AL30" s="14"/>
      <c r="AM30" s="14"/>
      <c r="AN30" s="14"/>
      <c r="AO30" s="14"/>
      <c r="AP30" s="14"/>
      <c r="AQ30" s="15"/>
      <c r="AR30" s="16"/>
      <c r="AS30" s="16"/>
      <c r="AT30" s="16"/>
      <c r="AU30" s="16"/>
      <c r="AV30" s="7"/>
      <c r="AW30" t="str">
        <f t="shared" si="13"/>
        <v>Y</v>
      </c>
      <c r="AX30">
        <f t="shared" si="0"/>
        <v>0</v>
      </c>
      <c r="AY30">
        <f t="shared" si="7"/>
        <v>0</v>
      </c>
      <c r="AZ30">
        <f t="shared" si="8"/>
        <v>0</v>
      </c>
      <c r="BA30">
        <f t="shared" si="9"/>
        <v>0</v>
      </c>
      <c r="BB30">
        <f t="shared" si="10"/>
        <v>0</v>
      </c>
      <c r="BC30">
        <f t="shared" si="11"/>
        <v>0</v>
      </c>
      <c r="BD30">
        <f t="shared" si="1"/>
        <v>0</v>
      </c>
      <c r="BE30">
        <f t="shared" si="2"/>
        <v>0</v>
      </c>
      <c r="BF30">
        <f t="shared" si="3"/>
        <v>0</v>
      </c>
      <c r="BG30">
        <f t="shared" si="4"/>
        <v>0</v>
      </c>
      <c r="BH30">
        <f t="shared" si="12"/>
        <v>0</v>
      </c>
      <c r="BI30" t="str">
        <f t="shared" si="5"/>
        <v>正常</v>
      </c>
    </row>
    <row r="31" spans="1:61" ht="16">
      <c r="A31" s="33" t="str">
        <f t="shared" si="6"/>
        <v>-</v>
      </c>
      <c r="B31" s="7"/>
      <c r="C31" s="8"/>
      <c r="D31" s="8"/>
      <c r="E31" s="8"/>
      <c r="F31" s="8"/>
      <c r="G31" s="8"/>
      <c r="H31" s="9"/>
      <c r="I31" s="10"/>
      <c r="J31" s="10"/>
      <c r="K31" s="10"/>
      <c r="L31" s="10"/>
      <c r="M31" s="10"/>
      <c r="N31" s="10"/>
      <c r="O31" s="10"/>
      <c r="P31" s="10"/>
      <c r="Q31" s="11"/>
      <c r="R31" s="11"/>
      <c r="S31" s="11"/>
      <c r="T31" s="11"/>
      <c r="U31" s="11"/>
      <c r="V31" s="11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3"/>
      <c r="AJ31" s="14"/>
      <c r="AK31" s="14"/>
      <c r="AL31" s="14"/>
      <c r="AM31" s="14"/>
      <c r="AN31" s="14"/>
      <c r="AO31" s="14"/>
      <c r="AP31" s="14"/>
      <c r="AQ31" s="15"/>
      <c r="AR31" s="16"/>
      <c r="AS31" s="16"/>
      <c r="AT31" s="16"/>
      <c r="AU31" s="16"/>
      <c r="AV31" s="7"/>
      <c r="AW31" t="str">
        <f t="shared" si="13"/>
        <v>Y</v>
      </c>
      <c r="AX31">
        <f t="shared" si="0"/>
        <v>0</v>
      </c>
      <c r="AY31">
        <f t="shared" si="7"/>
        <v>0</v>
      </c>
      <c r="AZ31">
        <f t="shared" si="8"/>
        <v>0</v>
      </c>
      <c r="BA31">
        <f t="shared" si="9"/>
        <v>0</v>
      </c>
      <c r="BB31">
        <f t="shared" si="10"/>
        <v>0</v>
      </c>
      <c r="BC31">
        <f t="shared" si="11"/>
        <v>0</v>
      </c>
      <c r="BD31">
        <f t="shared" si="1"/>
        <v>0</v>
      </c>
      <c r="BE31">
        <f t="shared" si="2"/>
        <v>0</v>
      </c>
      <c r="BF31">
        <f t="shared" si="3"/>
        <v>0</v>
      </c>
      <c r="BG31">
        <f t="shared" si="4"/>
        <v>0</v>
      </c>
      <c r="BH31">
        <f t="shared" si="12"/>
        <v>0</v>
      </c>
      <c r="BI31" t="str">
        <f t="shared" si="5"/>
        <v>正常</v>
      </c>
    </row>
    <row r="32" spans="1:61" ht="16">
      <c r="A32" s="33" t="str">
        <f t="shared" si="6"/>
        <v>-</v>
      </c>
      <c r="B32" s="7"/>
      <c r="C32" s="8"/>
      <c r="D32" s="8"/>
      <c r="E32" s="8"/>
      <c r="F32" s="8"/>
      <c r="G32" s="8"/>
      <c r="H32" s="9"/>
      <c r="I32" s="10"/>
      <c r="J32" s="10"/>
      <c r="K32" s="10"/>
      <c r="L32" s="10"/>
      <c r="M32" s="10"/>
      <c r="N32" s="10"/>
      <c r="O32" s="10"/>
      <c r="P32" s="10"/>
      <c r="Q32" s="11"/>
      <c r="R32" s="11"/>
      <c r="S32" s="11"/>
      <c r="T32" s="11"/>
      <c r="U32" s="11"/>
      <c r="V32" s="11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3"/>
      <c r="AJ32" s="14"/>
      <c r="AK32" s="14"/>
      <c r="AL32" s="14"/>
      <c r="AM32" s="14"/>
      <c r="AN32" s="14"/>
      <c r="AO32" s="14"/>
      <c r="AP32" s="14"/>
      <c r="AQ32" s="15"/>
      <c r="AR32" s="16"/>
      <c r="AS32" s="16"/>
      <c r="AT32" s="16"/>
      <c r="AU32" s="16"/>
      <c r="AV32" s="7"/>
      <c r="AW32" t="str">
        <f t="shared" si="13"/>
        <v>Y</v>
      </c>
      <c r="AX32">
        <f t="shared" si="0"/>
        <v>0</v>
      </c>
      <c r="AY32">
        <f t="shared" si="7"/>
        <v>0</v>
      </c>
      <c r="AZ32">
        <f t="shared" si="8"/>
        <v>0</v>
      </c>
      <c r="BA32">
        <f t="shared" si="9"/>
        <v>0</v>
      </c>
      <c r="BB32">
        <f t="shared" si="10"/>
        <v>0</v>
      </c>
      <c r="BC32">
        <f t="shared" si="11"/>
        <v>0</v>
      </c>
      <c r="BD32">
        <f t="shared" si="1"/>
        <v>0</v>
      </c>
      <c r="BE32">
        <f t="shared" si="2"/>
        <v>0</v>
      </c>
      <c r="BF32">
        <f t="shared" si="3"/>
        <v>0</v>
      </c>
      <c r="BG32">
        <f t="shared" si="4"/>
        <v>0</v>
      </c>
      <c r="BH32">
        <f t="shared" si="12"/>
        <v>0</v>
      </c>
      <c r="BI32" t="str">
        <f t="shared" si="5"/>
        <v>正常</v>
      </c>
    </row>
    <row r="33" spans="1:61" ht="16">
      <c r="A33" s="33" t="str">
        <f t="shared" si="6"/>
        <v>-</v>
      </c>
      <c r="B33" s="7"/>
      <c r="C33" s="8"/>
      <c r="D33" s="8"/>
      <c r="E33" s="8"/>
      <c r="F33" s="8"/>
      <c r="G33" s="8"/>
      <c r="H33" s="9"/>
      <c r="I33" s="10"/>
      <c r="J33" s="10"/>
      <c r="K33" s="10"/>
      <c r="L33" s="10"/>
      <c r="M33" s="10"/>
      <c r="N33" s="10"/>
      <c r="O33" s="10"/>
      <c r="P33" s="10"/>
      <c r="Q33" s="11"/>
      <c r="R33" s="11"/>
      <c r="S33" s="11"/>
      <c r="T33" s="11"/>
      <c r="U33" s="11"/>
      <c r="V33" s="11"/>
      <c r="W33" s="11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3"/>
      <c r="AJ33" s="14"/>
      <c r="AK33" s="14"/>
      <c r="AL33" s="14"/>
      <c r="AM33" s="14"/>
      <c r="AN33" s="14"/>
      <c r="AO33" s="14"/>
      <c r="AP33" s="14"/>
      <c r="AQ33" s="15"/>
      <c r="AR33" s="16"/>
      <c r="AS33" s="16"/>
      <c r="AT33" s="16"/>
      <c r="AU33" s="16"/>
      <c r="AV33" s="7"/>
      <c r="AW33" t="str">
        <f t="shared" si="13"/>
        <v>Y</v>
      </c>
      <c r="AX33">
        <f t="shared" si="0"/>
        <v>0</v>
      </c>
      <c r="AY33">
        <f t="shared" si="7"/>
        <v>0</v>
      </c>
      <c r="AZ33">
        <f t="shared" si="8"/>
        <v>0</v>
      </c>
      <c r="BA33">
        <f t="shared" si="9"/>
        <v>0</v>
      </c>
      <c r="BB33">
        <f t="shared" si="10"/>
        <v>0</v>
      </c>
      <c r="BC33">
        <f t="shared" si="11"/>
        <v>0</v>
      </c>
      <c r="BD33">
        <f t="shared" si="1"/>
        <v>0</v>
      </c>
      <c r="BE33">
        <f t="shared" si="2"/>
        <v>0</v>
      </c>
      <c r="BF33">
        <f t="shared" si="3"/>
        <v>0</v>
      </c>
      <c r="BG33">
        <f t="shared" si="4"/>
        <v>0</v>
      </c>
      <c r="BH33">
        <f t="shared" si="12"/>
        <v>0</v>
      </c>
      <c r="BI33" t="str">
        <f t="shared" si="5"/>
        <v>正常</v>
      </c>
    </row>
    <row r="34" spans="1:61" ht="16">
      <c r="A34" s="33" t="str">
        <f t="shared" si="6"/>
        <v>-</v>
      </c>
      <c r="B34" s="7"/>
      <c r="C34" s="8"/>
      <c r="D34" s="8"/>
      <c r="E34" s="8"/>
      <c r="F34" s="8"/>
      <c r="G34" s="8"/>
      <c r="H34" s="9"/>
      <c r="I34" s="10"/>
      <c r="J34" s="10"/>
      <c r="K34" s="10"/>
      <c r="L34" s="10"/>
      <c r="M34" s="10"/>
      <c r="N34" s="10"/>
      <c r="O34" s="10"/>
      <c r="P34" s="10"/>
      <c r="Q34" s="11"/>
      <c r="R34" s="11"/>
      <c r="S34" s="11"/>
      <c r="T34" s="11"/>
      <c r="U34" s="11"/>
      <c r="V34" s="11"/>
      <c r="W34" s="11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3"/>
      <c r="AJ34" s="14"/>
      <c r="AK34" s="14"/>
      <c r="AL34" s="14"/>
      <c r="AM34" s="14"/>
      <c r="AN34" s="14"/>
      <c r="AO34" s="14"/>
      <c r="AP34" s="14"/>
      <c r="AQ34" s="15"/>
      <c r="AR34" s="16"/>
      <c r="AS34" s="16"/>
      <c r="AT34" s="16"/>
      <c r="AU34" s="16"/>
      <c r="AV34" s="7"/>
      <c r="AW34" t="str">
        <f t="shared" si="13"/>
        <v>Y</v>
      </c>
      <c r="AX34">
        <f t="shared" si="0"/>
        <v>0</v>
      </c>
      <c r="AY34">
        <f t="shared" si="7"/>
        <v>0</v>
      </c>
      <c r="AZ34">
        <f t="shared" si="8"/>
        <v>0</v>
      </c>
      <c r="BA34">
        <f t="shared" si="9"/>
        <v>0</v>
      </c>
      <c r="BB34">
        <f t="shared" si="10"/>
        <v>0</v>
      </c>
      <c r="BC34">
        <f t="shared" si="11"/>
        <v>0</v>
      </c>
      <c r="BD34">
        <f t="shared" si="1"/>
        <v>0</v>
      </c>
      <c r="BE34">
        <f t="shared" si="2"/>
        <v>0</v>
      </c>
      <c r="BF34">
        <f t="shared" si="3"/>
        <v>0</v>
      </c>
      <c r="BG34">
        <f t="shared" si="4"/>
        <v>0</v>
      </c>
      <c r="BH34">
        <f t="shared" si="12"/>
        <v>0</v>
      </c>
      <c r="BI34" t="str">
        <f t="shared" si="5"/>
        <v>正常</v>
      </c>
    </row>
    <row r="35" spans="1:61" ht="16">
      <c r="A35" s="33" t="str">
        <f t="shared" si="6"/>
        <v>-</v>
      </c>
      <c r="B35" s="7"/>
      <c r="C35" s="8"/>
      <c r="D35" s="8"/>
      <c r="E35" s="8"/>
      <c r="F35" s="8"/>
      <c r="G35" s="8"/>
      <c r="H35" s="9"/>
      <c r="I35" s="10"/>
      <c r="J35" s="10"/>
      <c r="K35" s="10"/>
      <c r="L35" s="10"/>
      <c r="M35" s="10"/>
      <c r="N35" s="10"/>
      <c r="O35" s="10"/>
      <c r="P35" s="10"/>
      <c r="Q35" s="11"/>
      <c r="R35" s="11"/>
      <c r="S35" s="11"/>
      <c r="T35" s="11"/>
      <c r="U35" s="11"/>
      <c r="V35" s="11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3"/>
      <c r="AJ35" s="14"/>
      <c r="AK35" s="14"/>
      <c r="AL35" s="14"/>
      <c r="AM35" s="14"/>
      <c r="AN35" s="14"/>
      <c r="AO35" s="14"/>
      <c r="AP35" s="14"/>
      <c r="AQ35" s="15"/>
      <c r="AR35" s="16"/>
      <c r="AS35" s="16"/>
      <c r="AT35" s="16"/>
      <c r="AU35" s="16"/>
      <c r="AV35" s="7"/>
      <c r="AW35" t="str">
        <f t="shared" si="13"/>
        <v>Y</v>
      </c>
      <c r="AX35">
        <f t="shared" ref="AX35:AX66" si="14">LEN(B35)</f>
        <v>0</v>
      </c>
      <c r="AY35">
        <f t="shared" si="7"/>
        <v>0</v>
      </c>
      <c r="AZ35">
        <f t="shared" si="8"/>
        <v>0</v>
      </c>
      <c r="BA35">
        <f t="shared" si="9"/>
        <v>0</v>
      </c>
      <c r="BB35">
        <f t="shared" si="10"/>
        <v>0</v>
      </c>
      <c r="BC35">
        <f t="shared" si="11"/>
        <v>0</v>
      </c>
      <c r="BD35">
        <f t="shared" ref="BD35:BD66" si="15">COUNTIF(C35:H35,"是")</f>
        <v>0</v>
      </c>
      <c r="BE35">
        <f t="shared" ref="BE35:BE66" si="16">COUNTIF(I35:P35,"是")</f>
        <v>0</v>
      </c>
      <c r="BF35">
        <f t="shared" ref="BF35:BF66" si="17">COUNTIF(Q35:W35,"是")</f>
        <v>0</v>
      </c>
      <c r="BG35">
        <f t="shared" ref="BG35:BG66" si="18">COUNTIF(X35:AI35,"是")</f>
        <v>0</v>
      </c>
      <c r="BH35">
        <f t="shared" si="12"/>
        <v>0</v>
      </c>
      <c r="BI35" t="str">
        <f t="shared" ref="BI35:BI66" si="19">IF(COUNTIF($B$3:$B$100,B35)&gt;1,"有重复","正常")</f>
        <v>正常</v>
      </c>
    </row>
    <row r="36" spans="1:61" ht="16">
      <c r="A36" s="33" t="str">
        <f t="shared" si="6"/>
        <v>-</v>
      </c>
      <c r="B36" s="7"/>
      <c r="C36" s="8"/>
      <c r="D36" s="8"/>
      <c r="E36" s="8"/>
      <c r="F36" s="8"/>
      <c r="G36" s="8"/>
      <c r="H36" s="9"/>
      <c r="I36" s="10"/>
      <c r="J36" s="10"/>
      <c r="K36" s="10"/>
      <c r="L36" s="10"/>
      <c r="M36" s="10"/>
      <c r="N36" s="10"/>
      <c r="O36" s="10"/>
      <c r="P36" s="10"/>
      <c r="Q36" s="11"/>
      <c r="R36" s="11"/>
      <c r="S36" s="11"/>
      <c r="T36" s="11"/>
      <c r="U36" s="11"/>
      <c r="V36" s="11"/>
      <c r="W36" s="11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3"/>
      <c r="AJ36" s="14"/>
      <c r="AK36" s="14"/>
      <c r="AL36" s="14"/>
      <c r="AM36" s="14"/>
      <c r="AN36" s="14"/>
      <c r="AO36" s="14"/>
      <c r="AP36" s="14"/>
      <c r="AQ36" s="15"/>
      <c r="AR36" s="16"/>
      <c r="AS36" s="16"/>
      <c r="AT36" s="16"/>
      <c r="AU36" s="16"/>
      <c r="AV36" s="7"/>
      <c r="AW36" t="str">
        <f t="shared" si="13"/>
        <v>Y</v>
      </c>
      <c r="AX36">
        <f t="shared" si="14"/>
        <v>0</v>
      </c>
      <c r="AY36">
        <f t="shared" si="7"/>
        <v>0</v>
      </c>
      <c r="AZ36">
        <f t="shared" si="8"/>
        <v>0</v>
      </c>
      <c r="BA36">
        <f t="shared" si="9"/>
        <v>0</v>
      </c>
      <c r="BB36">
        <f t="shared" si="10"/>
        <v>0</v>
      </c>
      <c r="BC36">
        <f t="shared" si="11"/>
        <v>0</v>
      </c>
      <c r="BD36">
        <f t="shared" si="15"/>
        <v>0</v>
      </c>
      <c r="BE36">
        <f t="shared" si="16"/>
        <v>0</v>
      </c>
      <c r="BF36">
        <f t="shared" si="17"/>
        <v>0</v>
      </c>
      <c r="BG36">
        <f t="shared" si="18"/>
        <v>0</v>
      </c>
      <c r="BH36">
        <f t="shared" si="12"/>
        <v>0</v>
      </c>
      <c r="BI36" t="str">
        <f t="shared" si="19"/>
        <v>正常</v>
      </c>
    </row>
    <row r="37" spans="1:61" ht="16">
      <c r="A37" s="33" t="str">
        <f t="shared" si="6"/>
        <v>-</v>
      </c>
      <c r="B37" s="7"/>
      <c r="C37" s="8"/>
      <c r="D37" s="8"/>
      <c r="E37" s="8"/>
      <c r="F37" s="8"/>
      <c r="G37" s="8"/>
      <c r="H37" s="9"/>
      <c r="I37" s="10"/>
      <c r="J37" s="10"/>
      <c r="K37" s="10"/>
      <c r="L37" s="10"/>
      <c r="M37" s="10"/>
      <c r="N37" s="10"/>
      <c r="O37" s="10"/>
      <c r="P37" s="10"/>
      <c r="Q37" s="11"/>
      <c r="R37" s="11"/>
      <c r="S37" s="11"/>
      <c r="T37" s="11"/>
      <c r="U37" s="11"/>
      <c r="V37" s="11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3"/>
      <c r="AJ37" s="14"/>
      <c r="AK37" s="14"/>
      <c r="AL37" s="14"/>
      <c r="AM37" s="14"/>
      <c r="AN37" s="14"/>
      <c r="AO37" s="14"/>
      <c r="AP37" s="14"/>
      <c r="AQ37" s="15"/>
      <c r="AR37" s="16"/>
      <c r="AS37" s="16"/>
      <c r="AT37" s="16"/>
      <c r="AU37" s="16"/>
      <c r="AV37" s="7"/>
      <c r="AW37" t="str">
        <f t="shared" si="13"/>
        <v>Y</v>
      </c>
      <c r="AX37">
        <f t="shared" si="14"/>
        <v>0</v>
      </c>
      <c r="AY37">
        <f t="shared" si="7"/>
        <v>0</v>
      </c>
      <c r="AZ37">
        <f t="shared" si="8"/>
        <v>0</v>
      </c>
      <c r="BA37">
        <f t="shared" si="9"/>
        <v>0</v>
      </c>
      <c r="BB37">
        <f t="shared" si="10"/>
        <v>0</v>
      </c>
      <c r="BC37">
        <f t="shared" si="11"/>
        <v>0</v>
      </c>
      <c r="BD37">
        <f t="shared" si="15"/>
        <v>0</v>
      </c>
      <c r="BE37">
        <f t="shared" si="16"/>
        <v>0</v>
      </c>
      <c r="BF37">
        <f t="shared" si="17"/>
        <v>0</v>
      </c>
      <c r="BG37">
        <f t="shared" si="18"/>
        <v>0</v>
      </c>
      <c r="BH37">
        <f t="shared" si="12"/>
        <v>0</v>
      </c>
      <c r="BI37" t="str">
        <f t="shared" si="19"/>
        <v>正常</v>
      </c>
    </row>
    <row r="38" spans="1:61" ht="16">
      <c r="A38" s="33" t="str">
        <f t="shared" si="6"/>
        <v>-</v>
      </c>
      <c r="B38" s="7"/>
      <c r="C38" s="8"/>
      <c r="D38" s="8"/>
      <c r="E38" s="8"/>
      <c r="F38" s="8"/>
      <c r="G38" s="8"/>
      <c r="H38" s="9"/>
      <c r="I38" s="10"/>
      <c r="J38" s="10"/>
      <c r="K38" s="10"/>
      <c r="L38" s="10"/>
      <c r="M38" s="10"/>
      <c r="N38" s="10"/>
      <c r="O38" s="10"/>
      <c r="P38" s="10"/>
      <c r="Q38" s="11"/>
      <c r="R38" s="11"/>
      <c r="S38" s="11"/>
      <c r="T38" s="11"/>
      <c r="U38" s="11"/>
      <c r="V38" s="11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3"/>
      <c r="AJ38" s="14"/>
      <c r="AK38" s="14"/>
      <c r="AL38" s="14"/>
      <c r="AM38" s="14"/>
      <c r="AN38" s="14"/>
      <c r="AO38" s="14"/>
      <c r="AP38" s="14"/>
      <c r="AQ38" s="15"/>
      <c r="AR38" s="16"/>
      <c r="AS38" s="16"/>
      <c r="AT38" s="16"/>
      <c r="AU38" s="16"/>
      <c r="AV38" s="7"/>
      <c r="AW38" t="str">
        <f t="shared" si="13"/>
        <v>Y</v>
      </c>
      <c r="AX38">
        <f t="shared" si="14"/>
        <v>0</v>
      </c>
      <c r="AY38">
        <f t="shared" si="7"/>
        <v>0</v>
      </c>
      <c r="AZ38">
        <f t="shared" si="8"/>
        <v>0</v>
      </c>
      <c r="BA38">
        <f t="shared" si="9"/>
        <v>0</v>
      </c>
      <c r="BB38">
        <f t="shared" si="10"/>
        <v>0</v>
      </c>
      <c r="BC38">
        <f t="shared" si="11"/>
        <v>0</v>
      </c>
      <c r="BD38">
        <f t="shared" si="15"/>
        <v>0</v>
      </c>
      <c r="BE38">
        <f t="shared" si="16"/>
        <v>0</v>
      </c>
      <c r="BF38">
        <f t="shared" si="17"/>
        <v>0</v>
      </c>
      <c r="BG38">
        <f t="shared" si="18"/>
        <v>0</v>
      </c>
      <c r="BH38">
        <f t="shared" si="12"/>
        <v>0</v>
      </c>
      <c r="BI38" t="str">
        <f t="shared" si="19"/>
        <v>正常</v>
      </c>
    </row>
    <row r="39" spans="1:61" ht="16">
      <c r="A39" s="33" t="str">
        <f t="shared" si="6"/>
        <v>-</v>
      </c>
      <c r="B39" s="7"/>
      <c r="C39" s="8"/>
      <c r="D39" s="8"/>
      <c r="E39" s="8"/>
      <c r="F39" s="8"/>
      <c r="G39" s="8"/>
      <c r="H39" s="9"/>
      <c r="I39" s="10"/>
      <c r="J39" s="10"/>
      <c r="K39" s="10"/>
      <c r="L39" s="10"/>
      <c r="M39" s="10"/>
      <c r="N39" s="10"/>
      <c r="O39" s="10"/>
      <c r="P39" s="10"/>
      <c r="Q39" s="11"/>
      <c r="R39" s="11"/>
      <c r="S39" s="11"/>
      <c r="T39" s="11"/>
      <c r="U39" s="11"/>
      <c r="V39" s="11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3"/>
      <c r="AJ39" s="14"/>
      <c r="AK39" s="14"/>
      <c r="AL39" s="14"/>
      <c r="AM39" s="14"/>
      <c r="AN39" s="14"/>
      <c r="AO39" s="14"/>
      <c r="AP39" s="14"/>
      <c r="AQ39" s="15"/>
      <c r="AR39" s="16"/>
      <c r="AS39" s="16"/>
      <c r="AT39" s="16"/>
      <c r="AU39" s="16"/>
      <c r="AV39" s="7"/>
      <c r="AW39" t="str">
        <f t="shared" si="13"/>
        <v>Y</v>
      </c>
      <c r="AX39">
        <f t="shared" si="14"/>
        <v>0</v>
      </c>
      <c r="AY39">
        <f t="shared" si="7"/>
        <v>0</v>
      </c>
      <c r="AZ39">
        <f t="shared" si="8"/>
        <v>0</v>
      </c>
      <c r="BA39">
        <f t="shared" si="9"/>
        <v>0</v>
      </c>
      <c r="BB39">
        <f t="shared" si="10"/>
        <v>0</v>
      </c>
      <c r="BC39">
        <f t="shared" si="11"/>
        <v>0</v>
      </c>
      <c r="BD39">
        <f t="shared" si="15"/>
        <v>0</v>
      </c>
      <c r="BE39">
        <f t="shared" si="16"/>
        <v>0</v>
      </c>
      <c r="BF39">
        <f t="shared" si="17"/>
        <v>0</v>
      </c>
      <c r="BG39">
        <f t="shared" si="18"/>
        <v>0</v>
      </c>
      <c r="BH39">
        <f t="shared" si="12"/>
        <v>0</v>
      </c>
      <c r="BI39" t="str">
        <f t="shared" si="19"/>
        <v>正常</v>
      </c>
    </row>
    <row r="40" spans="1:61" ht="16">
      <c r="A40" s="33" t="str">
        <f t="shared" si="6"/>
        <v>-</v>
      </c>
      <c r="B40" s="7"/>
      <c r="C40" s="8"/>
      <c r="D40" s="8"/>
      <c r="E40" s="8"/>
      <c r="F40" s="8"/>
      <c r="G40" s="8"/>
      <c r="H40" s="9"/>
      <c r="I40" s="10"/>
      <c r="J40" s="10"/>
      <c r="K40" s="10"/>
      <c r="L40" s="10"/>
      <c r="M40" s="10"/>
      <c r="N40" s="10"/>
      <c r="O40" s="10"/>
      <c r="P40" s="10"/>
      <c r="Q40" s="11"/>
      <c r="R40" s="11"/>
      <c r="S40" s="11"/>
      <c r="T40" s="11"/>
      <c r="U40" s="11"/>
      <c r="V40" s="11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3"/>
      <c r="AJ40" s="14"/>
      <c r="AK40" s="14"/>
      <c r="AL40" s="14"/>
      <c r="AM40" s="14"/>
      <c r="AN40" s="14"/>
      <c r="AO40" s="14"/>
      <c r="AP40" s="14"/>
      <c r="AQ40" s="15"/>
      <c r="AR40" s="16"/>
      <c r="AS40" s="16"/>
      <c r="AT40" s="16"/>
      <c r="AU40" s="16"/>
      <c r="AV40" s="7"/>
      <c r="AW40" t="str">
        <f t="shared" si="13"/>
        <v>Y</v>
      </c>
      <c r="AX40">
        <f t="shared" si="14"/>
        <v>0</v>
      </c>
      <c r="AY40">
        <f t="shared" si="7"/>
        <v>0</v>
      </c>
      <c r="AZ40">
        <f t="shared" si="8"/>
        <v>0</v>
      </c>
      <c r="BA40">
        <f t="shared" si="9"/>
        <v>0</v>
      </c>
      <c r="BB40">
        <f t="shared" si="10"/>
        <v>0</v>
      </c>
      <c r="BC40">
        <f t="shared" si="11"/>
        <v>0</v>
      </c>
      <c r="BD40">
        <f t="shared" si="15"/>
        <v>0</v>
      </c>
      <c r="BE40">
        <f t="shared" si="16"/>
        <v>0</v>
      </c>
      <c r="BF40">
        <f t="shared" si="17"/>
        <v>0</v>
      </c>
      <c r="BG40">
        <f t="shared" si="18"/>
        <v>0</v>
      </c>
      <c r="BH40">
        <f t="shared" si="12"/>
        <v>0</v>
      </c>
      <c r="BI40" t="str">
        <f t="shared" si="19"/>
        <v>正常</v>
      </c>
    </row>
    <row r="41" spans="1:61" ht="16">
      <c r="A41" s="33" t="str">
        <f t="shared" si="6"/>
        <v>-</v>
      </c>
      <c r="B41" s="7"/>
      <c r="C41" s="8"/>
      <c r="D41" s="8"/>
      <c r="E41" s="8"/>
      <c r="F41" s="8"/>
      <c r="G41" s="8"/>
      <c r="H41" s="9"/>
      <c r="I41" s="10"/>
      <c r="J41" s="10"/>
      <c r="K41" s="10"/>
      <c r="L41" s="10"/>
      <c r="M41" s="10"/>
      <c r="N41" s="10"/>
      <c r="O41" s="10"/>
      <c r="P41" s="10"/>
      <c r="Q41" s="11"/>
      <c r="R41" s="11"/>
      <c r="S41" s="11"/>
      <c r="T41" s="11"/>
      <c r="U41" s="11"/>
      <c r="V41" s="11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3"/>
      <c r="AJ41" s="14"/>
      <c r="AK41" s="14"/>
      <c r="AL41" s="14"/>
      <c r="AM41" s="14"/>
      <c r="AN41" s="14"/>
      <c r="AO41" s="14"/>
      <c r="AP41" s="14"/>
      <c r="AQ41" s="15"/>
      <c r="AR41" s="16"/>
      <c r="AS41" s="16"/>
      <c r="AT41" s="16"/>
      <c r="AU41" s="16"/>
      <c r="AV41" s="7"/>
      <c r="AW41" t="str">
        <f t="shared" si="13"/>
        <v>Y</v>
      </c>
      <c r="AX41">
        <f t="shared" si="14"/>
        <v>0</v>
      </c>
      <c r="AY41">
        <f t="shared" si="7"/>
        <v>0</v>
      </c>
      <c r="AZ41">
        <f t="shared" si="8"/>
        <v>0</v>
      </c>
      <c r="BA41">
        <f t="shared" si="9"/>
        <v>0</v>
      </c>
      <c r="BB41">
        <f t="shared" si="10"/>
        <v>0</v>
      </c>
      <c r="BC41">
        <f t="shared" si="11"/>
        <v>0</v>
      </c>
      <c r="BD41">
        <f t="shared" si="15"/>
        <v>0</v>
      </c>
      <c r="BE41">
        <f t="shared" si="16"/>
        <v>0</v>
      </c>
      <c r="BF41">
        <f t="shared" si="17"/>
        <v>0</v>
      </c>
      <c r="BG41">
        <f t="shared" si="18"/>
        <v>0</v>
      </c>
      <c r="BH41">
        <f t="shared" si="12"/>
        <v>0</v>
      </c>
      <c r="BI41" t="str">
        <f t="shared" si="19"/>
        <v>正常</v>
      </c>
    </row>
    <row r="42" spans="1:61" ht="16">
      <c r="A42" s="33" t="str">
        <f t="shared" si="6"/>
        <v>-</v>
      </c>
      <c r="B42" s="7"/>
      <c r="C42" s="8"/>
      <c r="D42" s="8"/>
      <c r="E42" s="8"/>
      <c r="F42" s="8"/>
      <c r="G42" s="8"/>
      <c r="H42" s="9"/>
      <c r="I42" s="10"/>
      <c r="J42" s="10"/>
      <c r="K42" s="10"/>
      <c r="L42" s="10"/>
      <c r="M42" s="10"/>
      <c r="N42" s="10"/>
      <c r="O42" s="10"/>
      <c r="P42" s="10"/>
      <c r="Q42" s="11"/>
      <c r="R42" s="11"/>
      <c r="S42" s="11"/>
      <c r="T42" s="11"/>
      <c r="U42" s="11"/>
      <c r="V42" s="11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3"/>
      <c r="AJ42" s="14"/>
      <c r="AK42" s="14"/>
      <c r="AL42" s="14"/>
      <c r="AM42" s="14"/>
      <c r="AN42" s="14"/>
      <c r="AO42" s="14"/>
      <c r="AP42" s="14"/>
      <c r="AQ42" s="15"/>
      <c r="AR42" s="16"/>
      <c r="AS42" s="16"/>
      <c r="AT42" s="16"/>
      <c r="AU42" s="16"/>
      <c r="AV42" s="7"/>
      <c r="AW42" t="str">
        <f t="shared" si="13"/>
        <v>Y</v>
      </c>
      <c r="AX42">
        <f t="shared" si="14"/>
        <v>0</v>
      </c>
      <c r="AY42">
        <f t="shared" si="7"/>
        <v>0</v>
      </c>
      <c r="AZ42">
        <f t="shared" si="8"/>
        <v>0</v>
      </c>
      <c r="BA42">
        <f t="shared" si="9"/>
        <v>0</v>
      </c>
      <c r="BB42">
        <f t="shared" si="10"/>
        <v>0</v>
      </c>
      <c r="BC42">
        <f t="shared" si="11"/>
        <v>0</v>
      </c>
      <c r="BD42">
        <f t="shared" si="15"/>
        <v>0</v>
      </c>
      <c r="BE42">
        <f t="shared" si="16"/>
        <v>0</v>
      </c>
      <c r="BF42">
        <f t="shared" si="17"/>
        <v>0</v>
      </c>
      <c r="BG42">
        <f t="shared" si="18"/>
        <v>0</v>
      </c>
      <c r="BH42">
        <f t="shared" si="12"/>
        <v>0</v>
      </c>
      <c r="BI42" t="str">
        <f t="shared" si="19"/>
        <v>正常</v>
      </c>
    </row>
    <row r="43" spans="1:61" ht="16">
      <c r="A43" s="33" t="str">
        <f t="shared" si="6"/>
        <v>-</v>
      </c>
      <c r="B43" s="7"/>
      <c r="C43" s="8"/>
      <c r="D43" s="8"/>
      <c r="E43" s="8"/>
      <c r="F43" s="8"/>
      <c r="G43" s="8"/>
      <c r="H43" s="9"/>
      <c r="I43" s="10"/>
      <c r="J43" s="10"/>
      <c r="K43" s="10"/>
      <c r="L43" s="10"/>
      <c r="M43" s="10"/>
      <c r="N43" s="10"/>
      <c r="O43" s="10"/>
      <c r="P43" s="10"/>
      <c r="Q43" s="11"/>
      <c r="R43" s="11"/>
      <c r="S43" s="11"/>
      <c r="T43" s="11"/>
      <c r="U43" s="11"/>
      <c r="V43" s="11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3"/>
      <c r="AJ43" s="14"/>
      <c r="AK43" s="14"/>
      <c r="AL43" s="14"/>
      <c r="AM43" s="14"/>
      <c r="AN43" s="14"/>
      <c r="AO43" s="14"/>
      <c r="AP43" s="14"/>
      <c r="AQ43" s="15"/>
      <c r="AR43" s="16"/>
      <c r="AS43" s="16"/>
      <c r="AT43" s="16"/>
      <c r="AU43" s="16"/>
      <c r="AV43" s="7"/>
      <c r="AW43" t="str">
        <f t="shared" si="13"/>
        <v>Y</v>
      </c>
      <c r="AX43">
        <f t="shared" si="14"/>
        <v>0</v>
      </c>
      <c r="AY43">
        <f t="shared" si="7"/>
        <v>0</v>
      </c>
      <c r="AZ43">
        <f t="shared" si="8"/>
        <v>0</v>
      </c>
      <c r="BA43">
        <f t="shared" si="9"/>
        <v>0</v>
      </c>
      <c r="BB43">
        <f t="shared" si="10"/>
        <v>0</v>
      </c>
      <c r="BC43">
        <f t="shared" si="11"/>
        <v>0</v>
      </c>
      <c r="BD43">
        <f t="shared" si="15"/>
        <v>0</v>
      </c>
      <c r="BE43">
        <f t="shared" si="16"/>
        <v>0</v>
      </c>
      <c r="BF43">
        <f t="shared" si="17"/>
        <v>0</v>
      </c>
      <c r="BG43">
        <f t="shared" si="18"/>
        <v>0</v>
      </c>
      <c r="BH43">
        <f t="shared" si="12"/>
        <v>0</v>
      </c>
      <c r="BI43" t="str">
        <f t="shared" si="19"/>
        <v>正常</v>
      </c>
    </row>
    <row r="44" spans="1:61" ht="16">
      <c r="A44" s="33" t="str">
        <f t="shared" si="6"/>
        <v>-</v>
      </c>
      <c r="B44" s="7"/>
      <c r="C44" s="8"/>
      <c r="D44" s="8"/>
      <c r="E44" s="8"/>
      <c r="F44" s="8"/>
      <c r="G44" s="8"/>
      <c r="H44" s="9"/>
      <c r="I44" s="10"/>
      <c r="J44" s="10"/>
      <c r="K44" s="10"/>
      <c r="L44" s="10"/>
      <c r="M44" s="10"/>
      <c r="N44" s="10"/>
      <c r="O44" s="10"/>
      <c r="P44" s="10"/>
      <c r="Q44" s="11"/>
      <c r="R44" s="11"/>
      <c r="S44" s="11"/>
      <c r="T44" s="11"/>
      <c r="U44" s="11"/>
      <c r="V44" s="11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3"/>
      <c r="AJ44" s="14"/>
      <c r="AK44" s="14"/>
      <c r="AL44" s="14"/>
      <c r="AM44" s="14"/>
      <c r="AN44" s="14"/>
      <c r="AO44" s="14"/>
      <c r="AP44" s="14"/>
      <c r="AQ44" s="15"/>
      <c r="AR44" s="16"/>
      <c r="AS44" s="16"/>
      <c r="AT44" s="16"/>
      <c r="AU44" s="16"/>
      <c r="AV44" s="7"/>
      <c r="AW44" t="str">
        <f t="shared" si="13"/>
        <v>Y</v>
      </c>
      <c r="AX44">
        <f t="shared" si="14"/>
        <v>0</v>
      </c>
      <c r="AY44">
        <f t="shared" si="7"/>
        <v>0</v>
      </c>
      <c r="AZ44">
        <f t="shared" si="8"/>
        <v>0</v>
      </c>
      <c r="BA44">
        <f t="shared" si="9"/>
        <v>0</v>
      </c>
      <c r="BB44">
        <f t="shared" si="10"/>
        <v>0</v>
      </c>
      <c r="BC44">
        <f t="shared" si="11"/>
        <v>0</v>
      </c>
      <c r="BD44">
        <f t="shared" si="15"/>
        <v>0</v>
      </c>
      <c r="BE44">
        <f t="shared" si="16"/>
        <v>0</v>
      </c>
      <c r="BF44">
        <f t="shared" si="17"/>
        <v>0</v>
      </c>
      <c r="BG44">
        <f t="shared" si="18"/>
        <v>0</v>
      </c>
      <c r="BH44">
        <f t="shared" si="12"/>
        <v>0</v>
      </c>
      <c r="BI44" t="str">
        <f t="shared" si="19"/>
        <v>正常</v>
      </c>
    </row>
    <row r="45" spans="1:61" ht="16">
      <c r="A45" s="33" t="str">
        <f t="shared" si="6"/>
        <v>-</v>
      </c>
      <c r="B45" s="7"/>
      <c r="C45" s="8"/>
      <c r="D45" s="8"/>
      <c r="E45" s="8"/>
      <c r="F45" s="8"/>
      <c r="G45" s="8"/>
      <c r="H45" s="9"/>
      <c r="I45" s="10"/>
      <c r="J45" s="10"/>
      <c r="K45" s="10"/>
      <c r="L45" s="10"/>
      <c r="M45" s="10"/>
      <c r="N45" s="10"/>
      <c r="O45" s="10"/>
      <c r="P45" s="10"/>
      <c r="Q45" s="11"/>
      <c r="R45" s="11"/>
      <c r="S45" s="11"/>
      <c r="T45" s="11"/>
      <c r="U45" s="11"/>
      <c r="V45" s="11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3"/>
      <c r="AJ45" s="14"/>
      <c r="AK45" s="14"/>
      <c r="AL45" s="14"/>
      <c r="AM45" s="14"/>
      <c r="AN45" s="14"/>
      <c r="AO45" s="14"/>
      <c r="AP45" s="14"/>
      <c r="AQ45" s="15"/>
      <c r="AR45" s="16"/>
      <c r="AS45" s="16"/>
      <c r="AT45" s="16"/>
      <c r="AU45" s="16"/>
      <c r="AV45" s="7"/>
      <c r="AW45" t="str">
        <f t="shared" si="13"/>
        <v>Y</v>
      </c>
      <c r="AX45">
        <f t="shared" si="14"/>
        <v>0</v>
      </c>
      <c r="AY45">
        <f t="shared" si="7"/>
        <v>0</v>
      </c>
      <c r="AZ45">
        <f t="shared" si="8"/>
        <v>0</v>
      </c>
      <c r="BA45">
        <f t="shared" si="9"/>
        <v>0</v>
      </c>
      <c r="BB45">
        <f t="shared" si="10"/>
        <v>0</v>
      </c>
      <c r="BC45">
        <f t="shared" si="11"/>
        <v>0</v>
      </c>
      <c r="BD45">
        <f t="shared" si="15"/>
        <v>0</v>
      </c>
      <c r="BE45">
        <f t="shared" si="16"/>
        <v>0</v>
      </c>
      <c r="BF45">
        <f t="shared" si="17"/>
        <v>0</v>
      </c>
      <c r="BG45">
        <f t="shared" si="18"/>
        <v>0</v>
      </c>
      <c r="BH45">
        <f t="shared" si="12"/>
        <v>0</v>
      </c>
      <c r="BI45" t="str">
        <f t="shared" si="19"/>
        <v>正常</v>
      </c>
    </row>
    <row r="46" spans="1:61" ht="16">
      <c r="A46" s="33" t="str">
        <f t="shared" si="6"/>
        <v>-</v>
      </c>
      <c r="B46" s="7"/>
      <c r="C46" s="8"/>
      <c r="D46" s="8"/>
      <c r="E46" s="8"/>
      <c r="F46" s="8"/>
      <c r="G46" s="8"/>
      <c r="H46" s="9"/>
      <c r="I46" s="10"/>
      <c r="J46" s="10"/>
      <c r="K46" s="10"/>
      <c r="L46" s="10"/>
      <c r="M46" s="10"/>
      <c r="N46" s="10"/>
      <c r="O46" s="10"/>
      <c r="P46" s="10"/>
      <c r="Q46" s="11"/>
      <c r="R46" s="11"/>
      <c r="S46" s="11"/>
      <c r="T46" s="11"/>
      <c r="U46" s="11"/>
      <c r="V46" s="11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3"/>
      <c r="AJ46" s="14"/>
      <c r="AK46" s="14"/>
      <c r="AL46" s="14"/>
      <c r="AM46" s="14"/>
      <c r="AN46" s="14"/>
      <c r="AO46" s="14"/>
      <c r="AP46" s="14"/>
      <c r="AQ46" s="15"/>
      <c r="AR46" s="16"/>
      <c r="AS46" s="16"/>
      <c r="AT46" s="16"/>
      <c r="AU46" s="16"/>
      <c r="AV46" s="7"/>
      <c r="AW46" t="str">
        <f t="shared" si="13"/>
        <v>Y</v>
      </c>
      <c r="AX46">
        <f t="shared" si="14"/>
        <v>0</v>
      </c>
      <c r="AY46">
        <f t="shared" si="7"/>
        <v>0</v>
      </c>
      <c r="AZ46">
        <f t="shared" si="8"/>
        <v>0</v>
      </c>
      <c r="BA46">
        <f t="shared" si="9"/>
        <v>0</v>
      </c>
      <c r="BB46">
        <f t="shared" si="10"/>
        <v>0</v>
      </c>
      <c r="BC46">
        <f t="shared" si="11"/>
        <v>0</v>
      </c>
      <c r="BD46">
        <f t="shared" si="15"/>
        <v>0</v>
      </c>
      <c r="BE46">
        <f t="shared" si="16"/>
        <v>0</v>
      </c>
      <c r="BF46">
        <f t="shared" si="17"/>
        <v>0</v>
      </c>
      <c r="BG46">
        <f t="shared" si="18"/>
        <v>0</v>
      </c>
      <c r="BH46">
        <f t="shared" si="12"/>
        <v>0</v>
      </c>
      <c r="BI46" t="str">
        <f t="shared" si="19"/>
        <v>正常</v>
      </c>
    </row>
    <row r="47" spans="1:61" ht="16">
      <c r="A47" s="33" t="str">
        <f t="shared" si="6"/>
        <v>-</v>
      </c>
      <c r="B47" s="7"/>
      <c r="C47" s="8"/>
      <c r="D47" s="8"/>
      <c r="E47" s="8"/>
      <c r="F47" s="8"/>
      <c r="G47" s="8"/>
      <c r="H47" s="9"/>
      <c r="I47" s="10"/>
      <c r="J47" s="10"/>
      <c r="K47" s="10"/>
      <c r="L47" s="10"/>
      <c r="M47" s="10"/>
      <c r="N47" s="10"/>
      <c r="O47" s="10"/>
      <c r="P47" s="10"/>
      <c r="Q47" s="11"/>
      <c r="R47" s="11"/>
      <c r="S47" s="11"/>
      <c r="T47" s="11"/>
      <c r="U47" s="11"/>
      <c r="V47" s="11"/>
      <c r="W47" s="11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3"/>
      <c r="AJ47" s="14"/>
      <c r="AK47" s="14"/>
      <c r="AL47" s="14"/>
      <c r="AM47" s="14"/>
      <c r="AN47" s="14"/>
      <c r="AO47" s="14"/>
      <c r="AP47" s="14"/>
      <c r="AQ47" s="15"/>
      <c r="AR47" s="16"/>
      <c r="AS47" s="16"/>
      <c r="AT47" s="16"/>
      <c r="AU47" s="16"/>
      <c r="AV47" s="7"/>
      <c r="AW47" t="str">
        <f t="shared" si="13"/>
        <v>Y</v>
      </c>
      <c r="AX47">
        <f t="shared" si="14"/>
        <v>0</v>
      </c>
      <c r="AY47">
        <f t="shared" si="7"/>
        <v>0</v>
      </c>
      <c r="AZ47">
        <f t="shared" si="8"/>
        <v>0</v>
      </c>
      <c r="BA47">
        <f t="shared" si="9"/>
        <v>0</v>
      </c>
      <c r="BB47">
        <f t="shared" si="10"/>
        <v>0</v>
      </c>
      <c r="BC47">
        <f t="shared" si="11"/>
        <v>0</v>
      </c>
      <c r="BD47">
        <f t="shared" si="15"/>
        <v>0</v>
      </c>
      <c r="BE47">
        <f t="shared" si="16"/>
        <v>0</v>
      </c>
      <c r="BF47">
        <f t="shared" si="17"/>
        <v>0</v>
      </c>
      <c r="BG47">
        <f t="shared" si="18"/>
        <v>0</v>
      </c>
      <c r="BH47">
        <f t="shared" si="12"/>
        <v>0</v>
      </c>
      <c r="BI47" t="str">
        <f t="shared" si="19"/>
        <v>正常</v>
      </c>
    </row>
    <row r="48" spans="1:61" ht="16">
      <c r="A48" s="33" t="str">
        <f t="shared" si="6"/>
        <v>-</v>
      </c>
      <c r="B48" s="7"/>
      <c r="C48" s="8"/>
      <c r="D48" s="8"/>
      <c r="E48" s="8"/>
      <c r="F48" s="8"/>
      <c r="G48" s="8"/>
      <c r="H48" s="9"/>
      <c r="I48" s="10"/>
      <c r="J48" s="10"/>
      <c r="K48" s="10"/>
      <c r="L48" s="10"/>
      <c r="M48" s="10"/>
      <c r="N48" s="10"/>
      <c r="O48" s="10"/>
      <c r="P48" s="10"/>
      <c r="Q48" s="11"/>
      <c r="R48" s="11"/>
      <c r="S48" s="11"/>
      <c r="T48" s="11"/>
      <c r="U48" s="11"/>
      <c r="V48" s="11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3"/>
      <c r="AJ48" s="14"/>
      <c r="AK48" s="14"/>
      <c r="AL48" s="14"/>
      <c r="AM48" s="14"/>
      <c r="AN48" s="14"/>
      <c r="AO48" s="14"/>
      <c r="AP48" s="14"/>
      <c r="AQ48" s="15"/>
      <c r="AR48" s="16"/>
      <c r="AS48" s="16"/>
      <c r="AT48" s="16"/>
      <c r="AU48" s="16"/>
      <c r="AV48" s="7"/>
      <c r="AW48" t="str">
        <f t="shared" si="13"/>
        <v>Y</v>
      </c>
      <c r="AX48">
        <f t="shared" si="14"/>
        <v>0</v>
      </c>
      <c r="AY48">
        <f t="shared" si="7"/>
        <v>0</v>
      </c>
      <c r="AZ48">
        <f t="shared" si="8"/>
        <v>0</v>
      </c>
      <c r="BA48">
        <f t="shared" si="9"/>
        <v>0</v>
      </c>
      <c r="BB48">
        <f t="shared" si="10"/>
        <v>0</v>
      </c>
      <c r="BC48">
        <f t="shared" si="11"/>
        <v>0</v>
      </c>
      <c r="BD48">
        <f t="shared" si="15"/>
        <v>0</v>
      </c>
      <c r="BE48">
        <f t="shared" si="16"/>
        <v>0</v>
      </c>
      <c r="BF48">
        <f t="shared" si="17"/>
        <v>0</v>
      </c>
      <c r="BG48">
        <f t="shared" si="18"/>
        <v>0</v>
      </c>
      <c r="BH48">
        <f t="shared" si="12"/>
        <v>0</v>
      </c>
      <c r="BI48" t="str">
        <f t="shared" si="19"/>
        <v>正常</v>
      </c>
    </row>
    <row r="49" spans="1:61" ht="16">
      <c r="A49" s="33" t="str">
        <f t="shared" si="6"/>
        <v>-</v>
      </c>
      <c r="B49" s="7"/>
      <c r="C49" s="8"/>
      <c r="D49" s="8"/>
      <c r="E49" s="8"/>
      <c r="F49" s="8"/>
      <c r="G49" s="8"/>
      <c r="H49" s="9"/>
      <c r="I49" s="10"/>
      <c r="J49" s="10"/>
      <c r="K49" s="10"/>
      <c r="L49" s="10"/>
      <c r="M49" s="10"/>
      <c r="N49" s="10"/>
      <c r="O49" s="10"/>
      <c r="P49" s="10"/>
      <c r="Q49" s="11"/>
      <c r="R49" s="11"/>
      <c r="S49" s="11"/>
      <c r="T49" s="11"/>
      <c r="U49" s="11"/>
      <c r="V49" s="11"/>
      <c r="W49" s="11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3"/>
      <c r="AJ49" s="14"/>
      <c r="AK49" s="14"/>
      <c r="AL49" s="14"/>
      <c r="AM49" s="14"/>
      <c r="AN49" s="14"/>
      <c r="AO49" s="14"/>
      <c r="AP49" s="14"/>
      <c r="AQ49" s="15"/>
      <c r="AR49" s="16"/>
      <c r="AS49" s="16"/>
      <c r="AT49" s="16"/>
      <c r="AU49" s="16"/>
      <c r="AV49" s="7"/>
      <c r="AW49" t="str">
        <f t="shared" si="13"/>
        <v>Y</v>
      </c>
      <c r="AX49">
        <f t="shared" si="14"/>
        <v>0</v>
      </c>
      <c r="AY49">
        <f t="shared" si="7"/>
        <v>0</v>
      </c>
      <c r="AZ49">
        <f t="shared" si="8"/>
        <v>0</v>
      </c>
      <c r="BA49">
        <f t="shared" si="9"/>
        <v>0</v>
      </c>
      <c r="BB49">
        <f t="shared" si="10"/>
        <v>0</v>
      </c>
      <c r="BC49">
        <f t="shared" si="11"/>
        <v>0</v>
      </c>
      <c r="BD49">
        <f t="shared" si="15"/>
        <v>0</v>
      </c>
      <c r="BE49">
        <f t="shared" si="16"/>
        <v>0</v>
      </c>
      <c r="BF49">
        <f t="shared" si="17"/>
        <v>0</v>
      </c>
      <c r="BG49">
        <f t="shared" si="18"/>
        <v>0</v>
      </c>
      <c r="BH49">
        <f t="shared" si="12"/>
        <v>0</v>
      </c>
      <c r="BI49" t="str">
        <f t="shared" si="19"/>
        <v>正常</v>
      </c>
    </row>
    <row r="50" spans="1:61" ht="16">
      <c r="A50" s="33" t="str">
        <f t="shared" si="6"/>
        <v>-</v>
      </c>
      <c r="B50" s="7"/>
      <c r="C50" s="8"/>
      <c r="D50" s="8"/>
      <c r="E50" s="8"/>
      <c r="F50" s="8"/>
      <c r="G50" s="8"/>
      <c r="H50" s="9"/>
      <c r="I50" s="10"/>
      <c r="J50" s="10"/>
      <c r="K50" s="10"/>
      <c r="L50" s="10"/>
      <c r="M50" s="10"/>
      <c r="N50" s="10"/>
      <c r="O50" s="10"/>
      <c r="P50" s="10"/>
      <c r="Q50" s="11"/>
      <c r="R50" s="11"/>
      <c r="S50" s="11"/>
      <c r="T50" s="11"/>
      <c r="U50" s="11"/>
      <c r="V50" s="11"/>
      <c r="W50" s="11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3"/>
      <c r="AJ50" s="14"/>
      <c r="AK50" s="14"/>
      <c r="AL50" s="14"/>
      <c r="AM50" s="14"/>
      <c r="AN50" s="14"/>
      <c r="AO50" s="14"/>
      <c r="AP50" s="14"/>
      <c r="AQ50" s="15"/>
      <c r="AR50" s="16"/>
      <c r="AS50" s="16"/>
      <c r="AT50" s="16"/>
      <c r="AU50" s="16"/>
      <c r="AV50" s="7"/>
      <c r="AW50" t="str">
        <f t="shared" si="13"/>
        <v>Y</v>
      </c>
      <c r="AX50">
        <f t="shared" si="14"/>
        <v>0</v>
      </c>
      <c r="AY50">
        <f t="shared" si="7"/>
        <v>0</v>
      </c>
      <c r="AZ50">
        <f t="shared" si="8"/>
        <v>0</v>
      </c>
      <c r="BA50">
        <f t="shared" si="9"/>
        <v>0</v>
      </c>
      <c r="BB50">
        <f t="shared" si="10"/>
        <v>0</v>
      </c>
      <c r="BC50">
        <f t="shared" si="11"/>
        <v>0</v>
      </c>
      <c r="BD50">
        <f t="shared" si="15"/>
        <v>0</v>
      </c>
      <c r="BE50">
        <f t="shared" si="16"/>
        <v>0</v>
      </c>
      <c r="BF50">
        <f t="shared" si="17"/>
        <v>0</v>
      </c>
      <c r="BG50">
        <f t="shared" si="18"/>
        <v>0</v>
      </c>
      <c r="BH50">
        <f t="shared" si="12"/>
        <v>0</v>
      </c>
      <c r="BI50" t="str">
        <f t="shared" si="19"/>
        <v>正常</v>
      </c>
    </row>
    <row r="51" spans="1:61" ht="16">
      <c r="A51" s="33" t="str">
        <f t="shared" si="6"/>
        <v>-</v>
      </c>
      <c r="B51" s="7"/>
      <c r="C51" s="8"/>
      <c r="D51" s="8"/>
      <c r="E51" s="8"/>
      <c r="F51" s="8"/>
      <c r="G51" s="8"/>
      <c r="H51" s="9"/>
      <c r="I51" s="10"/>
      <c r="J51" s="10"/>
      <c r="K51" s="10"/>
      <c r="L51" s="10"/>
      <c r="M51" s="10"/>
      <c r="N51" s="10"/>
      <c r="O51" s="10"/>
      <c r="P51" s="10"/>
      <c r="Q51" s="11"/>
      <c r="R51" s="11"/>
      <c r="S51" s="11"/>
      <c r="T51" s="11"/>
      <c r="U51" s="11"/>
      <c r="V51" s="11"/>
      <c r="W51" s="11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3"/>
      <c r="AJ51" s="14"/>
      <c r="AK51" s="14"/>
      <c r="AL51" s="14"/>
      <c r="AM51" s="14"/>
      <c r="AN51" s="14"/>
      <c r="AO51" s="14"/>
      <c r="AP51" s="14"/>
      <c r="AQ51" s="15"/>
      <c r="AR51" s="16"/>
      <c r="AS51" s="16"/>
      <c r="AT51" s="16"/>
      <c r="AU51" s="16"/>
      <c r="AV51" s="7"/>
      <c r="AW51" t="str">
        <f t="shared" si="13"/>
        <v>Y</v>
      </c>
      <c r="AX51">
        <f t="shared" si="14"/>
        <v>0</v>
      </c>
      <c r="AY51">
        <f t="shared" si="7"/>
        <v>0</v>
      </c>
      <c r="AZ51">
        <f t="shared" si="8"/>
        <v>0</v>
      </c>
      <c r="BA51">
        <f t="shared" si="9"/>
        <v>0</v>
      </c>
      <c r="BB51">
        <f t="shared" si="10"/>
        <v>0</v>
      </c>
      <c r="BC51">
        <f t="shared" si="11"/>
        <v>0</v>
      </c>
      <c r="BD51">
        <f t="shared" si="15"/>
        <v>0</v>
      </c>
      <c r="BE51">
        <f t="shared" si="16"/>
        <v>0</v>
      </c>
      <c r="BF51">
        <f t="shared" si="17"/>
        <v>0</v>
      </c>
      <c r="BG51">
        <f t="shared" si="18"/>
        <v>0</v>
      </c>
      <c r="BH51">
        <f t="shared" si="12"/>
        <v>0</v>
      </c>
      <c r="BI51" t="str">
        <f t="shared" si="19"/>
        <v>正常</v>
      </c>
    </row>
    <row r="52" spans="1:61" ht="16">
      <c r="A52" s="33" t="str">
        <f t="shared" si="6"/>
        <v>-</v>
      </c>
      <c r="B52" s="7"/>
      <c r="C52" s="8"/>
      <c r="D52" s="8"/>
      <c r="E52" s="8"/>
      <c r="F52" s="8"/>
      <c r="G52" s="8"/>
      <c r="H52" s="9"/>
      <c r="I52" s="10"/>
      <c r="J52" s="10"/>
      <c r="K52" s="10"/>
      <c r="L52" s="10"/>
      <c r="M52" s="10"/>
      <c r="N52" s="10"/>
      <c r="O52" s="10"/>
      <c r="P52" s="10"/>
      <c r="Q52" s="11"/>
      <c r="R52" s="11"/>
      <c r="S52" s="11"/>
      <c r="T52" s="11"/>
      <c r="U52" s="11"/>
      <c r="V52" s="11"/>
      <c r="W52" s="11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3"/>
      <c r="AJ52" s="14"/>
      <c r="AK52" s="14"/>
      <c r="AL52" s="14"/>
      <c r="AM52" s="14"/>
      <c r="AN52" s="14"/>
      <c r="AO52" s="14"/>
      <c r="AP52" s="14"/>
      <c r="AQ52" s="15"/>
      <c r="AR52" s="16"/>
      <c r="AS52" s="16"/>
      <c r="AT52" s="16"/>
      <c r="AU52" s="16"/>
      <c r="AV52" s="7"/>
      <c r="AW52" t="str">
        <f t="shared" si="13"/>
        <v>Y</v>
      </c>
      <c r="AX52">
        <f t="shared" si="14"/>
        <v>0</v>
      </c>
      <c r="AY52">
        <f t="shared" si="7"/>
        <v>0</v>
      </c>
      <c r="AZ52">
        <f t="shared" si="8"/>
        <v>0</v>
      </c>
      <c r="BA52">
        <f t="shared" si="9"/>
        <v>0</v>
      </c>
      <c r="BB52">
        <f t="shared" si="10"/>
        <v>0</v>
      </c>
      <c r="BC52">
        <f t="shared" si="11"/>
        <v>0</v>
      </c>
      <c r="BD52">
        <f t="shared" si="15"/>
        <v>0</v>
      </c>
      <c r="BE52">
        <f t="shared" si="16"/>
        <v>0</v>
      </c>
      <c r="BF52">
        <f t="shared" si="17"/>
        <v>0</v>
      </c>
      <c r="BG52">
        <f t="shared" si="18"/>
        <v>0</v>
      </c>
      <c r="BH52">
        <f t="shared" si="12"/>
        <v>0</v>
      </c>
      <c r="BI52" t="str">
        <f t="shared" si="19"/>
        <v>正常</v>
      </c>
    </row>
    <row r="53" spans="1:61" ht="16">
      <c r="A53" s="33" t="str">
        <f t="shared" si="6"/>
        <v>-</v>
      </c>
      <c r="B53" s="7"/>
      <c r="C53" s="8"/>
      <c r="D53" s="8"/>
      <c r="E53" s="8"/>
      <c r="F53" s="8"/>
      <c r="G53" s="8"/>
      <c r="H53" s="9"/>
      <c r="I53" s="10"/>
      <c r="J53" s="10"/>
      <c r="K53" s="10"/>
      <c r="L53" s="10"/>
      <c r="M53" s="10"/>
      <c r="N53" s="10"/>
      <c r="O53" s="10"/>
      <c r="P53" s="10"/>
      <c r="Q53" s="11"/>
      <c r="R53" s="11"/>
      <c r="S53" s="11"/>
      <c r="T53" s="11"/>
      <c r="U53" s="11"/>
      <c r="V53" s="11"/>
      <c r="W53" s="11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3"/>
      <c r="AJ53" s="14"/>
      <c r="AK53" s="14"/>
      <c r="AL53" s="14"/>
      <c r="AM53" s="14"/>
      <c r="AN53" s="14"/>
      <c r="AO53" s="14"/>
      <c r="AP53" s="14"/>
      <c r="AQ53" s="15"/>
      <c r="AR53" s="16"/>
      <c r="AS53" s="16"/>
      <c r="AT53" s="16"/>
      <c r="AU53" s="16"/>
      <c r="AV53" s="7"/>
      <c r="AW53" t="str">
        <f t="shared" si="13"/>
        <v>Y</v>
      </c>
      <c r="AX53">
        <f t="shared" si="14"/>
        <v>0</v>
      </c>
      <c r="AY53">
        <f t="shared" si="7"/>
        <v>0</v>
      </c>
      <c r="AZ53">
        <f t="shared" si="8"/>
        <v>0</v>
      </c>
      <c r="BA53">
        <f t="shared" si="9"/>
        <v>0</v>
      </c>
      <c r="BB53">
        <f t="shared" si="10"/>
        <v>0</v>
      </c>
      <c r="BC53">
        <f t="shared" si="11"/>
        <v>0</v>
      </c>
      <c r="BD53">
        <f t="shared" si="15"/>
        <v>0</v>
      </c>
      <c r="BE53">
        <f t="shared" si="16"/>
        <v>0</v>
      </c>
      <c r="BF53">
        <f t="shared" si="17"/>
        <v>0</v>
      </c>
      <c r="BG53">
        <f t="shared" si="18"/>
        <v>0</v>
      </c>
      <c r="BH53">
        <f t="shared" si="12"/>
        <v>0</v>
      </c>
      <c r="BI53" t="str">
        <f t="shared" si="19"/>
        <v>正常</v>
      </c>
    </row>
    <row r="54" spans="1:61" ht="16">
      <c r="A54" s="33" t="str">
        <f t="shared" si="6"/>
        <v>-</v>
      </c>
      <c r="B54" s="7"/>
      <c r="C54" s="8"/>
      <c r="D54" s="8"/>
      <c r="E54" s="8"/>
      <c r="F54" s="8"/>
      <c r="G54" s="8"/>
      <c r="H54" s="9"/>
      <c r="I54" s="10"/>
      <c r="J54" s="10"/>
      <c r="K54" s="10"/>
      <c r="L54" s="10"/>
      <c r="M54" s="10"/>
      <c r="N54" s="10"/>
      <c r="O54" s="10"/>
      <c r="P54" s="10"/>
      <c r="Q54" s="11"/>
      <c r="R54" s="11"/>
      <c r="S54" s="11"/>
      <c r="T54" s="11"/>
      <c r="U54" s="11"/>
      <c r="V54" s="11"/>
      <c r="W54" s="11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3"/>
      <c r="AJ54" s="14"/>
      <c r="AK54" s="14"/>
      <c r="AL54" s="14"/>
      <c r="AM54" s="14"/>
      <c r="AN54" s="14"/>
      <c r="AO54" s="14"/>
      <c r="AP54" s="14"/>
      <c r="AQ54" s="15"/>
      <c r="AR54" s="16"/>
      <c r="AS54" s="16"/>
      <c r="AT54" s="16"/>
      <c r="AU54" s="16"/>
      <c r="AV54" s="7"/>
      <c r="AW54" t="str">
        <f t="shared" si="13"/>
        <v>Y</v>
      </c>
      <c r="AX54">
        <f t="shared" si="14"/>
        <v>0</v>
      </c>
      <c r="AY54">
        <f t="shared" si="7"/>
        <v>0</v>
      </c>
      <c r="AZ54">
        <f t="shared" si="8"/>
        <v>0</v>
      </c>
      <c r="BA54">
        <f t="shared" si="9"/>
        <v>0</v>
      </c>
      <c r="BB54">
        <f t="shared" si="10"/>
        <v>0</v>
      </c>
      <c r="BC54">
        <f t="shared" si="11"/>
        <v>0</v>
      </c>
      <c r="BD54">
        <f t="shared" si="15"/>
        <v>0</v>
      </c>
      <c r="BE54">
        <f t="shared" si="16"/>
        <v>0</v>
      </c>
      <c r="BF54">
        <f t="shared" si="17"/>
        <v>0</v>
      </c>
      <c r="BG54">
        <f t="shared" si="18"/>
        <v>0</v>
      </c>
      <c r="BH54">
        <f t="shared" si="12"/>
        <v>0</v>
      </c>
      <c r="BI54" t="str">
        <f t="shared" si="19"/>
        <v>正常</v>
      </c>
    </row>
    <row r="55" spans="1:61" ht="16">
      <c r="A55" s="33" t="str">
        <f t="shared" si="6"/>
        <v>-</v>
      </c>
      <c r="B55" s="7"/>
      <c r="C55" s="8"/>
      <c r="D55" s="8"/>
      <c r="E55" s="8"/>
      <c r="F55" s="8"/>
      <c r="G55" s="8"/>
      <c r="H55" s="9"/>
      <c r="I55" s="10"/>
      <c r="J55" s="10"/>
      <c r="K55" s="10"/>
      <c r="L55" s="10"/>
      <c r="M55" s="10"/>
      <c r="N55" s="10"/>
      <c r="O55" s="10"/>
      <c r="P55" s="10"/>
      <c r="Q55" s="11"/>
      <c r="R55" s="11"/>
      <c r="S55" s="11"/>
      <c r="T55" s="11"/>
      <c r="U55" s="11"/>
      <c r="V55" s="11"/>
      <c r="W55" s="11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3"/>
      <c r="AJ55" s="14"/>
      <c r="AK55" s="14"/>
      <c r="AL55" s="14"/>
      <c r="AM55" s="14"/>
      <c r="AN55" s="14"/>
      <c r="AO55" s="14"/>
      <c r="AP55" s="14"/>
      <c r="AQ55" s="15"/>
      <c r="AR55" s="16"/>
      <c r="AS55" s="16"/>
      <c r="AT55" s="16"/>
      <c r="AU55" s="16"/>
      <c r="AV55" s="7"/>
      <c r="AW55" t="str">
        <f t="shared" si="13"/>
        <v>Y</v>
      </c>
      <c r="AX55">
        <f t="shared" si="14"/>
        <v>0</v>
      </c>
      <c r="AY55">
        <f t="shared" si="7"/>
        <v>0</v>
      </c>
      <c r="AZ55">
        <f t="shared" si="8"/>
        <v>0</v>
      </c>
      <c r="BA55">
        <f t="shared" si="9"/>
        <v>0</v>
      </c>
      <c r="BB55">
        <f t="shared" si="10"/>
        <v>0</v>
      </c>
      <c r="BC55">
        <f t="shared" si="11"/>
        <v>0</v>
      </c>
      <c r="BD55">
        <f t="shared" si="15"/>
        <v>0</v>
      </c>
      <c r="BE55">
        <f t="shared" si="16"/>
        <v>0</v>
      </c>
      <c r="BF55">
        <f t="shared" si="17"/>
        <v>0</v>
      </c>
      <c r="BG55">
        <f t="shared" si="18"/>
        <v>0</v>
      </c>
      <c r="BH55">
        <f t="shared" si="12"/>
        <v>0</v>
      </c>
      <c r="BI55" t="str">
        <f t="shared" si="19"/>
        <v>正常</v>
      </c>
    </row>
    <row r="56" spans="1:61" ht="16">
      <c r="A56" s="33" t="str">
        <f t="shared" si="6"/>
        <v>-</v>
      </c>
      <c r="B56" s="7"/>
      <c r="C56" s="8"/>
      <c r="D56" s="8"/>
      <c r="E56" s="8"/>
      <c r="F56" s="8"/>
      <c r="G56" s="8"/>
      <c r="H56" s="9"/>
      <c r="I56" s="10"/>
      <c r="J56" s="10"/>
      <c r="K56" s="10"/>
      <c r="L56" s="10"/>
      <c r="M56" s="10"/>
      <c r="N56" s="10"/>
      <c r="O56" s="10"/>
      <c r="P56" s="10"/>
      <c r="Q56" s="11"/>
      <c r="R56" s="11"/>
      <c r="S56" s="11"/>
      <c r="T56" s="11"/>
      <c r="U56" s="11"/>
      <c r="V56" s="11"/>
      <c r="W56" s="11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3"/>
      <c r="AJ56" s="14"/>
      <c r="AK56" s="14"/>
      <c r="AL56" s="14"/>
      <c r="AM56" s="14"/>
      <c r="AN56" s="14"/>
      <c r="AO56" s="14"/>
      <c r="AP56" s="14"/>
      <c r="AQ56" s="15"/>
      <c r="AR56" s="16"/>
      <c r="AS56" s="16"/>
      <c r="AT56" s="16"/>
      <c r="AU56" s="16"/>
      <c r="AV56" s="7"/>
      <c r="AW56" t="str">
        <f t="shared" si="13"/>
        <v>Y</v>
      </c>
      <c r="AX56">
        <f t="shared" si="14"/>
        <v>0</v>
      </c>
      <c r="AY56">
        <f t="shared" si="7"/>
        <v>0</v>
      </c>
      <c r="AZ56">
        <f t="shared" si="8"/>
        <v>0</v>
      </c>
      <c r="BA56">
        <f t="shared" si="9"/>
        <v>0</v>
      </c>
      <c r="BB56">
        <f t="shared" si="10"/>
        <v>0</v>
      </c>
      <c r="BC56">
        <f t="shared" si="11"/>
        <v>0</v>
      </c>
      <c r="BD56">
        <f t="shared" si="15"/>
        <v>0</v>
      </c>
      <c r="BE56">
        <f t="shared" si="16"/>
        <v>0</v>
      </c>
      <c r="BF56">
        <f t="shared" si="17"/>
        <v>0</v>
      </c>
      <c r="BG56">
        <f t="shared" si="18"/>
        <v>0</v>
      </c>
      <c r="BH56">
        <f t="shared" si="12"/>
        <v>0</v>
      </c>
      <c r="BI56" t="str">
        <f t="shared" si="19"/>
        <v>正常</v>
      </c>
    </row>
    <row r="57" spans="1:61" ht="16">
      <c r="A57" s="33" t="str">
        <f t="shared" si="6"/>
        <v>-</v>
      </c>
      <c r="B57" s="7"/>
      <c r="C57" s="8"/>
      <c r="D57" s="8"/>
      <c r="E57" s="8"/>
      <c r="F57" s="8"/>
      <c r="G57" s="8"/>
      <c r="H57" s="9"/>
      <c r="I57" s="10"/>
      <c r="J57" s="10"/>
      <c r="K57" s="10"/>
      <c r="L57" s="10"/>
      <c r="M57" s="10"/>
      <c r="N57" s="10"/>
      <c r="O57" s="10"/>
      <c r="P57" s="10"/>
      <c r="Q57" s="11"/>
      <c r="R57" s="11"/>
      <c r="S57" s="11"/>
      <c r="T57" s="11"/>
      <c r="U57" s="11"/>
      <c r="V57" s="11"/>
      <c r="W57" s="11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3"/>
      <c r="AJ57" s="14"/>
      <c r="AK57" s="14"/>
      <c r="AL57" s="14"/>
      <c r="AM57" s="14"/>
      <c r="AN57" s="14"/>
      <c r="AO57" s="14"/>
      <c r="AP57" s="14"/>
      <c r="AQ57" s="15"/>
      <c r="AR57" s="16"/>
      <c r="AS57" s="16"/>
      <c r="AT57" s="16"/>
      <c r="AU57" s="16"/>
      <c r="AV57" s="7"/>
      <c r="AW57" t="str">
        <f t="shared" si="13"/>
        <v>Y</v>
      </c>
      <c r="AX57">
        <f t="shared" si="14"/>
        <v>0</v>
      </c>
      <c r="AY57">
        <f t="shared" si="7"/>
        <v>0</v>
      </c>
      <c r="AZ57">
        <f t="shared" si="8"/>
        <v>0</v>
      </c>
      <c r="BA57">
        <f t="shared" si="9"/>
        <v>0</v>
      </c>
      <c r="BB57">
        <f t="shared" si="10"/>
        <v>0</v>
      </c>
      <c r="BC57">
        <f t="shared" si="11"/>
        <v>0</v>
      </c>
      <c r="BD57">
        <f t="shared" si="15"/>
        <v>0</v>
      </c>
      <c r="BE57">
        <f t="shared" si="16"/>
        <v>0</v>
      </c>
      <c r="BF57">
        <f t="shared" si="17"/>
        <v>0</v>
      </c>
      <c r="BG57">
        <f t="shared" si="18"/>
        <v>0</v>
      </c>
      <c r="BH57">
        <f t="shared" si="12"/>
        <v>0</v>
      </c>
      <c r="BI57" t="str">
        <f t="shared" si="19"/>
        <v>正常</v>
      </c>
    </row>
    <row r="58" spans="1:61" ht="16">
      <c r="A58" s="33" t="str">
        <f t="shared" si="6"/>
        <v>-</v>
      </c>
      <c r="B58" s="7"/>
      <c r="C58" s="8"/>
      <c r="D58" s="8"/>
      <c r="E58" s="8"/>
      <c r="F58" s="8"/>
      <c r="G58" s="8"/>
      <c r="H58" s="9"/>
      <c r="I58" s="10"/>
      <c r="J58" s="10"/>
      <c r="K58" s="10"/>
      <c r="L58" s="10"/>
      <c r="M58" s="10"/>
      <c r="N58" s="10"/>
      <c r="O58" s="10"/>
      <c r="P58" s="10"/>
      <c r="Q58" s="11"/>
      <c r="R58" s="11"/>
      <c r="S58" s="11"/>
      <c r="T58" s="11"/>
      <c r="U58" s="11"/>
      <c r="V58" s="11"/>
      <c r="W58" s="11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3"/>
      <c r="AJ58" s="14"/>
      <c r="AK58" s="14"/>
      <c r="AL58" s="14"/>
      <c r="AM58" s="14"/>
      <c r="AN58" s="14"/>
      <c r="AO58" s="14"/>
      <c r="AP58" s="14"/>
      <c r="AQ58" s="15"/>
      <c r="AR58" s="16"/>
      <c r="AS58" s="16"/>
      <c r="AT58" s="16"/>
      <c r="AU58" s="16"/>
      <c r="AV58" s="7"/>
      <c r="AW58" t="str">
        <f t="shared" si="13"/>
        <v>Y</v>
      </c>
      <c r="AX58">
        <f t="shared" si="14"/>
        <v>0</v>
      </c>
      <c r="AY58">
        <f t="shared" si="7"/>
        <v>0</v>
      </c>
      <c r="AZ58">
        <f t="shared" si="8"/>
        <v>0</v>
      </c>
      <c r="BA58">
        <f t="shared" si="9"/>
        <v>0</v>
      </c>
      <c r="BB58">
        <f t="shared" si="10"/>
        <v>0</v>
      </c>
      <c r="BC58">
        <f t="shared" si="11"/>
        <v>0</v>
      </c>
      <c r="BD58">
        <f t="shared" si="15"/>
        <v>0</v>
      </c>
      <c r="BE58">
        <f t="shared" si="16"/>
        <v>0</v>
      </c>
      <c r="BF58">
        <f t="shared" si="17"/>
        <v>0</v>
      </c>
      <c r="BG58">
        <f t="shared" si="18"/>
        <v>0</v>
      </c>
      <c r="BH58">
        <f t="shared" si="12"/>
        <v>0</v>
      </c>
      <c r="BI58" t="str">
        <f t="shared" si="19"/>
        <v>正常</v>
      </c>
    </row>
    <row r="59" spans="1:61" ht="16">
      <c r="A59" s="33" t="str">
        <f t="shared" si="6"/>
        <v>-</v>
      </c>
      <c r="B59" s="7"/>
      <c r="C59" s="8"/>
      <c r="D59" s="8"/>
      <c r="E59" s="8"/>
      <c r="F59" s="8"/>
      <c r="G59" s="8"/>
      <c r="H59" s="9"/>
      <c r="I59" s="10"/>
      <c r="J59" s="10"/>
      <c r="K59" s="10"/>
      <c r="L59" s="10"/>
      <c r="M59" s="10"/>
      <c r="N59" s="10"/>
      <c r="O59" s="10"/>
      <c r="P59" s="10"/>
      <c r="Q59" s="11"/>
      <c r="R59" s="11"/>
      <c r="S59" s="11"/>
      <c r="T59" s="11"/>
      <c r="U59" s="11"/>
      <c r="V59" s="11"/>
      <c r="W59" s="11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3"/>
      <c r="AJ59" s="14"/>
      <c r="AK59" s="14"/>
      <c r="AL59" s="14"/>
      <c r="AM59" s="14"/>
      <c r="AN59" s="14"/>
      <c r="AO59" s="14"/>
      <c r="AP59" s="14"/>
      <c r="AQ59" s="15"/>
      <c r="AR59" s="16"/>
      <c r="AS59" s="16"/>
      <c r="AT59" s="16"/>
      <c r="AU59" s="16"/>
      <c r="AV59" s="7"/>
      <c r="AW59" t="str">
        <f t="shared" si="13"/>
        <v>Y</v>
      </c>
      <c r="AX59">
        <f t="shared" si="14"/>
        <v>0</v>
      </c>
      <c r="AY59">
        <f t="shared" si="7"/>
        <v>0</v>
      </c>
      <c r="AZ59">
        <f t="shared" si="8"/>
        <v>0</v>
      </c>
      <c r="BA59">
        <f t="shared" si="9"/>
        <v>0</v>
      </c>
      <c r="BB59">
        <f t="shared" si="10"/>
        <v>0</v>
      </c>
      <c r="BC59">
        <f t="shared" si="11"/>
        <v>0</v>
      </c>
      <c r="BD59">
        <f t="shared" si="15"/>
        <v>0</v>
      </c>
      <c r="BE59">
        <f t="shared" si="16"/>
        <v>0</v>
      </c>
      <c r="BF59">
        <f t="shared" si="17"/>
        <v>0</v>
      </c>
      <c r="BG59">
        <f t="shared" si="18"/>
        <v>0</v>
      </c>
      <c r="BH59">
        <f t="shared" si="12"/>
        <v>0</v>
      </c>
      <c r="BI59" t="str">
        <f t="shared" si="19"/>
        <v>正常</v>
      </c>
    </row>
    <row r="60" spans="1:61" ht="16">
      <c r="A60" s="33" t="str">
        <f t="shared" si="6"/>
        <v>-</v>
      </c>
      <c r="B60" s="7"/>
      <c r="C60" s="8"/>
      <c r="D60" s="8"/>
      <c r="E60" s="8"/>
      <c r="F60" s="8"/>
      <c r="G60" s="8"/>
      <c r="H60" s="9"/>
      <c r="I60" s="10"/>
      <c r="J60" s="10"/>
      <c r="K60" s="10"/>
      <c r="L60" s="10"/>
      <c r="M60" s="10"/>
      <c r="N60" s="10"/>
      <c r="O60" s="10"/>
      <c r="P60" s="10"/>
      <c r="Q60" s="11"/>
      <c r="R60" s="11"/>
      <c r="S60" s="11"/>
      <c r="T60" s="11"/>
      <c r="U60" s="11"/>
      <c r="V60" s="11"/>
      <c r="W60" s="11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3"/>
      <c r="AJ60" s="14"/>
      <c r="AK60" s="14"/>
      <c r="AL60" s="14"/>
      <c r="AM60" s="14"/>
      <c r="AN60" s="14"/>
      <c r="AO60" s="14"/>
      <c r="AP60" s="14"/>
      <c r="AQ60" s="15"/>
      <c r="AR60" s="16"/>
      <c r="AS60" s="16"/>
      <c r="AT60" s="16"/>
      <c r="AU60" s="16"/>
      <c r="AV60" s="7"/>
      <c r="AW60" t="str">
        <f t="shared" si="13"/>
        <v>Y</v>
      </c>
      <c r="AX60">
        <f t="shared" si="14"/>
        <v>0</v>
      </c>
      <c r="AY60">
        <f t="shared" si="7"/>
        <v>0</v>
      </c>
      <c r="AZ60">
        <f t="shared" si="8"/>
        <v>0</v>
      </c>
      <c r="BA60">
        <f t="shared" si="9"/>
        <v>0</v>
      </c>
      <c r="BB60">
        <f t="shared" si="10"/>
        <v>0</v>
      </c>
      <c r="BC60">
        <f t="shared" si="11"/>
        <v>0</v>
      </c>
      <c r="BD60">
        <f t="shared" si="15"/>
        <v>0</v>
      </c>
      <c r="BE60">
        <f t="shared" si="16"/>
        <v>0</v>
      </c>
      <c r="BF60">
        <f t="shared" si="17"/>
        <v>0</v>
      </c>
      <c r="BG60">
        <f t="shared" si="18"/>
        <v>0</v>
      </c>
      <c r="BH60">
        <f t="shared" si="12"/>
        <v>0</v>
      </c>
      <c r="BI60" t="str">
        <f t="shared" si="19"/>
        <v>正常</v>
      </c>
    </row>
    <row r="61" spans="1:61" ht="16">
      <c r="A61" s="33" t="str">
        <f t="shared" si="6"/>
        <v>-</v>
      </c>
      <c r="B61" s="7"/>
      <c r="C61" s="8"/>
      <c r="D61" s="8"/>
      <c r="E61" s="8"/>
      <c r="F61" s="8"/>
      <c r="G61" s="8"/>
      <c r="H61" s="9"/>
      <c r="I61" s="10"/>
      <c r="J61" s="10"/>
      <c r="K61" s="10"/>
      <c r="L61" s="10"/>
      <c r="M61" s="10"/>
      <c r="N61" s="10"/>
      <c r="O61" s="10"/>
      <c r="P61" s="10"/>
      <c r="Q61" s="11"/>
      <c r="R61" s="11"/>
      <c r="S61" s="11"/>
      <c r="T61" s="11"/>
      <c r="U61" s="11"/>
      <c r="V61" s="11"/>
      <c r="W61" s="11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3"/>
      <c r="AJ61" s="14"/>
      <c r="AK61" s="14"/>
      <c r="AL61" s="14"/>
      <c r="AM61" s="14"/>
      <c r="AN61" s="14"/>
      <c r="AO61" s="14"/>
      <c r="AP61" s="14"/>
      <c r="AQ61" s="15"/>
      <c r="AR61" s="16"/>
      <c r="AS61" s="16"/>
      <c r="AT61" s="16"/>
      <c r="AU61" s="16"/>
      <c r="AV61" s="7"/>
      <c r="AW61" t="str">
        <f t="shared" si="13"/>
        <v>Y</v>
      </c>
      <c r="AX61">
        <f t="shared" si="14"/>
        <v>0</v>
      </c>
      <c r="AY61">
        <f t="shared" si="7"/>
        <v>0</v>
      </c>
      <c r="AZ61">
        <f t="shared" si="8"/>
        <v>0</v>
      </c>
      <c r="BA61">
        <f t="shared" si="9"/>
        <v>0</v>
      </c>
      <c r="BB61">
        <f t="shared" si="10"/>
        <v>0</v>
      </c>
      <c r="BC61">
        <f t="shared" si="11"/>
        <v>0</v>
      </c>
      <c r="BD61">
        <f t="shared" si="15"/>
        <v>0</v>
      </c>
      <c r="BE61">
        <f t="shared" si="16"/>
        <v>0</v>
      </c>
      <c r="BF61">
        <f t="shared" si="17"/>
        <v>0</v>
      </c>
      <c r="BG61">
        <f t="shared" si="18"/>
        <v>0</v>
      </c>
      <c r="BH61">
        <f t="shared" si="12"/>
        <v>0</v>
      </c>
      <c r="BI61" t="str">
        <f t="shared" si="19"/>
        <v>正常</v>
      </c>
    </row>
    <row r="62" spans="1:61" ht="16">
      <c r="A62" s="33" t="str">
        <f t="shared" si="6"/>
        <v>-</v>
      </c>
      <c r="B62" s="7"/>
      <c r="C62" s="8"/>
      <c r="D62" s="8"/>
      <c r="E62" s="8"/>
      <c r="F62" s="8"/>
      <c r="G62" s="8"/>
      <c r="H62" s="9"/>
      <c r="I62" s="10"/>
      <c r="J62" s="10"/>
      <c r="K62" s="10"/>
      <c r="L62" s="10"/>
      <c r="M62" s="10"/>
      <c r="N62" s="10"/>
      <c r="O62" s="10"/>
      <c r="P62" s="10"/>
      <c r="Q62" s="11"/>
      <c r="R62" s="11"/>
      <c r="S62" s="11"/>
      <c r="T62" s="11"/>
      <c r="U62" s="11"/>
      <c r="V62" s="11"/>
      <c r="W62" s="11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3"/>
      <c r="AJ62" s="14"/>
      <c r="AK62" s="14"/>
      <c r="AL62" s="14"/>
      <c r="AM62" s="14"/>
      <c r="AN62" s="14"/>
      <c r="AO62" s="14"/>
      <c r="AP62" s="14"/>
      <c r="AQ62" s="15"/>
      <c r="AR62" s="16"/>
      <c r="AS62" s="16"/>
      <c r="AT62" s="16"/>
      <c r="AU62" s="16"/>
      <c r="AV62" s="7"/>
      <c r="AW62" t="str">
        <f t="shared" si="13"/>
        <v>Y</v>
      </c>
      <c r="AX62">
        <f t="shared" si="14"/>
        <v>0</v>
      </c>
      <c r="AY62">
        <f t="shared" si="7"/>
        <v>0</v>
      </c>
      <c r="AZ62">
        <f t="shared" si="8"/>
        <v>0</v>
      </c>
      <c r="BA62">
        <f t="shared" si="9"/>
        <v>0</v>
      </c>
      <c r="BB62">
        <f t="shared" si="10"/>
        <v>0</v>
      </c>
      <c r="BC62">
        <f t="shared" si="11"/>
        <v>0</v>
      </c>
      <c r="BD62">
        <f t="shared" si="15"/>
        <v>0</v>
      </c>
      <c r="BE62">
        <f t="shared" si="16"/>
        <v>0</v>
      </c>
      <c r="BF62">
        <f t="shared" si="17"/>
        <v>0</v>
      </c>
      <c r="BG62">
        <f t="shared" si="18"/>
        <v>0</v>
      </c>
      <c r="BH62">
        <f t="shared" si="12"/>
        <v>0</v>
      </c>
      <c r="BI62" t="str">
        <f t="shared" si="19"/>
        <v>正常</v>
      </c>
    </row>
    <row r="63" spans="1:61" ht="16">
      <c r="A63" s="33" t="str">
        <f t="shared" si="6"/>
        <v>-</v>
      </c>
      <c r="B63" s="7"/>
      <c r="C63" s="8"/>
      <c r="D63" s="8"/>
      <c r="E63" s="8"/>
      <c r="F63" s="8"/>
      <c r="G63" s="8"/>
      <c r="H63" s="9"/>
      <c r="I63" s="10"/>
      <c r="J63" s="10"/>
      <c r="K63" s="10"/>
      <c r="L63" s="10"/>
      <c r="M63" s="10"/>
      <c r="N63" s="10"/>
      <c r="O63" s="10"/>
      <c r="P63" s="10"/>
      <c r="Q63" s="11"/>
      <c r="R63" s="11"/>
      <c r="S63" s="11"/>
      <c r="T63" s="11"/>
      <c r="U63" s="11"/>
      <c r="V63" s="11"/>
      <c r="W63" s="11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3"/>
      <c r="AJ63" s="14"/>
      <c r="AK63" s="14"/>
      <c r="AL63" s="14"/>
      <c r="AM63" s="14"/>
      <c r="AN63" s="14"/>
      <c r="AO63" s="14"/>
      <c r="AP63" s="14"/>
      <c r="AQ63" s="15"/>
      <c r="AR63" s="16"/>
      <c r="AS63" s="16"/>
      <c r="AT63" s="16"/>
      <c r="AU63" s="16"/>
      <c r="AV63" s="7"/>
      <c r="AW63" t="str">
        <f t="shared" si="13"/>
        <v>Y</v>
      </c>
      <c r="AX63">
        <f t="shared" si="14"/>
        <v>0</v>
      </c>
      <c r="AY63">
        <f t="shared" si="7"/>
        <v>0</v>
      </c>
      <c r="AZ63">
        <f t="shared" si="8"/>
        <v>0</v>
      </c>
      <c r="BA63">
        <f t="shared" si="9"/>
        <v>0</v>
      </c>
      <c r="BB63">
        <f t="shared" si="10"/>
        <v>0</v>
      </c>
      <c r="BC63">
        <f t="shared" si="11"/>
        <v>0</v>
      </c>
      <c r="BD63">
        <f t="shared" si="15"/>
        <v>0</v>
      </c>
      <c r="BE63">
        <f t="shared" si="16"/>
        <v>0</v>
      </c>
      <c r="BF63">
        <f t="shared" si="17"/>
        <v>0</v>
      </c>
      <c r="BG63">
        <f t="shared" si="18"/>
        <v>0</v>
      </c>
      <c r="BH63">
        <f t="shared" si="12"/>
        <v>0</v>
      </c>
      <c r="BI63" t="str">
        <f t="shared" si="19"/>
        <v>正常</v>
      </c>
    </row>
    <row r="64" spans="1:61" ht="16">
      <c r="A64" s="33" t="str">
        <f t="shared" si="6"/>
        <v>-</v>
      </c>
      <c r="B64" s="7"/>
      <c r="C64" s="8"/>
      <c r="D64" s="8"/>
      <c r="E64" s="8"/>
      <c r="F64" s="8"/>
      <c r="G64" s="8"/>
      <c r="H64" s="9"/>
      <c r="I64" s="10"/>
      <c r="J64" s="10"/>
      <c r="K64" s="10"/>
      <c r="L64" s="10"/>
      <c r="M64" s="10"/>
      <c r="N64" s="10"/>
      <c r="O64" s="10"/>
      <c r="P64" s="10"/>
      <c r="Q64" s="11"/>
      <c r="R64" s="11"/>
      <c r="S64" s="11"/>
      <c r="T64" s="11"/>
      <c r="U64" s="11"/>
      <c r="V64" s="11"/>
      <c r="W64" s="11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3"/>
      <c r="AJ64" s="14"/>
      <c r="AK64" s="14"/>
      <c r="AL64" s="14"/>
      <c r="AM64" s="14"/>
      <c r="AN64" s="14"/>
      <c r="AO64" s="14"/>
      <c r="AP64" s="14"/>
      <c r="AQ64" s="15"/>
      <c r="AR64" s="16"/>
      <c r="AS64" s="16"/>
      <c r="AT64" s="16"/>
      <c r="AU64" s="16"/>
      <c r="AV64" s="7"/>
      <c r="AW64" t="str">
        <f t="shared" si="13"/>
        <v>Y</v>
      </c>
      <c r="AX64">
        <f t="shared" si="14"/>
        <v>0</v>
      </c>
      <c r="AY64">
        <f t="shared" si="7"/>
        <v>0</v>
      </c>
      <c r="AZ64">
        <f t="shared" si="8"/>
        <v>0</v>
      </c>
      <c r="BA64">
        <f t="shared" si="9"/>
        <v>0</v>
      </c>
      <c r="BB64">
        <f t="shared" si="10"/>
        <v>0</v>
      </c>
      <c r="BC64">
        <f t="shared" si="11"/>
        <v>0</v>
      </c>
      <c r="BD64">
        <f t="shared" si="15"/>
        <v>0</v>
      </c>
      <c r="BE64">
        <f t="shared" si="16"/>
        <v>0</v>
      </c>
      <c r="BF64">
        <f t="shared" si="17"/>
        <v>0</v>
      </c>
      <c r="BG64">
        <f t="shared" si="18"/>
        <v>0</v>
      </c>
      <c r="BH64">
        <f t="shared" si="12"/>
        <v>0</v>
      </c>
      <c r="BI64" t="str">
        <f t="shared" si="19"/>
        <v>正常</v>
      </c>
    </row>
    <row r="65" spans="1:61" ht="16">
      <c r="A65" s="33" t="str">
        <f t="shared" si="6"/>
        <v>-</v>
      </c>
      <c r="B65" s="7"/>
      <c r="C65" s="8"/>
      <c r="D65" s="8"/>
      <c r="E65" s="8"/>
      <c r="F65" s="8"/>
      <c r="G65" s="8"/>
      <c r="H65" s="9"/>
      <c r="I65" s="10"/>
      <c r="J65" s="10"/>
      <c r="K65" s="10"/>
      <c r="L65" s="10"/>
      <c r="M65" s="10"/>
      <c r="N65" s="10"/>
      <c r="O65" s="10"/>
      <c r="P65" s="10"/>
      <c r="Q65" s="11"/>
      <c r="R65" s="11"/>
      <c r="S65" s="11"/>
      <c r="T65" s="11"/>
      <c r="U65" s="11"/>
      <c r="V65" s="11"/>
      <c r="W65" s="11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3"/>
      <c r="AJ65" s="14"/>
      <c r="AK65" s="14"/>
      <c r="AL65" s="14"/>
      <c r="AM65" s="14"/>
      <c r="AN65" s="14"/>
      <c r="AO65" s="14"/>
      <c r="AP65" s="14"/>
      <c r="AQ65" s="15"/>
      <c r="AR65" s="16"/>
      <c r="AS65" s="16"/>
      <c r="AT65" s="16"/>
      <c r="AU65" s="16"/>
      <c r="AV65" s="7"/>
      <c r="AW65" t="str">
        <f t="shared" si="13"/>
        <v>Y</v>
      </c>
      <c r="AX65">
        <f t="shared" si="14"/>
        <v>0</v>
      </c>
      <c r="AY65">
        <f t="shared" si="7"/>
        <v>0</v>
      </c>
      <c r="AZ65">
        <f t="shared" si="8"/>
        <v>0</v>
      </c>
      <c r="BA65">
        <f t="shared" si="9"/>
        <v>0</v>
      </c>
      <c r="BB65">
        <f t="shared" si="10"/>
        <v>0</v>
      </c>
      <c r="BC65">
        <f t="shared" si="11"/>
        <v>0</v>
      </c>
      <c r="BD65">
        <f t="shared" si="15"/>
        <v>0</v>
      </c>
      <c r="BE65">
        <f t="shared" si="16"/>
        <v>0</v>
      </c>
      <c r="BF65">
        <f t="shared" si="17"/>
        <v>0</v>
      </c>
      <c r="BG65">
        <f t="shared" si="18"/>
        <v>0</v>
      </c>
      <c r="BH65">
        <f t="shared" si="12"/>
        <v>0</v>
      </c>
      <c r="BI65" t="str">
        <f t="shared" si="19"/>
        <v>正常</v>
      </c>
    </row>
    <row r="66" spans="1:61" ht="16">
      <c r="A66" s="33" t="str">
        <f t="shared" si="6"/>
        <v>-</v>
      </c>
      <c r="B66" s="7"/>
      <c r="C66" s="8"/>
      <c r="D66" s="8"/>
      <c r="E66" s="8"/>
      <c r="F66" s="8"/>
      <c r="G66" s="8"/>
      <c r="H66" s="9"/>
      <c r="I66" s="10"/>
      <c r="J66" s="10"/>
      <c r="K66" s="10"/>
      <c r="L66" s="10"/>
      <c r="M66" s="10"/>
      <c r="N66" s="10"/>
      <c r="O66" s="10"/>
      <c r="P66" s="10"/>
      <c r="Q66" s="11"/>
      <c r="R66" s="11"/>
      <c r="S66" s="11"/>
      <c r="T66" s="11"/>
      <c r="U66" s="11"/>
      <c r="V66" s="11"/>
      <c r="W66" s="11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3"/>
      <c r="AJ66" s="14"/>
      <c r="AK66" s="14"/>
      <c r="AL66" s="14"/>
      <c r="AM66" s="14"/>
      <c r="AN66" s="14"/>
      <c r="AO66" s="14"/>
      <c r="AP66" s="14"/>
      <c r="AQ66" s="15"/>
      <c r="AR66" s="16"/>
      <c r="AS66" s="16"/>
      <c r="AT66" s="16"/>
      <c r="AU66" s="16"/>
      <c r="AV66" s="7"/>
      <c r="AW66" t="str">
        <f t="shared" si="13"/>
        <v>Y</v>
      </c>
      <c r="AX66">
        <f t="shared" si="14"/>
        <v>0</v>
      </c>
      <c r="AY66">
        <f t="shared" si="7"/>
        <v>0</v>
      </c>
      <c r="AZ66">
        <f t="shared" si="8"/>
        <v>0</v>
      </c>
      <c r="BA66">
        <f t="shared" si="9"/>
        <v>0</v>
      </c>
      <c r="BB66">
        <f t="shared" si="10"/>
        <v>0</v>
      </c>
      <c r="BC66">
        <f t="shared" si="11"/>
        <v>0</v>
      </c>
      <c r="BD66">
        <f t="shared" si="15"/>
        <v>0</v>
      </c>
      <c r="BE66">
        <f t="shared" si="16"/>
        <v>0</v>
      </c>
      <c r="BF66">
        <f t="shared" si="17"/>
        <v>0</v>
      </c>
      <c r="BG66">
        <f t="shared" si="18"/>
        <v>0</v>
      </c>
      <c r="BH66">
        <f t="shared" si="12"/>
        <v>0</v>
      </c>
      <c r="BI66" t="str">
        <f t="shared" si="19"/>
        <v>正常</v>
      </c>
    </row>
    <row r="67" spans="1:61" ht="16">
      <c r="A67" s="33" t="str">
        <f t="shared" si="6"/>
        <v>-</v>
      </c>
      <c r="B67" s="7"/>
      <c r="C67" s="8"/>
      <c r="D67" s="8"/>
      <c r="E67" s="8"/>
      <c r="F67" s="8"/>
      <c r="G67" s="8"/>
      <c r="H67" s="9"/>
      <c r="I67" s="10"/>
      <c r="J67" s="10"/>
      <c r="K67" s="10"/>
      <c r="L67" s="10"/>
      <c r="M67" s="10"/>
      <c r="N67" s="10"/>
      <c r="O67" s="10"/>
      <c r="P67" s="10"/>
      <c r="Q67" s="11"/>
      <c r="R67" s="11"/>
      <c r="S67" s="11"/>
      <c r="T67" s="11"/>
      <c r="U67" s="11"/>
      <c r="V67" s="11"/>
      <c r="W67" s="11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3"/>
      <c r="AJ67" s="14"/>
      <c r="AK67" s="14"/>
      <c r="AL67" s="14"/>
      <c r="AM67" s="14"/>
      <c r="AN67" s="14"/>
      <c r="AO67" s="14"/>
      <c r="AP67" s="14"/>
      <c r="AQ67" s="15"/>
      <c r="AR67" s="16"/>
      <c r="AS67" s="16"/>
      <c r="AT67" s="16"/>
      <c r="AU67" s="16"/>
      <c r="AV67" s="7"/>
      <c r="AW67" t="str">
        <f t="shared" si="13"/>
        <v>Y</v>
      </c>
      <c r="AX67">
        <f t="shared" ref="AX67:AX100" si="20">LEN(B67)</f>
        <v>0</v>
      </c>
      <c r="AY67">
        <f t="shared" si="7"/>
        <v>0</v>
      </c>
      <c r="AZ67">
        <f t="shared" si="8"/>
        <v>0</v>
      </c>
      <c r="BA67">
        <f t="shared" si="9"/>
        <v>0</v>
      </c>
      <c r="BB67">
        <f t="shared" si="10"/>
        <v>0</v>
      </c>
      <c r="BC67">
        <f t="shared" si="11"/>
        <v>0</v>
      </c>
      <c r="BD67">
        <f t="shared" ref="BD67:BD100" si="21">COUNTIF(C67:H67,"是")</f>
        <v>0</v>
      </c>
      <c r="BE67">
        <f t="shared" ref="BE67:BE100" si="22">COUNTIF(I67:P67,"是")</f>
        <v>0</v>
      </c>
      <c r="BF67">
        <f t="shared" ref="BF67:BF100" si="23">COUNTIF(Q67:W67,"是")</f>
        <v>0</v>
      </c>
      <c r="BG67">
        <f t="shared" ref="BG67:BG100" si="24">COUNTIF(X67:AI67,"是")</f>
        <v>0</v>
      </c>
      <c r="BH67">
        <f t="shared" si="12"/>
        <v>0</v>
      </c>
      <c r="BI67" t="str">
        <f t="shared" ref="BI67:BI100" si="25">IF(COUNTIF($B$3:$B$100,B67)&gt;1,"有重复","正常")</f>
        <v>正常</v>
      </c>
    </row>
    <row r="68" spans="1:61" ht="16">
      <c r="A68" s="33" t="str">
        <f t="shared" ref="A68:A100" si="26">IF(LEN(B68)=0,"-",B68)</f>
        <v>-</v>
      </c>
      <c r="B68" s="7"/>
      <c r="C68" s="8"/>
      <c r="D68" s="8"/>
      <c r="E68" s="8"/>
      <c r="F68" s="8"/>
      <c r="G68" s="8"/>
      <c r="H68" s="9"/>
      <c r="I68" s="10"/>
      <c r="J68" s="10"/>
      <c r="K68" s="10"/>
      <c r="L68" s="10"/>
      <c r="M68" s="10"/>
      <c r="N68" s="10"/>
      <c r="O68" s="10"/>
      <c r="P68" s="10"/>
      <c r="Q68" s="11"/>
      <c r="R68" s="11"/>
      <c r="S68" s="11"/>
      <c r="T68" s="11"/>
      <c r="U68" s="11"/>
      <c r="V68" s="11"/>
      <c r="W68" s="11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3"/>
      <c r="AJ68" s="14"/>
      <c r="AK68" s="14"/>
      <c r="AL68" s="14"/>
      <c r="AM68" s="14"/>
      <c r="AN68" s="14"/>
      <c r="AO68" s="14"/>
      <c r="AP68" s="14"/>
      <c r="AQ68" s="15"/>
      <c r="AR68" s="16"/>
      <c r="AS68" s="16"/>
      <c r="AT68" s="16"/>
      <c r="AU68" s="16"/>
      <c r="AV68" s="7"/>
      <c r="AW68" t="str">
        <f t="shared" si="13"/>
        <v>Y</v>
      </c>
      <c r="AX68">
        <f t="shared" si="20"/>
        <v>0</v>
      </c>
      <c r="AY68">
        <f t="shared" ref="AY68:AY100" si="27">LEN(AQ68)</f>
        <v>0</v>
      </c>
      <c r="AZ68">
        <f t="shared" ref="AZ68:AZ100" si="28">LEN(AR68)</f>
        <v>0</v>
      </c>
      <c r="BA68">
        <f t="shared" ref="BA68:BA100" si="29">LEN(AS68)</f>
        <v>0</v>
      </c>
      <c r="BB68">
        <f t="shared" ref="BB68:BB100" si="30">LEN(AT68)</f>
        <v>0</v>
      </c>
      <c r="BC68">
        <f t="shared" ref="BC68:BC100" si="31">LEN(AU68)</f>
        <v>0</v>
      </c>
      <c r="BD68">
        <f t="shared" si="21"/>
        <v>0</v>
      </c>
      <c r="BE68">
        <f t="shared" si="22"/>
        <v>0</v>
      </c>
      <c r="BF68">
        <f t="shared" si="23"/>
        <v>0</v>
      </c>
      <c r="BG68">
        <f t="shared" si="24"/>
        <v>0</v>
      </c>
      <c r="BH68">
        <f t="shared" ref="BH68:BH100" si="32">COUNTIF(AJ68:AP68,"是")</f>
        <v>0</v>
      </c>
      <c r="BI68" t="str">
        <f t="shared" si="25"/>
        <v>正常</v>
      </c>
    </row>
    <row r="69" spans="1:61" ht="16">
      <c r="A69" s="33" t="str">
        <f t="shared" si="26"/>
        <v>-</v>
      </c>
      <c r="B69" s="7"/>
      <c r="C69" s="8"/>
      <c r="D69" s="8"/>
      <c r="E69" s="8"/>
      <c r="F69" s="8"/>
      <c r="G69" s="8"/>
      <c r="H69" s="9"/>
      <c r="I69" s="10"/>
      <c r="J69" s="10"/>
      <c r="K69" s="10"/>
      <c r="L69" s="10"/>
      <c r="M69" s="10"/>
      <c r="N69" s="10"/>
      <c r="O69" s="10"/>
      <c r="P69" s="10"/>
      <c r="Q69" s="11"/>
      <c r="R69" s="11"/>
      <c r="S69" s="11"/>
      <c r="T69" s="11"/>
      <c r="U69" s="11"/>
      <c r="V69" s="11"/>
      <c r="W69" s="11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3"/>
      <c r="AJ69" s="14"/>
      <c r="AK69" s="14"/>
      <c r="AL69" s="14"/>
      <c r="AM69" s="14"/>
      <c r="AN69" s="14"/>
      <c r="AO69" s="14"/>
      <c r="AP69" s="14"/>
      <c r="AQ69" s="15"/>
      <c r="AR69" s="16"/>
      <c r="AS69" s="16"/>
      <c r="AT69" s="16"/>
      <c r="AU69" s="16"/>
      <c r="AV69" s="7"/>
      <c r="AW69" t="str">
        <f t="shared" ref="AW69:AW100" si="33">IF(AND(SUM(AX69:BH69)&gt;0,PRODUCT(AX69:BH69)=0),"N","Y")</f>
        <v>Y</v>
      </c>
      <c r="AX69">
        <f t="shared" si="20"/>
        <v>0</v>
      </c>
      <c r="AY69">
        <f t="shared" si="27"/>
        <v>0</v>
      </c>
      <c r="AZ69">
        <f t="shared" si="28"/>
        <v>0</v>
      </c>
      <c r="BA69">
        <f t="shared" si="29"/>
        <v>0</v>
      </c>
      <c r="BB69">
        <f t="shared" si="30"/>
        <v>0</v>
      </c>
      <c r="BC69">
        <f t="shared" si="31"/>
        <v>0</v>
      </c>
      <c r="BD69">
        <f t="shared" si="21"/>
        <v>0</v>
      </c>
      <c r="BE69">
        <f t="shared" si="22"/>
        <v>0</v>
      </c>
      <c r="BF69">
        <f t="shared" si="23"/>
        <v>0</v>
      </c>
      <c r="BG69">
        <f t="shared" si="24"/>
        <v>0</v>
      </c>
      <c r="BH69">
        <f t="shared" si="32"/>
        <v>0</v>
      </c>
      <c r="BI69" t="str">
        <f t="shared" si="25"/>
        <v>正常</v>
      </c>
    </row>
    <row r="70" spans="1:61" ht="16">
      <c r="A70" s="33" t="str">
        <f t="shared" si="26"/>
        <v>-</v>
      </c>
      <c r="B70" s="7"/>
      <c r="C70" s="8"/>
      <c r="D70" s="8"/>
      <c r="E70" s="8"/>
      <c r="F70" s="8"/>
      <c r="G70" s="8"/>
      <c r="H70" s="9"/>
      <c r="I70" s="10"/>
      <c r="J70" s="10"/>
      <c r="K70" s="10"/>
      <c r="L70" s="10"/>
      <c r="M70" s="10"/>
      <c r="N70" s="10"/>
      <c r="O70" s="10"/>
      <c r="P70" s="10"/>
      <c r="Q70" s="11"/>
      <c r="R70" s="11"/>
      <c r="S70" s="11"/>
      <c r="T70" s="11"/>
      <c r="U70" s="11"/>
      <c r="V70" s="11"/>
      <c r="W70" s="11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3"/>
      <c r="AJ70" s="14"/>
      <c r="AK70" s="14"/>
      <c r="AL70" s="14"/>
      <c r="AM70" s="14"/>
      <c r="AN70" s="14"/>
      <c r="AO70" s="14"/>
      <c r="AP70" s="14"/>
      <c r="AQ70" s="15"/>
      <c r="AR70" s="16"/>
      <c r="AS70" s="16"/>
      <c r="AT70" s="16"/>
      <c r="AU70" s="16"/>
      <c r="AV70" s="7"/>
      <c r="AW70" t="str">
        <f t="shared" si="33"/>
        <v>Y</v>
      </c>
      <c r="AX70">
        <f t="shared" si="20"/>
        <v>0</v>
      </c>
      <c r="AY70">
        <f t="shared" si="27"/>
        <v>0</v>
      </c>
      <c r="AZ70">
        <f t="shared" si="28"/>
        <v>0</v>
      </c>
      <c r="BA70">
        <f t="shared" si="29"/>
        <v>0</v>
      </c>
      <c r="BB70">
        <f t="shared" si="30"/>
        <v>0</v>
      </c>
      <c r="BC70">
        <f t="shared" si="31"/>
        <v>0</v>
      </c>
      <c r="BD70">
        <f t="shared" si="21"/>
        <v>0</v>
      </c>
      <c r="BE70">
        <f t="shared" si="22"/>
        <v>0</v>
      </c>
      <c r="BF70">
        <f t="shared" si="23"/>
        <v>0</v>
      </c>
      <c r="BG70">
        <f t="shared" si="24"/>
        <v>0</v>
      </c>
      <c r="BH70">
        <f t="shared" si="32"/>
        <v>0</v>
      </c>
      <c r="BI70" t="str">
        <f t="shared" si="25"/>
        <v>正常</v>
      </c>
    </row>
    <row r="71" spans="1:61" ht="16">
      <c r="A71" s="33" t="str">
        <f t="shared" si="26"/>
        <v>-</v>
      </c>
      <c r="B71" s="7"/>
      <c r="C71" s="8"/>
      <c r="D71" s="8"/>
      <c r="E71" s="8"/>
      <c r="F71" s="8"/>
      <c r="G71" s="8"/>
      <c r="H71" s="9"/>
      <c r="I71" s="10"/>
      <c r="J71" s="10"/>
      <c r="K71" s="10"/>
      <c r="L71" s="10"/>
      <c r="M71" s="10"/>
      <c r="N71" s="10"/>
      <c r="O71" s="10"/>
      <c r="P71" s="10"/>
      <c r="Q71" s="11"/>
      <c r="R71" s="11"/>
      <c r="S71" s="11"/>
      <c r="T71" s="11"/>
      <c r="U71" s="11"/>
      <c r="V71" s="11"/>
      <c r="W71" s="11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3"/>
      <c r="AJ71" s="14"/>
      <c r="AK71" s="14"/>
      <c r="AL71" s="14"/>
      <c r="AM71" s="14"/>
      <c r="AN71" s="14"/>
      <c r="AO71" s="14"/>
      <c r="AP71" s="14"/>
      <c r="AQ71" s="15"/>
      <c r="AR71" s="16"/>
      <c r="AS71" s="16"/>
      <c r="AT71" s="16"/>
      <c r="AU71" s="16"/>
      <c r="AV71" s="7"/>
      <c r="AW71" t="str">
        <f t="shared" si="33"/>
        <v>Y</v>
      </c>
      <c r="AX71">
        <f t="shared" si="20"/>
        <v>0</v>
      </c>
      <c r="AY71">
        <f t="shared" si="27"/>
        <v>0</v>
      </c>
      <c r="AZ71">
        <f t="shared" si="28"/>
        <v>0</v>
      </c>
      <c r="BA71">
        <f t="shared" si="29"/>
        <v>0</v>
      </c>
      <c r="BB71">
        <f t="shared" si="30"/>
        <v>0</v>
      </c>
      <c r="BC71">
        <f t="shared" si="31"/>
        <v>0</v>
      </c>
      <c r="BD71">
        <f t="shared" si="21"/>
        <v>0</v>
      </c>
      <c r="BE71">
        <f t="shared" si="22"/>
        <v>0</v>
      </c>
      <c r="BF71">
        <f t="shared" si="23"/>
        <v>0</v>
      </c>
      <c r="BG71">
        <f t="shared" si="24"/>
        <v>0</v>
      </c>
      <c r="BH71">
        <f t="shared" si="32"/>
        <v>0</v>
      </c>
      <c r="BI71" t="str">
        <f t="shared" si="25"/>
        <v>正常</v>
      </c>
    </row>
    <row r="72" spans="1:61" ht="16">
      <c r="A72" s="33" t="str">
        <f t="shared" si="26"/>
        <v>-</v>
      </c>
      <c r="B72" s="7"/>
      <c r="C72" s="8"/>
      <c r="D72" s="8"/>
      <c r="E72" s="8"/>
      <c r="F72" s="8"/>
      <c r="G72" s="8"/>
      <c r="H72" s="9"/>
      <c r="I72" s="10"/>
      <c r="J72" s="10"/>
      <c r="K72" s="10"/>
      <c r="L72" s="10"/>
      <c r="M72" s="10"/>
      <c r="N72" s="10"/>
      <c r="O72" s="10"/>
      <c r="P72" s="10"/>
      <c r="Q72" s="11"/>
      <c r="R72" s="11"/>
      <c r="S72" s="11"/>
      <c r="T72" s="11"/>
      <c r="U72" s="11"/>
      <c r="V72" s="11"/>
      <c r="W72" s="11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3"/>
      <c r="AJ72" s="14"/>
      <c r="AK72" s="14"/>
      <c r="AL72" s="14"/>
      <c r="AM72" s="14"/>
      <c r="AN72" s="14"/>
      <c r="AO72" s="14"/>
      <c r="AP72" s="14"/>
      <c r="AQ72" s="15"/>
      <c r="AR72" s="16"/>
      <c r="AS72" s="16"/>
      <c r="AT72" s="16"/>
      <c r="AU72" s="16"/>
      <c r="AV72" s="7"/>
      <c r="AW72" t="str">
        <f t="shared" si="33"/>
        <v>Y</v>
      </c>
      <c r="AX72">
        <f t="shared" si="20"/>
        <v>0</v>
      </c>
      <c r="AY72">
        <f t="shared" si="27"/>
        <v>0</v>
      </c>
      <c r="AZ72">
        <f t="shared" si="28"/>
        <v>0</v>
      </c>
      <c r="BA72">
        <f t="shared" si="29"/>
        <v>0</v>
      </c>
      <c r="BB72">
        <f t="shared" si="30"/>
        <v>0</v>
      </c>
      <c r="BC72">
        <f t="shared" si="31"/>
        <v>0</v>
      </c>
      <c r="BD72">
        <f t="shared" si="21"/>
        <v>0</v>
      </c>
      <c r="BE72">
        <f t="shared" si="22"/>
        <v>0</v>
      </c>
      <c r="BF72">
        <f t="shared" si="23"/>
        <v>0</v>
      </c>
      <c r="BG72">
        <f t="shared" si="24"/>
        <v>0</v>
      </c>
      <c r="BH72">
        <f t="shared" si="32"/>
        <v>0</v>
      </c>
      <c r="BI72" t="str">
        <f t="shared" si="25"/>
        <v>正常</v>
      </c>
    </row>
    <row r="73" spans="1:61" ht="16">
      <c r="A73" s="33" t="str">
        <f t="shared" si="26"/>
        <v>-</v>
      </c>
      <c r="B73" s="7"/>
      <c r="C73" s="8"/>
      <c r="D73" s="8"/>
      <c r="E73" s="8"/>
      <c r="F73" s="8"/>
      <c r="G73" s="8"/>
      <c r="H73" s="9"/>
      <c r="I73" s="10"/>
      <c r="J73" s="10"/>
      <c r="K73" s="10"/>
      <c r="L73" s="10"/>
      <c r="M73" s="10"/>
      <c r="N73" s="10"/>
      <c r="O73" s="10"/>
      <c r="P73" s="10"/>
      <c r="Q73" s="11"/>
      <c r="R73" s="11"/>
      <c r="S73" s="11"/>
      <c r="T73" s="11"/>
      <c r="U73" s="11"/>
      <c r="V73" s="11"/>
      <c r="W73" s="11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3"/>
      <c r="AJ73" s="14"/>
      <c r="AK73" s="14"/>
      <c r="AL73" s="14"/>
      <c r="AM73" s="14"/>
      <c r="AN73" s="14"/>
      <c r="AO73" s="14"/>
      <c r="AP73" s="14"/>
      <c r="AQ73" s="15"/>
      <c r="AR73" s="16"/>
      <c r="AS73" s="16"/>
      <c r="AT73" s="16"/>
      <c r="AU73" s="16"/>
      <c r="AV73" s="7"/>
      <c r="AW73" t="str">
        <f t="shared" si="33"/>
        <v>Y</v>
      </c>
      <c r="AX73">
        <f t="shared" si="20"/>
        <v>0</v>
      </c>
      <c r="AY73">
        <f t="shared" si="27"/>
        <v>0</v>
      </c>
      <c r="AZ73">
        <f t="shared" si="28"/>
        <v>0</v>
      </c>
      <c r="BA73">
        <f t="shared" si="29"/>
        <v>0</v>
      </c>
      <c r="BB73">
        <f t="shared" si="30"/>
        <v>0</v>
      </c>
      <c r="BC73">
        <f t="shared" si="31"/>
        <v>0</v>
      </c>
      <c r="BD73">
        <f t="shared" si="21"/>
        <v>0</v>
      </c>
      <c r="BE73">
        <f t="shared" si="22"/>
        <v>0</v>
      </c>
      <c r="BF73">
        <f t="shared" si="23"/>
        <v>0</v>
      </c>
      <c r="BG73">
        <f t="shared" si="24"/>
        <v>0</v>
      </c>
      <c r="BH73">
        <f t="shared" si="32"/>
        <v>0</v>
      </c>
      <c r="BI73" t="str">
        <f t="shared" si="25"/>
        <v>正常</v>
      </c>
    </row>
    <row r="74" spans="1:61" ht="16">
      <c r="A74" s="33" t="str">
        <f t="shared" si="26"/>
        <v>-</v>
      </c>
      <c r="B74" s="7"/>
      <c r="C74" s="8"/>
      <c r="D74" s="8"/>
      <c r="E74" s="8"/>
      <c r="F74" s="8"/>
      <c r="G74" s="8"/>
      <c r="H74" s="9"/>
      <c r="I74" s="10"/>
      <c r="J74" s="10"/>
      <c r="K74" s="10"/>
      <c r="L74" s="10"/>
      <c r="M74" s="10"/>
      <c r="N74" s="10"/>
      <c r="O74" s="10"/>
      <c r="P74" s="10"/>
      <c r="Q74" s="11"/>
      <c r="R74" s="11"/>
      <c r="S74" s="11"/>
      <c r="T74" s="11"/>
      <c r="U74" s="11"/>
      <c r="V74" s="11"/>
      <c r="W74" s="11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3"/>
      <c r="AJ74" s="14"/>
      <c r="AK74" s="14"/>
      <c r="AL74" s="14"/>
      <c r="AM74" s="14"/>
      <c r="AN74" s="14"/>
      <c r="AO74" s="14"/>
      <c r="AP74" s="14"/>
      <c r="AQ74" s="15"/>
      <c r="AR74" s="16"/>
      <c r="AS74" s="16"/>
      <c r="AT74" s="16"/>
      <c r="AU74" s="16"/>
      <c r="AV74" s="7"/>
      <c r="AW74" t="str">
        <f t="shared" si="33"/>
        <v>Y</v>
      </c>
      <c r="AX74">
        <f t="shared" si="20"/>
        <v>0</v>
      </c>
      <c r="AY74">
        <f t="shared" si="27"/>
        <v>0</v>
      </c>
      <c r="AZ74">
        <f t="shared" si="28"/>
        <v>0</v>
      </c>
      <c r="BA74">
        <f t="shared" si="29"/>
        <v>0</v>
      </c>
      <c r="BB74">
        <f t="shared" si="30"/>
        <v>0</v>
      </c>
      <c r="BC74">
        <f t="shared" si="31"/>
        <v>0</v>
      </c>
      <c r="BD74">
        <f t="shared" si="21"/>
        <v>0</v>
      </c>
      <c r="BE74">
        <f t="shared" si="22"/>
        <v>0</v>
      </c>
      <c r="BF74">
        <f t="shared" si="23"/>
        <v>0</v>
      </c>
      <c r="BG74">
        <f t="shared" si="24"/>
        <v>0</v>
      </c>
      <c r="BH74">
        <f t="shared" si="32"/>
        <v>0</v>
      </c>
      <c r="BI74" t="str">
        <f t="shared" si="25"/>
        <v>正常</v>
      </c>
    </row>
    <row r="75" spans="1:61" ht="16">
      <c r="A75" s="33" t="str">
        <f t="shared" si="26"/>
        <v>-</v>
      </c>
      <c r="B75" s="7"/>
      <c r="C75" s="8"/>
      <c r="D75" s="8"/>
      <c r="E75" s="8"/>
      <c r="F75" s="8"/>
      <c r="G75" s="8"/>
      <c r="H75" s="9"/>
      <c r="I75" s="10"/>
      <c r="J75" s="10"/>
      <c r="K75" s="10"/>
      <c r="L75" s="10"/>
      <c r="M75" s="10"/>
      <c r="N75" s="10"/>
      <c r="O75" s="10"/>
      <c r="P75" s="10"/>
      <c r="Q75" s="11"/>
      <c r="R75" s="11"/>
      <c r="S75" s="11"/>
      <c r="T75" s="11"/>
      <c r="U75" s="11"/>
      <c r="V75" s="11"/>
      <c r="W75" s="11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3"/>
      <c r="AJ75" s="14"/>
      <c r="AK75" s="14"/>
      <c r="AL75" s="14"/>
      <c r="AM75" s="14"/>
      <c r="AN75" s="14"/>
      <c r="AO75" s="14"/>
      <c r="AP75" s="14"/>
      <c r="AQ75" s="15"/>
      <c r="AR75" s="16"/>
      <c r="AS75" s="16"/>
      <c r="AT75" s="16"/>
      <c r="AU75" s="16"/>
      <c r="AV75" s="7"/>
      <c r="AW75" t="str">
        <f t="shared" si="33"/>
        <v>Y</v>
      </c>
      <c r="AX75">
        <f t="shared" si="20"/>
        <v>0</v>
      </c>
      <c r="AY75">
        <f t="shared" si="27"/>
        <v>0</v>
      </c>
      <c r="AZ75">
        <f t="shared" si="28"/>
        <v>0</v>
      </c>
      <c r="BA75">
        <f t="shared" si="29"/>
        <v>0</v>
      </c>
      <c r="BB75">
        <f t="shared" si="30"/>
        <v>0</v>
      </c>
      <c r="BC75">
        <f t="shared" si="31"/>
        <v>0</v>
      </c>
      <c r="BD75">
        <f t="shared" si="21"/>
        <v>0</v>
      </c>
      <c r="BE75">
        <f t="shared" si="22"/>
        <v>0</v>
      </c>
      <c r="BF75">
        <f t="shared" si="23"/>
        <v>0</v>
      </c>
      <c r="BG75">
        <f t="shared" si="24"/>
        <v>0</v>
      </c>
      <c r="BH75">
        <f t="shared" si="32"/>
        <v>0</v>
      </c>
      <c r="BI75" t="str">
        <f t="shared" si="25"/>
        <v>正常</v>
      </c>
    </row>
    <row r="76" spans="1:61" ht="16">
      <c r="A76" s="33" t="str">
        <f t="shared" si="26"/>
        <v>-</v>
      </c>
      <c r="B76" s="7"/>
      <c r="C76" s="8"/>
      <c r="D76" s="8"/>
      <c r="E76" s="8"/>
      <c r="F76" s="8"/>
      <c r="G76" s="8"/>
      <c r="H76" s="9"/>
      <c r="I76" s="10"/>
      <c r="J76" s="10"/>
      <c r="K76" s="10"/>
      <c r="L76" s="10"/>
      <c r="M76" s="10"/>
      <c r="N76" s="10"/>
      <c r="O76" s="10"/>
      <c r="P76" s="10"/>
      <c r="Q76" s="11"/>
      <c r="R76" s="11"/>
      <c r="S76" s="11"/>
      <c r="T76" s="11"/>
      <c r="U76" s="11"/>
      <c r="V76" s="11"/>
      <c r="W76" s="11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3"/>
      <c r="AJ76" s="14"/>
      <c r="AK76" s="14"/>
      <c r="AL76" s="14"/>
      <c r="AM76" s="14"/>
      <c r="AN76" s="14"/>
      <c r="AO76" s="14"/>
      <c r="AP76" s="14"/>
      <c r="AQ76" s="15"/>
      <c r="AR76" s="16"/>
      <c r="AS76" s="16"/>
      <c r="AT76" s="16"/>
      <c r="AU76" s="16"/>
      <c r="AV76" s="7"/>
      <c r="AW76" t="str">
        <f t="shared" si="33"/>
        <v>Y</v>
      </c>
      <c r="AX76">
        <f t="shared" si="20"/>
        <v>0</v>
      </c>
      <c r="AY76">
        <f t="shared" si="27"/>
        <v>0</v>
      </c>
      <c r="AZ76">
        <f t="shared" si="28"/>
        <v>0</v>
      </c>
      <c r="BA76">
        <f t="shared" si="29"/>
        <v>0</v>
      </c>
      <c r="BB76">
        <f t="shared" si="30"/>
        <v>0</v>
      </c>
      <c r="BC76">
        <f t="shared" si="31"/>
        <v>0</v>
      </c>
      <c r="BD76">
        <f t="shared" si="21"/>
        <v>0</v>
      </c>
      <c r="BE76">
        <f t="shared" si="22"/>
        <v>0</v>
      </c>
      <c r="BF76">
        <f t="shared" si="23"/>
        <v>0</v>
      </c>
      <c r="BG76">
        <f t="shared" si="24"/>
        <v>0</v>
      </c>
      <c r="BH76">
        <f t="shared" si="32"/>
        <v>0</v>
      </c>
      <c r="BI76" t="str">
        <f t="shared" si="25"/>
        <v>正常</v>
      </c>
    </row>
    <row r="77" spans="1:61" ht="16">
      <c r="A77" s="33" t="str">
        <f t="shared" si="26"/>
        <v>-</v>
      </c>
      <c r="B77" s="7"/>
      <c r="C77" s="8"/>
      <c r="D77" s="8"/>
      <c r="E77" s="8"/>
      <c r="F77" s="8"/>
      <c r="G77" s="8"/>
      <c r="H77" s="9"/>
      <c r="I77" s="10"/>
      <c r="J77" s="10"/>
      <c r="K77" s="10"/>
      <c r="L77" s="10"/>
      <c r="M77" s="10"/>
      <c r="N77" s="10"/>
      <c r="O77" s="10"/>
      <c r="P77" s="10"/>
      <c r="Q77" s="11"/>
      <c r="R77" s="11"/>
      <c r="S77" s="11"/>
      <c r="T77" s="11"/>
      <c r="U77" s="11"/>
      <c r="V77" s="11"/>
      <c r="W77" s="11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3"/>
      <c r="AJ77" s="14"/>
      <c r="AK77" s="14"/>
      <c r="AL77" s="14"/>
      <c r="AM77" s="14"/>
      <c r="AN77" s="14"/>
      <c r="AO77" s="14"/>
      <c r="AP77" s="14"/>
      <c r="AQ77" s="15"/>
      <c r="AR77" s="16"/>
      <c r="AS77" s="16"/>
      <c r="AT77" s="16"/>
      <c r="AU77" s="16"/>
      <c r="AV77" s="7"/>
      <c r="AW77" t="str">
        <f t="shared" si="33"/>
        <v>Y</v>
      </c>
      <c r="AX77">
        <f t="shared" si="20"/>
        <v>0</v>
      </c>
      <c r="AY77">
        <f t="shared" si="27"/>
        <v>0</v>
      </c>
      <c r="AZ77">
        <f t="shared" si="28"/>
        <v>0</v>
      </c>
      <c r="BA77">
        <f t="shared" si="29"/>
        <v>0</v>
      </c>
      <c r="BB77">
        <f t="shared" si="30"/>
        <v>0</v>
      </c>
      <c r="BC77">
        <f t="shared" si="31"/>
        <v>0</v>
      </c>
      <c r="BD77">
        <f t="shared" si="21"/>
        <v>0</v>
      </c>
      <c r="BE77">
        <f t="shared" si="22"/>
        <v>0</v>
      </c>
      <c r="BF77">
        <f t="shared" si="23"/>
        <v>0</v>
      </c>
      <c r="BG77">
        <f t="shared" si="24"/>
        <v>0</v>
      </c>
      <c r="BH77">
        <f t="shared" si="32"/>
        <v>0</v>
      </c>
      <c r="BI77" t="str">
        <f t="shared" si="25"/>
        <v>正常</v>
      </c>
    </row>
    <row r="78" spans="1:61" ht="16">
      <c r="A78" s="33" t="str">
        <f t="shared" si="26"/>
        <v>-</v>
      </c>
      <c r="B78" s="7"/>
      <c r="C78" s="8"/>
      <c r="D78" s="8"/>
      <c r="E78" s="8"/>
      <c r="F78" s="8"/>
      <c r="G78" s="8"/>
      <c r="H78" s="9"/>
      <c r="I78" s="10"/>
      <c r="J78" s="10"/>
      <c r="K78" s="10"/>
      <c r="L78" s="10"/>
      <c r="M78" s="10"/>
      <c r="N78" s="10"/>
      <c r="O78" s="10"/>
      <c r="P78" s="10"/>
      <c r="Q78" s="11"/>
      <c r="R78" s="11"/>
      <c r="S78" s="11"/>
      <c r="T78" s="11"/>
      <c r="U78" s="11"/>
      <c r="V78" s="11"/>
      <c r="W78" s="11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3"/>
      <c r="AJ78" s="14"/>
      <c r="AK78" s="14"/>
      <c r="AL78" s="14"/>
      <c r="AM78" s="14"/>
      <c r="AN78" s="14"/>
      <c r="AO78" s="14"/>
      <c r="AP78" s="14"/>
      <c r="AQ78" s="15"/>
      <c r="AR78" s="16"/>
      <c r="AS78" s="16"/>
      <c r="AT78" s="16"/>
      <c r="AU78" s="16"/>
      <c r="AV78" s="7"/>
      <c r="AW78" t="str">
        <f t="shared" si="33"/>
        <v>Y</v>
      </c>
      <c r="AX78">
        <f t="shared" si="20"/>
        <v>0</v>
      </c>
      <c r="AY78">
        <f t="shared" si="27"/>
        <v>0</v>
      </c>
      <c r="AZ78">
        <f t="shared" si="28"/>
        <v>0</v>
      </c>
      <c r="BA78">
        <f t="shared" si="29"/>
        <v>0</v>
      </c>
      <c r="BB78">
        <f t="shared" si="30"/>
        <v>0</v>
      </c>
      <c r="BC78">
        <f t="shared" si="31"/>
        <v>0</v>
      </c>
      <c r="BD78">
        <f t="shared" si="21"/>
        <v>0</v>
      </c>
      <c r="BE78">
        <f t="shared" si="22"/>
        <v>0</v>
      </c>
      <c r="BF78">
        <f t="shared" si="23"/>
        <v>0</v>
      </c>
      <c r="BG78">
        <f t="shared" si="24"/>
        <v>0</v>
      </c>
      <c r="BH78">
        <f t="shared" si="32"/>
        <v>0</v>
      </c>
      <c r="BI78" t="str">
        <f t="shared" si="25"/>
        <v>正常</v>
      </c>
    </row>
    <row r="79" spans="1:61" ht="16">
      <c r="A79" s="33" t="str">
        <f t="shared" si="26"/>
        <v>-</v>
      </c>
      <c r="B79" s="7"/>
      <c r="C79" s="8"/>
      <c r="D79" s="8"/>
      <c r="E79" s="8"/>
      <c r="F79" s="8"/>
      <c r="G79" s="8"/>
      <c r="H79" s="9"/>
      <c r="I79" s="10"/>
      <c r="J79" s="10"/>
      <c r="K79" s="10"/>
      <c r="L79" s="10"/>
      <c r="M79" s="10"/>
      <c r="N79" s="10"/>
      <c r="O79" s="10"/>
      <c r="P79" s="10"/>
      <c r="Q79" s="11"/>
      <c r="R79" s="11"/>
      <c r="S79" s="11"/>
      <c r="T79" s="11"/>
      <c r="U79" s="11"/>
      <c r="V79" s="11"/>
      <c r="W79" s="11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3"/>
      <c r="AJ79" s="14"/>
      <c r="AK79" s="14"/>
      <c r="AL79" s="14"/>
      <c r="AM79" s="14"/>
      <c r="AN79" s="14"/>
      <c r="AO79" s="14"/>
      <c r="AP79" s="14"/>
      <c r="AQ79" s="15"/>
      <c r="AR79" s="16"/>
      <c r="AS79" s="16"/>
      <c r="AT79" s="16"/>
      <c r="AU79" s="16"/>
      <c r="AV79" s="7"/>
      <c r="AW79" t="str">
        <f t="shared" si="33"/>
        <v>Y</v>
      </c>
      <c r="AX79">
        <f t="shared" si="20"/>
        <v>0</v>
      </c>
      <c r="AY79">
        <f t="shared" si="27"/>
        <v>0</v>
      </c>
      <c r="AZ79">
        <f t="shared" si="28"/>
        <v>0</v>
      </c>
      <c r="BA79">
        <f t="shared" si="29"/>
        <v>0</v>
      </c>
      <c r="BB79">
        <f t="shared" si="30"/>
        <v>0</v>
      </c>
      <c r="BC79">
        <f t="shared" si="31"/>
        <v>0</v>
      </c>
      <c r="BD79">
        <f t="shared" si="21"/>
        <v>0</v>
      </c>
      <c r="BE79">
        <f t="shared" si="22"/>
        <v>0</v>
      </c>
      <c r="BF79">
        <f t="shared" si="23"/>
        <v>0</v>
      </c>
      <c r="BG79">
        <f t="shared" si="24"/>
        <v>0</v>
      </c>
      <c r="BH79">
        <f t="shared" si="32"/>
        <v>0</v>
      </c>
      <c r="BI79" t="str">
        <f t="shared" si="25"/>
        <v>正常</v>
      </c>
    </row>
    <row r="80" spans="1:61" ht="16">
      <c r="A80" s="33" t="str">
        <f t="shared" si="26"/>
        <v>-</v>
      </c>
      <c r="B80" s="7"/>
      <c r="C80" s="8"/>
      <c r="D80" s="8"/>
      <c r="E80" s="8"/>
      <c r="F80" s="8"/>
      <c r="G80" s="8"/>
      <c r="H80" s="9"/>
      <c r="I80" s="10"/>
      <c r="J80" s="10"/>
      <c r="K80" s="10"/>
      <c r="L80" s="10"/>
      <c r="M80" s="10"/>
      <c r="N80" s="10"/>
      <c r="O80" s="10"/>
      <c r="P80" s="10"/>
      <c r="Q80" s="11"/>
      <c r="R80" s="11"/>
      <c r="S80" s="11"/>
      <c r="T80" s="11"/>
      <c r="U80" s="11"/>
      <c r="V80" s="11"/>
      <c r="W80" s="11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3"/>
      <c r="AJ80" s="14"/>
      <c r="AK80" s="14"/>
      <c r="AL80" s="14"/>
      <c r="AM80" s="14"/>
      <c r="AN80" s="14"/>
      <c r="AO80" s="14"/>
      <c r="AP80" s="14"/>
      <c r="AQ80" s="15"/>
      <c r="AR80" s="16"/>
      <c r="AS80" s="16"/>
      <c r="AT80" s="16"/>
      <c r="AU80" s="16"/>
      <c r="AV80" s="7"/>
      <c r="AW80" t="str">
        <f t="shared" si="33"/>
        <v>Y</v>
      </c>
      <c r="AX80">
        <f t="shared" si="20"/>
        <v>0</v>
      </c>
      <c r="AY80">
        <f t="shared" si="27"/>
        <v>0</v>
      </c>
      <c r="AZ80">
        <f t="shared" si="28"/>
        <v>0</v>
      </c>
      <c r="BA80">
        <f t="shared" si="29"/>
        <v>0</v>
      </c>
      <c r="BB80">
        <f t="shared" si="30"/>
        <v>0</v>
      </c>
      <c r="BC80">
        <f t="shared" si="31"/>
        <v>0</v>
      </c>
      <c r="BD80">
        <f t="shared" si="21"/>
        <v>0</v>
      </c>
      <c r="BE80">
        <f t="shared" si="22"/>
        <v>0</v>
      </c>
      <c r="BF80">
        <f t="shared" si="23"/>
        <v>0</v>
      </c>
      <c r="BG80">
        <f t="shared" si="24"/>
        <v>0</v>
      </c>
      <c r="BH80">
        <f t="shared" si="32"/>
        <v>0</v>
      </c>
      <c r="BI80" t="str">
        <f t="shared" si="25"/>
        <v>正常</v>
      </c>
    </row>
    <row r="81" spans="1:61" ht="16">
      <c r="A81" s="33" t="str">
        <f t="shared" si="26"/>
        <v>-</v>
      </c>
      <c r="B81" s="7"/>
      <c r="C81" s="8"/>
      <c r="D81" s="8"/>
      <c r="E81" s="8"/>
      <c r="F81" s="8"/>
      <c r="G81" s="8"/>
      <c r="H81" s="9"/>
      <c r="I81" s="10"/>
      <c r="J81" s="10"/>
      <c r="K81" s="10"/>
      <c r="L81" s="10"/>
      <c r="M81" s="10"/>
      <c r="N81" s="10"/>
      <c r="O81" s="10"/>
      <c r="P81" s="10"/>
      <c r="Q81" s="11"/>
      <c r="R81" s="11"/>
      <c r="S81" s="11"/>
      <c r="T81" s="11"/>
      <c r="U81" s="11"/>
      <c r="V81" s="11"/>
      <c r="W81" s="11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3"/>
      <c r="AJ81" s="14"/>
      <c r="AK81" s="14"/>
      <c r="AL81" s="14"/>
      <c r="AM81" s="14"/>
      <c r="AN81" s="14"/>
      <c r="AO81" s="14"/>
      <c r="AP81" s="14"/>
      <c r="AQ81" s="15"/>
      <c r="AR81" s="16"/>
      <c r="AS81" s="16"/>
      <c r="AT81" s="16"/>
      <c r="AU81" s="16"/>
      <c r="AV81" s="7"/>
      <c r="AW81" t="str">
        <f t="shared" si="33"/>
        <v>Y</v>
      </c>
      <c r="AX81">
        <f t="shared" si="20"/>
        <v>0</v>
      </c>
      <c r="AY81">
        <f t="shared" si="27"/>
        <v>0</v>
      </c>
      <c r="AZ81">
        <f t="shared" si="28"/>
        <v>0</v>
      </c>
      <c r="BA81">
        <f t="shared" si="29"/>
        <v>0</v>
      </c>
      <c r="BB81">
        <f t="shared" si="30"/>
        <v>0</v>
      </c>
      <c r="BC81">
        <f t="shared" si="31"/>
        <v>0</v>
      </c>
      <c r="BD81">
        <f t="shared" si="21"/>
        <v>0</v>
      </c>
      <c r="BE81">
        <f t="shared" si="22"/>
        <v>0</v>
      </c>
      <c r="BF81">
        <f t="shared" si="23"/>
        <v>0</v>
      </c>
      <c r="BG81">
        <f t="shared" si="24"/>
        <v>0</v>
      </c>
      <c r="BH81">
        <f t="shared" si="32"/>
        <v>0</v>
      </c>
      <c r="BI81" t="str">
        <f t="shared" si="25"/>
        <v>正常</v>
      </c>
    </row>
    <row r="82" spans="1:61" ht="16">
      <c r="A82" s="33" t="str">
        <f t="shared" si="26"/>
        <v>-</v>
      </c>
      <c r="B82" s="7"/>
      <c r="C82" s="8"/>
      <c r="D82" s="8"/>
      <c r="E82" s="8"/>
      <c r="F82" s="8"/>
      <c r="G82" s="8"/>
      <c r="H82" s="9"/>
      <c r="I82" s="10"/>
      <c r="J82" s="10"/>
      <c r="K82" s="10"/>
      <c r="L82" s="10"/>
      <c r="M82" s="10"/>
      <c r="N82" s="10"/>
      <c r="O82" s="10"/>
      <c r="P82" s="10"/>
      <c r="Q82" s="11"/>
      <c r="R82" s="11"/>
      <c r="S82" s="11"/>
      <c r="T82" s="11"/>
      <c r="U82" s="11"/>
      <c r="V82" s="11"/>
      <c r="W82" s="11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3"/>
      <c r="AJ82" s="14"/>
      <c r="AK82" s="14"/>
      <c r="AL82" s="14"/>
      <c r="AM82" s="14"/>
      <c r="AN82" s="14"/>
      <c r="AO82" s="14"/>
      <c r="AP82" s="14"/>
      <c r="AQ82" s="15"/>
      <c r="AR82" s="16"/>
      <c r="AS82" s="16"/>
      <c r="AT82" s="16"/>
      <c r="AU82" s="16"/>
      <c r="AV82" s="7"/>
      <c r="AW82" t="str">
        <f t="shared" si="33"/>
        <v>Y</v>
      </c>
      <c r="AX82">
        <f t="shared" si="20"/>
        <v>0</v>
      </c>
      <c r="AY82">
        <f t="shared" si="27"/>
        <v>0</v>
      </c>
      <c r="AZ82">
        <f t="shared" si="28"/>
        <v>0</v>
      </c>
      <c r="BA82">
        <f t="shared" si="29"/>
        <v>0</v>
      </c>
      <c r="BB82">
        <f t="shared" si="30"/>
        <v>0</v>
      </c>
      <c r="BC82">
        <f t="shared" si="31"/>
        <v>0</v>
      </c>
      <c r="BD82">
        <f t="shared" si="21"/>
        <v>0</v>
      </c>
      <c r="BE82">
        <f t="shared" si="22"/>
        <v>0</v>
      </c>
      <c r="BF82">
        <f t="shared" si="23"/>
        <v>0</v>
      </c>
      <c r="BG82">
        <f t="shared" si="24"/>
        <v>0</v>
      </c>
      <c r="BH82">
        <f t="shared" si="32"/>
        <v>0</v>
      </c>
      <c r="BI82" t="str">
        <f t="shared" si="25"/>
        <v>正常</v>
      </c>
    </row>
    <row r="83" spans="1:61" ht="16">
      <c r="A83" s="33" t="str">
        <f t="shared" si="26"/>
        <v>-</v>
      </c>
      <c r="B83" s="7"/>
      <c r="C83" s="8"/>
      <c r="D83" s="8"/>
      <c r="E83" s="8"/>
      <c r="F83" s="8"/>
      <c r="G83" s="8"/>
      <c r="H83" s="9"/>
      <c r="I83" s="10"/>
      <c r="J83" s="10"/>
      <c r="K83" s="10"/>
      <c r="L83" s="10"/>
      <c r="M83" s="10"/>
      <c r="N83" s="10"/>
      <c r="O83" s="10"/>
      <c r="P83" s="10"/>
      <c r="Q83" s="11"/>
      <c r="R83" s="11"/>
      <c r="S83" s="11"/>
      <c r="T83" s="11"/>
      <c r="U83" s="11"/>
      <c r="V83" s="11"/>
      <c r="W83" s="11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3"/>
      <c r="AJ83" s="14"/>
      <c r="AK83" s="14"/>
      <c r="AL83" s="14"/>
      <c r="AM83" s="14"/>
      <c r="AN83" s="14"/>
      <c r="AO83" s="14"/>
      <c r="AP83" s="14"/>
      <c r="AQ83" s="15"/>
      <c r="AR83" s="16"/>
      <c r="AS83" s="16"/>
      <c r="AT83" s="16"/>
      <c r="AU83" s="16"/>
      <c r="AV83" s="7"/>
      <c r="AW83" t="str">
        <f t="shared" si="33"/>
        <v>Y</v>
      </c>
      <c r="AX83">
        <f t="shared" si="20"/>
        <v>0</v>
      </c>
      <c r="AY83">
        <f t="shared" si="27"/>
        <v>0</v>
      </c>
      <c r="AZ83">
        <f t="shared" si="28"/>
        <v>0</v>
      </c>
      <c r="BA83">
        <f t="shared" si="29"/>
        <v>0</v>
      </c>
      <c r="BB83">
        <f t="shared" si="30"/>
        <v>0</v>
      </c>
      <c r="BC83">
        <f t="shared" si="31"/>
        <v>0</v>
      </c>
      <c r="BD83">
        <f t="shared" si="21"/>
        <v>0</v>
      </c>
      <c r="BE83">
        <f t="shared" si="22"/>
        <v>0</v>
      </c>
      <c r="BF83">
        <f t="shared" si="23"/>
        <v>0</v>
      </c>
      <c r="BG83">
        <f t="shared" si="24"/>
        <v>0</v>
      </c>
      <c r="BH83">
        <f t="shared" si="32"/>
        <v>0</v>
      </c>
      <c r="BI83" t="str">
        <f t="shared" si="25"/>
        <v>正常</v>
      </c>
    </row>
    <row r="84" spans="1:61" ht="16">
      <c r="A84" s="33" t="str">
        <f t="shared" si="26"/>
        <v>-</v>
      </c>
      <c r="B84" s="7"/>
      <c r="C84" s="8"/>
      <c r="D84" s="8"/>
      <c r="E84" s="8"/>
      <c r="F84" s="8"/>
      <c r="G84" s="8"/>
      <c r="H84" s="9"/>
      <c r="I84" s="10"/>
      <c r="J84" s="10"/>
      <c r="K84" s="10"/>
      <c r="L84" s="10"/>
      <c r="M84" s="10"/>
      <c r="N84" s="10"/>
      <c r="O84" s="10"/>
      <c r="P84" s="10"/>
      <c r="Q84" s="11"/>
      <c r="R84" s="11"/>
      <c r="S84" s="11"/>
      <c r="T84" s="11"/>
      <c r="U84" s="11"/>
      <c r="V84" s="11"/>
      <c r="W84" s="11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3"/>
      <c r="AJ84" s="14"/>
      <c r="AK84" s="14"/>
      <c r="AL84" s="14"/>
      <c r="AM84" s="14"/>
      <c r="AN84" s="14"/>
      <c r="AO84" s="14"/>
      <c r="AP84" s="14"/>
      <c r="AQ84" s="15"/>
      <c r="AR84" s="16"/>
      <c r="AS84" s="16"/>
      <c r="AT84" s="16"/>
      <c r="AU84" s="16"/>
      <c r="AV84" s="7"/>
      <c r="AW84" t="str">
        <f t="shared" si="33"/>
        <v>Y</v>
      </c>
      <c r="AX84">
        <f t="shared" si="20"/>
        <v>0</v>
      </c>
      <c r="AY84">
        <f t="shared" si="27"/>
        <v>0</v>
      </c>
      <c r="AZ84">
        <f t="shared" si="28"/>
        <v>0</v>
      </c>
      <c r="BA84">
        <f t="shared" si="29"/>
        <v>0</v>
      </c>
      <c r="BB84">
        <f t="shared" si="30"/>
        <v>0</v>
      </c>
      <c r="BC84">
        <f t="shared" si="31"/>
        <v>0</v>
      </c>
      <c r="BD84">
        <f t="shared" si="21"/>
        <v>0</v>
      </c>
      <c r="BE84">
        <f t="shared" si="22"/>
        <v>0</v>
      </c>
      <c r="BF84">
        <f t="shared" si="23"/>
        <v>0</v>
      </c>
      <c r="BG84">
        <f t="shared" si="24"/>
        <v>0</v>
      </c>
      <c r="BH84">
        <f t="shared" si="32"/>
        <v>0</v>
      </c>
      <c r="BI84" t="str">
        <f t="shared" si="25"/>
        <v>正常</v>
      </c>
    </row>
    <row r="85" spans="1:61" ht="16">
      <c r="A85" s="33" t="str">
        <f t="shared" si="26"/>
        <v>-</v>
      </c>
      <c r="B85" s="7"/>
      <c r="C85" s="8"/>
      <c r="D85" s="8"/>
      <c r="E85" s="8"/>
      <c r="F85" s="8"/>
      <c r="G85" s="8"/>
      <c r="H85" s="9"/>
      <c r="I85" s="10"/>
      <c r="J85" s="10"/>
      <c r="K85" s="10"/>
      <c r="L85" s="10"/>
      <c r="M85" s="10"/>
      <c r="N85" s="10"/>
      <c r="O85" s="10"/>
      <c r="P85" s="10"/>
      <c r="Q85" s="11"/>
      <c r="R85" s="11"/>
      <c r="S85" s="11"/>
      <c r="T85" s="11"/>
      <c r="U85" s="11"/>
      <c r="V85" s="11"/>
      <c r="W85" s="11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3"/>
      <c r="AJ85" s="14"/>
      <c r="AK85" s="14"/>
      <c r="AL85" s="14"/>
      <c r="AM85" s="14"/>
      <c r="AN85" s="14"/>
      <c r="AO85" s="14"/>
      <c r="AP85" s="14"/>
      <c r="AQ85" s="15"/>
      <c r="AR85" s="16"/>
      <c r="AS85" s="16"/>
      <c r="AT85" s="16"/>
      <c r="AU85" s="16"/>
      <c r="AV85" s="7"/>
      <c r="AW85" t="str">
        <f t="shared" si="33"/>
        <v>Y</v>
      </c>
      <c r="AX85">
        <f t="shared" si="20"/>
        <v>0</v>
      </c>
      <c r="AY85">
        <f t="shared" si="27"/>
        <v>0</v>
      </c>
      <c r="AZ85">
        <f t="shared" si="28"/>
        <v>0</v>
      </c>
      <c r="BA85">
        <f t="shared" si="29"/>
        <v>0</v>
      </c>
      <c r="BB85">
        <f t="shared" si="30"/>
        <v>0</v>
      </c>
      <c r="BC85">
        <f t="shared" si="31"/>
        <v>0</v>
      </c>
      <c r="BD85">
        <f t="shared" si="21"/>
        <v>0</v>
      </c>
      <c r="BE85">
        <f t="shared" si="22"/>
        <v>0</v>
      </c>
      <c r="BF85">
        <f t="shared" si="23"/>
        <v>0</v>
      </c>
      <c r="BG85">
        <f t="shared" si="24"/>
        <v>0</v>
      </c>
      <c r="BH85">
        <f t="shared" si="32"/>
        <v>0</v>
      </c>
      <c r="BI85" t="str">
        <f t="shared" si="25"/>
        <v>正常</v>
      </c>
    </row>
    <row r="86" spans="1:61" ht="16">
      <c r="A86" s="33" t="str">
        <f t="shared" si="26"/>
        <v>-</v>
      </c>
      <c r="B86" s="7"/>
      <c r="C86" s="8"/>
      <c r="D86" s="8"/>
      <c r="E86" s="8"/>
      <c r="F86" s="8"/>
      <c r="G86" s="8"/>
      <c r="H86" s="9"/>
      <c r="I86" s="10"/>
      <c r="J86" s="10"/>
      <c r="K86" s="10"/>
      <c r="L86" s="10"/>
      <c r="M86" s="10"/>
      <c r="N86" s="10"/>
      <c r="O86" s="10"/>
      <c r="P86" s="10"/>
      <c r="Q86" s="11"/>
      <c r="R86" s="11"/>
      <c r="S86" s="11"/>
      <c r="T86" s="11"/>
      <c r="U86" s="11"/>
      <c r="V86" s="11"/>
      <c r="W86" s="11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3"/>
      <c r="AJ86" s="14"/>
      <c r="AK86" s="14"/>
      <c r="AL86" s="14"/>
      <c r="AM86" s="14"/>
      <c r="AN86" s="14"/>
      <c r="AO86" s="14"/>
      <c r="AP86" s="14"/>
      <c r="AQ86" s="15"/>
      <c r="AR86" s="16"/>
      <c r="AS86" s="16"/>
      <c r="AT86" s="16"/>
      <c r="AU86" s="16"/>
      <c r="AV86" s="7"/>
      <c r="AW86" t="str">
        <f t="shared" si="33"/>
        <v>Y</v>
      </c>
      <c r="AX86">
        <f t="shared" si="20"/>
        <v>0</v>
      </c>
      <c r="AY86">
        <f t="shared" si="27"/>
        <v>0</v>
      </c>
      <c r="AZ86">
        <f t="shared" si="28"/>
        <v>0</v>
      </c>
      <c r="BA86">
        <f t="shared" si="29"/>
        <v>0</v>
      </c>
      <c r="BB86">
        <f t="shared" si="30"/>
        <v>0</v>
      </c>
      <c r="BC86">
        <f t="shared" si="31"/>
        <v>0</v>
      </c>
      <c r="BD86">
        <f t="shared" si="21"/>
        <v>0</v>
      </c>
      <c r="BE86">
        <f t="shared" si="22"/>
        <v>0</v>
      </c>
      <c r="BF86">
        <f t="shared" si="23"/>
        <v>0</v>
      </c>
      <c r="BG86">
        <f t="shared" si="24"/>
        <v>0</v>
      </c>
      <c r="BH86">
        <f t="shared" si="32"/>
        <v>0</v>
      </c>
      <c r="BI86" t="str">
        <f t="shared" si="25"/>
        <v>正常</v>
      </c>
    </row>
    <row r="87" spans="1:61" ht="16">
      <c r="A87" s="33" t="str">
        <f t="shared" si="26"/>
        <v>-</v>
      </c>
      <c r="B87" s="7"/>
      <c r="C87" s="8"/>
      <c r="D87" s="8"/>
      <c r="E87" s="8"/>
      <c r="F87" s="8"/>
      <c r="G87" s="8"/>
      <c r="H87" s="9"/>
      <c r="I87" s="10"/>
      <c r="J87" s="10"/>
      <c r="K87" s="10"/>
      <c r="L87" s="10"/>
      <c r="M87" s="10"/>
      <c r="N87" s="10"/>
      <c r="O87" s="10"/>
      <c r="P87" s="10"/>
      <c r="Q87" s="11"/>
      <c r="R87" s="11"/>
      <c r="S87" s="11"/>
      <c r="T87" s="11"/>
      <c r="U87" s="11"/>
      <c r="V87" s="11"/>
      <c r="W87" s="11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3"/>
      <c r="AJ87" s="14"/>
      <c r="AK87" s="14"/>
      <c r="AL87" s="14"/>
      <c r="AM87" s="14"/>
      <c r="AN87" s="14"/>
      <c r="AO87" s="14"/>
      <c r="AP87" s="14"/>
      <c r="AQ87" s="15"/>
      <c r="AR87" s="16"/>
      <c r="AS87" s="16"/>
      <c r="AT87" s="16"/>
      <c r="AU87" s="16"/>
      <c r="AV87" s="7"/>
      <c r="AW87" t="str">
        <f t="shared" si="33"/>
        <v>Y</v>
      </c>
      <c r="AX87">
        <f t="shared" si="20"/>
        <v>0</v>
      </c>
      <c r="AY87">
        <f t="shared" si="27"/>
        <v>0</v>
      </c>
      <c r="AZ87">
        <f t="shared" si="28"/>
        <v>0</v>
      </c>
      <c r="BA87">
        <f t="shared" si="29"/>
        <v>0</v>
      </c>
      <c r="BB87">
        <f t="shared" si="30"/>
        <v>0</v>
      </c>
      <c r="BC87">
        <f t="shared" si="31"/>
        <v>0</v>
      </c>
      <c r="BD87">
        <f t="shared" si="21"/>
        <v>0</v>
      </c>
      <c r="BE87">
        <f t="shared" si="22"/>
        <v>0</v>
      </c>
      <c r="BF87">
        <f t="shared" si="23"/>
        <v>0</v>
      </c>
      <c r="BG87">
        <f t="shared" si="24"/>
        <v>0</v>
      </c>
      <c r="BH87">
        <f t="shared" si="32"/>
        <v>0</v>
      </c>
      <c r="BI87" t="str">
        <f t="shared" si="25"/>
        <v>正常</v>
      </c>
    </row>
    <row r="88" spans="1:61" ht="16">
      <c r="A88" s="33" t="str">
        <f t="shared" si="26"/>
        <v>-</v>
      </c>
      <c r="B88" s="7"/>
      <c r="C88" s="8"/>
      <c r="D88" s="8"/>
      <c r="E88" s="8"/>
      <c r="F88" s="8"/>
      <c r="G88" s="8"/>
      <c r="H88" s="9"/>
      <c r="I88" s="10"/>
      <c r="J88" s="10"/>
      <c r="K88" s="10"/>
      <c r="L88" s="10"/>
      <c r="M88" s="10"/>
      <c r="N88" s="10"/>
      <c r="O88" s="10"/>
      <c r="P88" s="10"/>
      <c r="Q88" s="11"/>
      <c r="R88" s="11"/>
      <c r="S88" s="11"/>
      <c r="T88" s="11"/>
      <c r="U88" s="11"/>
      <c r="V88" s="11"/>
      <c r="W88" s="11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3"/>
      <c r="AJ88" s="14"/>
      <c r="AK88" s="14"/>
      <c r="AL88" s="14"/>
      <c r="AM88" s="14"/>
      <c r="AN88" s="14"/>
      <c r="AO88" s="14"/>
      <c r="AP88" s="14"/>
      <c r="AQ88" s="15"/>
      <c r="AR88" s="16"/>
      <c r="AS88" s="16"/>
      <c r="AT88" s="16"/>
      <c r="AU88" s="16"/>
      <c r="AV88" s="7"/>
      <c r="AW88" t="str">
        <f t="shared" si="33"/>
        <v>Y</v>
      </c>
      <c r="AX88">
        <f t="shared" si="20"/>
        <v>0</v>
      </c>
      <c r="AY88">
        <f t="shared" si="27"/>
        <v>0</v>
      </c>
      <c r="AZ88">
        <f t="shared" si="28"/>
        <v>0</v>
      </c>
      <c r="BA88">
        <f t="shared" si="29"/>
        <v>0</v>
      </c>
      <c r="BB88">
        <f t="shared" si="30"/>
        <v>0</v>
      </c>
      <c r="BC88">
        <f t="shared" si="31"/>
        <v>0</v>
      </c>
      <c r="BD88">
        <f t="shared" si="21"/>
        <v>0</v>
      </c>
      <c r="BE88">
        <f t="shared" si="22"/>
        <v>0</v>
      </c>
      <c r="BF88">
        <f t="shared" si="23"/>
        <v>0</v>
      </c>
      <c r="BG88">
        <f t="shared" si="24"/>
        <v>0</v>
      </c>
      <c r="BH88">
        <f t="shared" si="32"/>
        <v>0</v>
      </c>
      <c r="BI88" t="str">
        <f t="shared" si="25"/>
        <v>正常</v>
      </c>
    </row>
    <row r="89" spans="1:61" ht="16">
      <c r="A89" s="33" t="str">
        <f t="shared" si="26"/>
        <v>-</v>
      </c>
      <c r="B89" s="7"/>
      <c r="C89" s="8"/>
      <c r="D89" s="8"/>
      <c r="E89" s="8"/>
      <c r="F89" s="8"/>
      <c r="G89" s="8"/>
      <c r="H89" s="9"/>
      <c r="I89" s="10"/>
      <c r="J89" s="10"/>
      <c r="K89" s="10"/>
      <c r="L89" s="10"/>
      <c r="M89" s="10"/>
      <c r="N89" s="10"/>
      <c r="O89" s="10"/>
      <c r="P89" s="10"/>
      <c r="Q89" s="11"/>
      <c r="R89" s="11"/>
      <c r="S89" s="11"/>
      <c r="T89" s="11"/>
      <c r="U89" s="11"/>
      <c r="V89" s="11"/>
      <c r="W89" s="11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3"/>
      <c r="AJ89" s="14"/>
      <c r="AK89" s="14"/>
      <c r="AL89" s="14"/>
      <c r="AM89" s="14"/>
      <c r="AN89" s="14"/>
      <c r="AO89" s="14"/>
      <c r="AP89" s="14"/>
      <c r="AQ89" s="15"/>
      <c r="AR89" s="16"/>
      <c r="AS89" s="16"/>
      <c r="AT89" s="16"/>
      <c r="AU89" s="16"/>
      <c r="AV89" s="7"/>
      <c r="AW89" t="str">
        <f t="shared" si="33"/>
        <v>Y</v>
      </c>
      <c r="AX89">
        <f t="shared" si="20"/>
        <v>0</v>
      </c>
      <c r="AY89">
        <f t="shared" si="27"/>
        <v>0</v>
      </c>
      <c r="AZ89">
        <f t="shared" si="28"/>
        <v>0</v>
      </c>
      <c r="BA89">
        <f t="shared" si="29"/>
        <v>0</v>
      </c>
      <c r="BB89">
        <f t="shared" si="30"/>
        <v>0</v>
      </c>
      <c r="BC89">
        <f t="shared" si="31"/>
        <v>0</v>
      </c>
      <c r="BD89">
        <f t="shared" si="21"/>
        <v>0</v>
      </c>
      <c r="BE89">
        <f t="shared" si="22"/>
        <v>0</v>
      </c>
      <c r="BF89">
        <f t="shared" si="23"/>
        <v>0</v>
      </c>
      <c r="BG89">
        <f t="shared" si="24"/>
        <v>0</v>
      </c>
      <c r="BH89">
        <f t="shared" si="32"/>
        <v>0</v>
      </c>
      <c r="BI89" t="str">
        <f t="shared" si="25"/>
        <v>正常</v>
      </c>
    </row>
    <row r="90" spans="1:61" ht="16">
      <c r="A90" s="33" t="str">
        <f t="shared" si="26"/>
        <v>-</v>
      </c>
      <c r="B90" s="7"/>
      <c r="C90" s="8"/>
      <c r="D90" s="8"/>
      <c r="E90" s="8"/>
      <c r="F90" s="8"/>
      <c r="G90" s="8"/>
      <c r="H90" s="9"/>
      <c r="I90" s="10"/>
      <c r="J90" s="10"/>
      <c r="K90" s="10"/>
      <c r="L90" s="10"/>
      <c r="M90" s="10"/>
      <c r="N90" s="10"/>
      <c r="O90" s="10"/>
      <c r="P90" s="10"/>
      <c r="Q90" s="11"/>
      <c r="R90" s="11"/>
      <c r="S90" s="11"/>
      <c r="T90" s="11"/>
      <c r="U90" s="11"/>
      <c r="V90" s="11"/>
      <c r="W90" s="11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3"/>
      <c r="AJ90" s="14"/>
      <c r="AK90" s="14"/>
      <c r="AL90" s="14"/>
      <c r="AM90" s="14"/>
      <c r="AN90" s="14"/>
      <c r="AO90" s="14"/>
      <c r="AP90" s="14"/>
      <c r="AQ90" s="15"/>
      <c r="AR90" s="16"/>
      <c r="AS90" s="16"/>
      <c r="AT90" s="16"/>
      <c r="AU90" s="16"/>
      <c r="AV90" s="7"/>
      <c r="AW90" t="str">
        <f t="shared" si="33"/>
        <v>Y</v>
      </c>
      <c r="AX90">
        <f t="shared" si="20"/>
        <v>0</v>
      </c>
      <c r="AY90">
        <f t="shared" si="27"/>
        <v>0</v>
      </c>
      <c r="AZ90">
        <f t="shared" si="28"/>
        <v>0</v>
      </c>
      <c r="BA90">
        <f t="shared" si="29"/>
        <v>0</v>
      </c>
      <c r="BB90">
        <f t="shared" si="30"/>
        <v>0</v>
      </c>
      <c r="BC90">
        <f t="shared" si="31"/>
        <v>0</v>
      </c>
      <c r="BD90">
        <f t="shared" si="21"/>
        <v>0</v>
      </c>
      <c r="BE90">
        <f t="shared" si="22"/>
        <v>0</v>
      </c>
      <c r="BF90">
        <f t="shared" si="23"/>
        <v>0</v>
      </c>
      <c r="BG90">
        <f t="shared" si="24"/>
        <v>0</v>
      </c>
      <c r="BH90">
        <f t="shared" si="32"/>
        <v>0</v>
      </c>
      <c r="BI90" t="str">
        <f t="shared" si="25"/>
        <v>正常</v>
      </c>
    </row>
    <row r="91" spans="1:61" ht="16">
      <c r="A91" s="33" t="str">
        <f t="shared" si="26"/>
        <v>-</v>
      </c>
      <c r="B91" s="7"/>
      <c r="C91" s="8"/>
      <c r="D91" s="8"/>
      <c r="E91" s="8"/>
      <c r="F91" s="8"/>
      <c r="G91" s="8"/>
      <c r="H91" s="9"/>
      <c r="I91" s="10"/>
      <c r="J91" s="10"/>
      <c r="K91" s="10"/>
      <c r="L91" s="10"/>
      <c r="M91" s="10"/>
      <c r="N91" s="10"/>
      <c r="O91" s="10"/>
      <c r="P91" s="10"/>
      <c r="Q91" s="11"/>
      <c r="R91" s="11"/>
      <c r="S91" s="11"/>
      <c r="T91" s="11"/>
      <c r="U91" s="11"/>
      <c r="V91" s="11"/>
      <c r="W91" s="11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3"/>
      <c r="AJ91" s="14"/>
      <c r="AK91" s="14"/>
      <c r="AL91" s="14"/>
      <c r="AM91" s="14"/>
      <c r="AN91" s="14"/>
      <c r="AO91" s="14"/>
      <c r="AP91" s="14"/>
      <c r="AQ91" s="15"/>
      <c r="AR91" s="16"/>
      <c r="AS91" s="16"/>
      <c r="AT91" s="16"/>
      <c r="AU91" s="16"/>
      <c r="AV91" s="7"/>
      <c r="AW91" t="str">
        <f t="shared" si="33"/>
        <v>Y</v>
      </c>
      <c r="AX91">
        <f t="shared" si="20"/>
        <v>0</v>
      </c>
      <c r="AY91">
        <f t="shared" si="27"/>
        <v>0</v>
      </c>
      <c r="AZ91">
        <f t="shared" si="28"/>
        <v>0</v>
      </c>
      <c r="BA91">
        <f t="shared" si="29"/>
        <v>0</v>
      </c>
      <c r="BB91">
        <f t="shared" si="30"/>
        <v>0</v>
      </c>
      <c r="BC91">
        <f t="shared" si="31"/>
        <v>0</v>
      </c>
      <c r="BD91">
        <f t="shared" si="21"/>
        <v>0</v>
      </c>
      <c r="BE91">
        <f t="shared" si="22"/>
        <v>0</v>
      </c>
      <c r="BF91">
        <f t="shared" si="23"/>
        <v>0</v>
      </c>
      <c r="BG91">
        <f t="shared" si="24"/>
        <v>0</v>
      </c>
      <c r="BH91">
        <f t="shared" si="32"/>
        <v>0</v>
      </c>
      <c r="BI91" t="str">
        <f t="shared" si="25"/>
        <v>正常</v>
      </c>
    </row>
    <row r="92" spans="1:61" ht="16">
      <c r="A92" s="33" t="str">
        <f t="shared" si="26"/>
        <v>-</v>
      </c>
      <c r="B92" s="7"/>
      <c r="C92" s="8"/>
      <c r="D92" s="8"/>
      <c r="E92" s="8"/>
      <c r="F92" s="8"/>
      <c r="G92" s="8"/>
      <c r="H92" s="9"/>
      <c r="I92" s="10"/>
      <c r="J92" s="10"/>
      <c r="K92" s="10"/>
      <c r="L92" s="10"/>
      <c r="M92" s="10"/>
      <c r="N92" s="10"/>
      <c r="O92" s="10"/>
      <c r="P92" s="10"/>
      <c r="Q92" s="11"/>
      <c r="R92" s="11"/>
      <c r="S92" s="11"/>
      <c r="T92" s="11"/>
      <c r="U92" s="11"/>
      <c r="V92" s="11"/>
      <c r="W92" s="11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3"/>
      <c r="AJ92" s="14"/>
      <c r="AK92" s="14"/>
      <c r="AL92" s="14"/>
      <c r="AM92" s="14"/>
      <c r="AN92" s="14"/>
      <c r="AO92" s="14"/>
      <c r="AP92" s="14"/>
      <c r="AQ92" s="15"/>
      <c r="AR92" s="16"/>
      <c r="AS92" s="16"/>
      <c r="AT92" s="16"/>
      <c r="AU92" s="16"/>
      <c r="AV92" s="7"/>
      <c r="AW92" t="str">
        <f t="shared" si="33"/>
        <v>Y</v>
      </c>
      <c r="AX92">
        <f t="shared" si="20"/>
        <v>0</v>
      </c>
      <c r="AY92">
        <f t="shared" si="27"/>
        <v>0</v>
      </c>
      <c r="AZ92">
        <f t="shared" si="28"/>
        <v>0</v>
      </c>
      <c r="BA92">
        <f t="shared" si="29"/>
        <v>0</v>
      </c>
      <c r="BB92">
        <f t="shared" si="30"/>
        <v>0</v>
      </c>
      <c r="BC92">
        <f t="shared" si="31"/>
        <v>0</v>
      </c>
      <c r="BD92">
        <f t="shared" si="21"/>
        <v>0</v>
      </c>
      <c r="BE92">
        <f t="shared" si="22"/>
        <v>0</v>
      </c>
      <c r="BF92">
        <f t="shared" si="23"/>
        <v>0</v>
      </c>
      <c r="BG92">
        <f t="shared" si="24"/>
        <v>0</v>
      </c>
      <c r="BH92">
        <f t="shared" si="32"/>
        <v>0</v>
      </c>
      <c r="BI92" t="str">
        <f t="shared" si="25"/>
        <v>正常</v>
      </c>
    </row>
    <row r="93" spans="1:61" ht="16">
      <c r="A93" s="33" t="str">
        <f t="shared" si="26"/>
        <v>-</v>
      </c>
      <c r="B93" s="7"/>
      <c r="C93" s="8"/>
      <c r="D93" s="8"/>
      <c r="E93" s="8"/>
      <c r="F93" s="8"/>
      <c r="G93" s="8"/>
      <c r="H93" s="9"/>
      <c r="I93" s="10"/>
      <c r="J93" s="10"/>
      <c r="K93" s="10"/>
      <c r="L93" s="10"/>
      <c r="M93" s="10"/>
      <c r="N93" s="10"/>
      <c r="O93" s="10"/>
      <c r="P93" s="10"/>
      <c r="Q93" s="11"/>
      <c r="R93" s="11"/>
      <c r="S93" s="11"/>
      <c r="T93" s="11"/>
      <c r="U93" s="11"/>
      <c r="V93" s="11"/>
      <c r="W93" s="11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3"/>
      <c r="AJ93" s="14"/>
      <c r="AK93" s="14"/>
      <c r="AL93" s="14"/>
      <c r="AM93" s="14"/>
      <c r="AN93" s="14"/>
      <c r="AO93" s="14"/>
      <c r="AP93" s="14"/>
      <c r="AQ93" s="15"/>
      <c r="AR93" s="16"/>
      <c r="AS93" s="16"/>
      <c r="AT93" s="16"/>
      <c r="AU93" s="16"/>
      <c r="AV93" s="7"/>
      <c r="AW93" t="str">
        <f t="shared" si="33"/>
        <v>Y</v>
      </c>
      <c r="AX93">
        <f t="shared" si="20"/>
        <v>0</v>
      </c>
      <c r="AY93">
        <f t="shared" si="27"/>
        <v>0</v>
      </c>
      <c r="AZ93">
        <f t="shared" si="28"/>
        <v>0</v>
      </c>
      <c r="BA93">
        <f t="shared" si="29"/>
        <v>0</v>
      </c>
      <c r="BB93">
        <f t="shared" si="30"/>
        <v>0</v>
      </c>
      <c r="BC93">
        <f t="shared" si="31"/>
        <v>0</v>
      </c>
      <c r="BD93">
        <f t="shared" si="21"/>
        <v>0</v>
      </c>
      <c r="BE93">
        <f t="shared" si="22"/>
        <v>0</v>
      </c>
      <c r="BF93">
        <f t="shared" si="23"/>
        <v>0</v>
      </c>
      <c r="BG93">
        <f t="shared" si="24"/>
        <v>0</v>
      </c>
      <c r="BH93">
        <f t="shared" si="32"/>
        <v>0</v>
      </c>
      <c r="BI93" t="str">
        <f t="shared" si="25"/>
        <v>正常</v>
      </c>
    </row>
    <row r="94" spans="1:61" ht="16">
      <c r="A94" s="33" t="str">
        <f t="shared" si="26"/>
        <v>-</v>
      </c>
      <c r="B94" s="7"/>
      <c r="C94" s="8"/>
      <c r="D94" s="8"/>
      <c r="E94" s="8"/>
      <c r="F94" s="8"/>
      <c r="G94" s="8"/>
      <c r="H94" s="9"/>
      <c r="I94" s="10"/>
      <c r="J94" s="10"/>
      <c r="K94" s="10"/>
      <c r="L94" s="10"/>
      <c r="M94" s="10"/>
      <c r="N94" s="10"/>
      <c r="O94" s="10"/>
      <c r="P94" s="10"/>
      <c r="Q94" s="11"/>
      <c r="R94" s="11"/>
      <c r="S94" s="11"/>
      <c r="T94" s="11"/>
      <c r="U94" s="11"/>
      <c r="V94" s="11"/>
      <c r="W94" s="11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3"/>
      <c r="AJ94" s="14"/>
      <c r="AK94" s="14"/>
      <c r="AL94" s="14"/>
      <c r="AM94" s="14"/>
      <c r="AN94" s="14"/>
      <c r="AO94" s="14"/>
      <c r="AP94" s="14"/>
      <c r="AQ94" s="15"/>
      <c r="AR94" s="16"/>
      <c r="AS94" s="16"/>
      <c r="AT94" s="16"/>
      <c r="AU94" s="16"/>
      <c r="AV94" s="7"/>
      <c r="AW94" t="str">
        <f t="shared" si="33"/>
        <v>Y</v>
      </c>
      <c r="AX94">
        <f t="shared" si="20"/>
        <v>0</v>
      </c>
      <c r="AY94">
        <f t="shared" si="27"/>
        <v>0</v>
      </c>
      <c r="AZ94">
        <f t="shared" si="28"/>
        <v>0</v>
      </c>
      <c r="BA94">
        <f t="shared" si="29"/>
        <v>0</v>
      </c>
      <c r="BB94">
        <f t="shared" si="30"/>
        <v>0</v>
      </c>
      <c r="BC94">
        <f t="shared" si="31"/>
        <v>0</v>
      </c>
      <c r="BD94">
        <f t="shared" si="21"/>
        <v>0</v>
      </c>
      <c r="BE94">
        <f t="shared" si="22"/>
        <v>0</v>
      </c>
      <c r="BF94">
        <f t="shared" si="23"/>
        <v>0</v>
      </c>
      <c r="BG94">
        <f t="shared" si="24"/>
        <v>0</v>
      </c>
      <c r="BH94">
        <f t="shared" si="32"/>
        <v>0</v>
      </c>
      <c r="BI94" t="str">
        <f t="shared" si="25"/>
        <v>正常</v>
      </c>
    </row>
    <row r="95" spans="1:61" ht="16">
      <c r="A95" s="33" t="str">
        <f t="shared" si="26"/>
        <v>-</v>
      </c>
      <c r="B95" s="7"/>
      <c r="C95" s="8"/>
      <c r="D95" s="8"/>
      <c r="E95" s="8"/>
      <c r="F95" s="8"/>
      <c r="G95" s="8"/>
      <c r="H95" s="9"/>
      <c r="I95" s="10"/>
      <c r="J95" s="10"/>
      <c r="K95" s="10"/>
      <c r="L95" s="10"/>
      <c r="M95" s="10"/>
      <c r="N95" s="10"/>
      <c r="O95" s="10"/>
      <c r="P95" s="10"/>
      <c r="Q95" s="11"/>
      <c r="R95" s="11"/>
      <c r="S95" s="11"/>
      <c r="T95" s="11"/>
      <c r="U95" s="11"/>
      <c r="V95" s="11"/>
      <c r="W95" s="11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3"/>
      <c r="AJ95" s="14"/>
      <c r="AK95" s="14"/>
      <c r="AL95" s="14"/>
      <c r="AM95" s="14"/>
      <c r="AN95" s="14"/>
      <c r="AO95" s="14"/>
      <c r="AP95" s="14"/>
      <c r="AQ95" s="15"/>
      <c r="AR95" s="16"/>
      <c r="AS95" s="16"/>
      <c r="AT95" s="16"/>
      <c r="AU95" s="16"/>
      <c r="AV95" s="7"/>
      <c r="AW95" t="str">
        <f t="shared" si="33"/>
        <v>Y</v>
      </c>
      <c r="AX95">
        <f t="shared" si="20"/>
        <v>0</v>
      </c>
      <c r="AY95">
        <f t="shared" si="27"/>
        <v>0</v>
      </c>
      <c r="AZ95">
        <f t="shared" si="28"/>
        <v>0</v>
      </c>
      <c r="BA95">
        <f t="shared" si="29"/>
        <v>0</v>
      </c>
      <c r="BB95">
        <f t="shared" si="30"/>
        <v>0</v>
      </c>
      <c r="BC95">
        <f t="shared" si="31"/>
        <v>0</v>
      </c>
      <c r="BD95">
        <f t="shared" si="21"/>
        <v>0</v>
      </c>
      <c r="BE95">
        <f t="shared" si="22"/>
        <v>0</v>
      </c>
      <c r="BF95">
        <f t="shared" si="23"/>
        <v>0</v>
      </c>
      <c r="BG95">
        <f t="shared" si="24"/>
        <v>0</v>
      </c>
      <c r="BH95">
        <f t="shared" si="32"/>
        <v>0</v>
      </c>
      <c r="BI95" t="str">
        <f t="shared" si="25"/>
        <v>正常</v>
      </c>
    </row>
    <row r="96" spans="1:61" ht="16">
      <c r="A96" s="33" t="str">
        <f t="shared" si="26"/>
        <v>-</v>
      </c>
      <c r="B96" s="7"/>
      <c r="C96" s="8"/>
      <c r="D96" s="8"/>
      <c r="E96" s="8"/>
      <c r="F96" s="8"/>
      <c r="G96" s="8"/>
      <c r="H96" s="9"/>
      <c r="I96" s="10"/>
      <c r="J96" s="10"/>
      <c r="K96" s="10"/>
      <c r="L96" s="10"/>
      <c r="M96" s="10"/>
      <c r="N96" s="10"/>
      <c r="O96" s="10"/>
      <c r="P96" s="10"/>
      <c r="Q96" s="11"/>
      <c r="R96" s="11"/>
      <c r="S96" s="11"/>
      <c r="T96" s="11"/>
      <c r="U96" s="11"/>
      <c r="V96" s="11"/>
      <c r="W96" s="11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3"/>
      <c r="AJ96" s="14"/>
      <c r="AK96" s="14"/>
      <c r="AL96" s="14"/>
      <c r="AM96" s="14"/>
      <c r="AN96" s="14"/>
      <c r="AO96" s="14"/>
      <c r="AP96" s="14"/>
      <c r="AQ96" s="15"/>
      <c r="AR96" s="16"/>
      <c r="AS96" s="16"/>
      <c r="AT96" s="16"/>
      <c r="AU96" s="16"/>
      <c r="AV96" s="7"/>
      <c r="AW96" t="str">
        <f t="shared" si="33"/>
        <v>Y</v>
      </c>
      <c r="AX96">
        <f t="shared" si="20"/>
        <v>0</v>
      </c>
      <c r="AY96">
        <f t="shared" si="27"/>
        <v>0</v>
      </c>
      <c r="AZ96">
        <f t="shared" si="28"/>
        <v>0</v>
      </c>
      <c r="BA96">
        <f t="shared" si="29"/>
        <v>0</v>
      </c>
      <c r="BB96">
        <f t="shared" si="30"/>
        <v>0</v>
      </c>
      <c r="BC96">
        <f t="shared" si="31"/>
        <v>0</v>
      </c>
      <c r="BD96">
        <f t="shared" si="21"/>
        <v>0</v>
      </c>
      <c r="BE96">
        <f t="shared" si="22"/>
        <v>0</v>
      </c>
      <c r="BF96">
        <f t="shared" si="23"/>
        <v>0</v>
      </c>
      <c r="BG96">
        <f t="shared" si="24"/>
        <v>0</v>
      </c>
      <c r="BH96">
        <f t="shared" si="32"/>
        <v>0</v>
      </c>
      <c r="BI96" t="str">
        <f t="shared" si="25"/>
        <v>正常</v>
      </c>
    </row>
    <row r="97" spans="1:61" ht="16">
      <c r="A97" s="33" t="str">
        <f t="shared" si="26"/>
        <v>-</v>
      </c>
      <c r="B97" s="7"/>
      <c r="C97" s="8"/>
      <c r="D97" s="8"/>
      <c r="E97" s="8"/>
      <c r="F97" s="8"/>
      <c r="G97" s="8"/>
      <c r="H97" s="9"/>
      <c r="I97" s="10"/>
      <c r="J97" s="10"/>
      <c r="K97" s="10"/>
      <c r="L97" s="10"/>
      <c r="M97" s="10"/>
      <c r="N97" s="10"/>
      <c r="O97" s="10"/>
      <c r="P97" s="10"/>
      <c r="Q97" s="11"/>
      <c r="R97" s="11"/>
      <c r="S97" s="11"/>
      <c r="T97" s="11"/>
      <c r="U97" s="11"/>
      <c r="V97" s="11"/>
      <c r="W97" s="11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3"/>
      <c r="AJ97" s="14"/>
      <c r="AK97" s="14"/>
      <c r="AL97" s="14"/>
      <c r="AM97" s="14"/>
      <c r="AN97" s="14"/>
      <c r="AO97" s="14"/>
      <c r="AP97" s="14"/>
      <c r="AQ97" s="15"/>
      <c r="AR97" s="16"/>
      <c r="AS97" s="16"/>
      <c r="AT97" s="16"/>
      <c r="AU97" s="16"/>
      <c r="AV97" s="7"/>
      <c r="AW97" t="str">
        <f t="shared" si="33"/>
        <v>Y</v>
      </c>
      <c r="AX97">
        <f t="shared" si="20"/>
        <v>0</v>
      </c>
      <c r="AY97">
        <f t="shared" si="27"/>
        <v>0</v>
      </c>
      <c r="AZ97">
        <f t="shared" si="28"/>
        <v>0</v>
      </c>
      <c r="BA97">
        <f t="shared" si="29"/>
        <v>0</v>
      </c>
      <c r="BB97">
        <f t="shared" si="30"/>
        <v>0</v>
      </c>
      <c r="BC97">
        <f t="shared" si="31"/>
        <v>0</v>
      </c>
      <c r="BD97">
        <f t="shared" si="21"/>
        <v>0</v>
      </c>
      <c r="BE97">
        <f t="shared" si="22"/>
        <v>0</v>
      </c>
      <c r="BF97">
        <f t="shared" si="23"/>
        <v>0</v>
      </c>
      <c r="BG97">
        <f t="shared" si="24"/>
        <v>0</v>
      </c>
      <c r="BH97">
        <f t="shared" si="32"/>
        <v>0</v>
      </c>
      <c r="BI97" t="str">
        <f t="shared" si="25"/>
        <v>正常</v>
      </c>
    </row>
    <row r="98" spans="1:61" ht="16">
      <c r="A98" s="33" t="str">
        <f t="shared" si="26"/>
        <v>-</v>
      </c>
      <c r="B98" s="7"/>
      <c r="C98" s="8"/>
      <c r="D98" s="8"/>
      <c r="E98" s="8"/>
      <c r="F98" s="8"/>
      <c r="G98" s="8"/>
      <c r="H98" s="9"/>
      <c r="I98" s="10"/>
      <c r="J98" s="10"/>
      <c r="K98" s="10"/>
      <c r="L98" s="10"/>
      <c r="M98" s="10"/>
      <c r="N98" s="10"/>
      <c r="O98" s="10"/>
      <c r="P98" s="10"/>
      <c r="Q98" s="11"/>
      <c r="R98" s="11"/>
      <c r="S98" s="11"/>
      <c r="T98" s="11"/>
      <c r="U98" s="11"/>
      <c r="V98" s="11"/>
      <c r="W98" s="11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3"/>
      <c r="AJ98" s="14"/>
      <c r="AK98" s="14"/>
      <c r="AL98" s="14"/>
      <c r="AM98" s="14"/>
      <c r="AN98" s="14"/>
      <c r="AO98" s="14"/>
      <c r="AP98" s="14"/>
      <c r="AQ98" s="15"/>
      <c r="AR98" s="16"/>
      <c r="AS98" s="16"/>
      <c r="AT98" s="16"/>
      <c r="AU98" s="16"/>
      <c r="AV98" s="7"/>
      <c r="AW98" t="str">
        <f t="shared" si="33"/>
        <v>Y</v>
      </c>
      <c r="AX98">
        <f t="shared" si="20"/>
        <v>0</v>
      </c>
      <c r="AY98">
        <f t="shared" si="27"/>
        <v>0</v>
      </c>
      <c r="AZ98">
        <f t="shared" si="28"/>
        <v>0</v>
      </c>
      <c r="BA98">
        <f t="shared" si="29"/>
        <v>0</v>
      </c>
      <c r="BB98">
        <f t="shared" si="30"/>
        <v>0</v>
      </c>
      <c r="BC98">
        <f t="shared" si="31"/>
        <v>0</v>
      </c>
      <c r="BD98">
        <f t="shared" si="21"/>
        <v>0</v>
      </c>
      <c r="BE98">
        <f t="shared" si="22"/>
        <v>0</v>
      </c>
      <c r="BF98">
        <f t="shared" si="23"/>
        <v>0</v>
      </c>
      <c r="BG98">
        <f t="shared" si="24"/>
        <v>0</v>
      </c>
      <c r="BH98">
        <f t="shared" si="32"/>
        <v>0</v>
      </c>
      <c r="BI98" t="str">
        <f t="shared" si="25"/>
        <v>正常</v>
      </c>
    </row>
    <row r="99" spans="1:61" ht="16">
      <c r="A99" s="33" t="str">
        <f t="shared" si="26"/>
        <v>-</v>
      </c>
      <c r="B99" s="7"/>
      <c r="C99" s="8"/>
      <c r="D99" s="8"/>
      <c r="E99" s="8"/>
      <c r="F99" s="8"/>
      <c r="G99" s="8"/>
      <c r="H99" s="9"/>
      <c r="I99" s="10"/>
      <c r="J99" s="10"/>
      <c r="K99" s="10"/>
      <c r="L99" s="10"/>
      <c r="M99" s="10"/>
      <c r="N99" s="10"/>
      <c r="O99" s="10"/>
      <c r="P99" s="10"/>
      <c r="Q99" s="11"/>
      <c r="R99" s="11"/>
      <c r="S99" s="11"/>
      <c r="T99" s="11"/>
      <c r="U99" s="11"/>
      <c r="V99" s="11"/>
      <c r="W99" s="11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3"/>
      <c r="AJ99" s="14"/>
      <c r="AK99" s="14"/>
      <c r="AL99" s="14"/>
      <c r="AM99" s="14"/>
      <c r="AN99" s="14"/>
      <c r="AO99" s="14"/>
      <c r="AP99" s="14"/>
      <c r="AQ99" s="15"/>
      <c r="AR99" s="16"/>
      <c r="AS99" s="16"/>
      <c r="AT99" s="16"/>
      <c r="AU99" s="16"/>
      <c r="AV99" s="7"/>
      <c r="AW99" t="str">
        <f t="shared" si="33"/>
        <v>Y</v>
      </c>
      <c r="AX99">
        <f t="shared" si="20"/>
        <v>0</v>
      </c>
      <c r="AY99">
        <f t="shared" si="27"/>
        <v>0</v>
      </c>
      <c r="AZ99">
        <f t="shared" si="28"/>
        <v>0</v>
      </c>
      <c r="BA99">
        <f t="shared" si="29"/>
        <v>0</v>
      </c>
      <c r="BB99">
        <f t="shared" si="30"/>
        <v>0</v>
      </c>
      <c r="BC99">
        <f t="shared" si="31"/>
        <v>0</v>
      </c>
      <c r="BD99">
        <f t="shared" si="21"/>
        <v>0</v>
      </c>
      <c r="BE99">
        <f t="shared" si="22"/>
        <v>0</v>
      </c>
      <c r="BF99">
        <f t="shared" si="23"/>
        <v>0</v>
      </c>
      <c r="BG99">
        <f t="shared" si="24"/>
        <v>0</v>
      </c>
      <c r="BH99">
        <f t="shared" si="32"/>
        <v>0</v>
      </c>
      <c r="BI99" t="str">
        <f t="shared" si="25"/>
        <v>正常</v>
      </c>
    </row>
    <row r="100" spans="1:61" ht="16">
      <c r="A100" s="33" t="str">
        <f t="shared" si="26"/>
        <v>-</v>
      </c>
      <c r="B100" s="7"/>
      <c r="C100" s="8"/>
      <c r="D100" s="8"/>
      <c r="E100" s="8"/>
      <c r="F100" s="8"/>
      <c r="G100" s="8"/>
      <c r="H100" s="9"/>
      <c r="I100" s="10"/>
      <c r="J100" s="10"/>
      <c r="K100" s="10"/>
      <c r="L100" s="10"/>
      <c r="M100" s="10"/>
      <c r="N100" s="10"/>
      <c r="O100" s="10"/>
      <c r="P100" s="10"/>
      <c r="Q100" s="11"/>
      <c r="R100" s="11"/>
      <c r="S100" s="11"/>
      <c r="T100" s="11"/>
      <c r="U100" s="11"/>
      <c r="V100" s="11"/>
      <c r="W100" s="11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3"/>
      <c r="AJ100" s="14"/>
      <c r="AK100" s="14"/>
      <c r="AL100" s="14"/>
      <c r="AM100" s="14"/>
      <c r="AN100" s="14"/>
      <c r="AO100" s="14"/>
      <c r="AP100" s="14"/>
      <c r="AQ100" s="15"/>
      <c r="AR100" s="16"/>
      <c r="AS100" s="16"/>
      <c r="AT100" s="16"/>
      <c r="AU100" s="16"/>
      <c r="AV100" s="7"/>
      <c r="AW100" t="str">
        <f t="shared" si="33"/>
        <v>Y</v>
      </c>
      <c r="AX100">
        <f t="shared" si="20"/>
        <v>0</v>
      </c>
      <c r="AY100">
        <f t="shared" si="27"/>
        <v>0</v>
      </c>
      <c r="AZ100">
        <f t="shared" si="28"/>
        <v>0</v>
      </c>
      <c r="BA100">
        <f t="shared" si="29"/>
        <v>0</v>
      </c>
      <c r="BB100">
        <f t="shared" si="30"/>
        <v>0</v>
      </c>
      <c r="BC100">
        <f t="shared" si="31"/>
        <v>0</v>
      </c>
      <c r="BD100">
        <f t="shared" si="21"/>
        <v>0</v>
      </c>
      <c r="BE100">
        <f t="shared" si="22"/>
        <v>0</v>
      </c>
      <c r="BF100">
        <f t="shared" si="23"/>
        <v>0</v>
      </c>
      <c r="BG100">
        <f t="shared" si="24"/>
        <v>0</v>
      </c>
      <c r="BH100">
        <f t="shared" si="32"/>
        <v>0</v>
      </c>
      <c r="BI100" t="str">
        <f t="shared" si="25"/>
        <v>正常</v>
      </c>
    </row>
  </sheetData>
  <sheetProtection algorithmName="SHA-512" hashValue="s0T93QewKKqIX57mSP1Ya71AOI47Q8OVYWAKi6+LghbHqAzTJ4zvmwCkzyWdFnxQynXq/GQSdp1XirbSXO/HBA==" saltValue="9iUgsPAbUBSby9ZMMWiBww==" spinCount="100000" sheet="1" objects="1" scenarios="1"/>
  <mergeCells count="12">
    <mergeCell ref="AX1:BH1"/>
    <mergeCell ref="BI1:BI2"/>
    <mergeCell ref="AW1:AW2"/>
    <mergeCell ref="A1:A2"/>
    <mergeCell ref="AJ1:AP1"/>
    <mergeCell ref="C1:H1"/>
    <mergeCell ref="B1:B2"/>
    <mergeCell ref="I1:P1"/>
    <mergeCell ref="Q1:W1"/>
    <mergeCell ref="X1:AI1"/>
    <mergeCell ref="AQ1:AU1"/>
    <mergeCell ref="AV1:AV2"/>
  </mergeCells>
  <phoneticPr fontId="5" type="noConversion"/>
  <conditionalFormatting sqref="AW3:AW100">
    <cfRule type="cellIs" dxfId="3" priority="4" operator="equal">
      <formula>"N"</formula>
    </cfRule>
  </conditionalFormatting>
  <conditionalFormatting sqref="BI3:BI100">
    <cfRule type="cellIs" dxfId="2" priority="2" operator="equal">
      <formula>"正常"</formula>
    </cfRule>
    <cfRule type="cellIs" dxfId="1" priority="3" operator="equal">
      <formula>"有重复"</formula>
    </cfRule>
  </conditionalFormatting>
  <conditionalFormatting sqref="B3:B100">
    <cfRule type="duplicateValues" dxfId="0" priority="1"/>
  </conditionalFormatting>
  <dataValidations count="2">
    <dataValidation type="whole" allowBlank="1" showInputMessage="1" showErrorMessage="1" sqref="AU3:AU100 AS3:AS100" xr:uid="{92C6377C-FE4C-2945-9A19-8BAC4F779153}">
      <formula1>0</formula1>
      <formula2>10080</formula2>
    </dataValidation>
    <dataValidation type="whole" allowBlank="1" showInputMessage="1" showErrorMessage="1" sqref="AT3:AT100" xr:uid="{504FC4EF-24FE-A042-A6B5-8CE5633E5F22}">
      <formula1>0</formula1>
      <formula2>1000000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A708B0-6683-C840-A75D-F3CB28EED8B2}">
          <x14:formula1>
            <xm:f>datasource!$H$2:$H$3</xm:f>
          </x14:formula1>
          <xm:sqref>C3:AR100</xm:sqref>
        </x14:dataValidation>
        <x14:dataValidation type="list" errorStyle="warning" allowBlank="1" showInputMessage="1" showErrorMessage="1" errorTitle="提示" error="真的没找到需要的APP么？" xr:uid="{A8BE907A-4CD4-534F-8400-15FE44343B88}">
          <x14:formula1>
            <xm:f>datasource!$L$2:$L$146</xm:f>
          </x14:formula1>
          <xm:sqref>B3:B100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9" tint="-0.249977111117893"/>
  </sheetPr>
  <dimension ref="A1:AN3"/>
  <sheetViews>
    <sheetView zoomScaleNormal="100" workbookViewId="0">
      <selection activeCell="K40" sqref="K40"/>
    </sheetView>
  </sheetViews>
  <sheetFormatPr baseColWidth="10" defaultColWidth="8.83203125" defaultRowHeight="15"/>
  <sheetData>
    <row r="1" spans="1:40">
      <c r="A1" s="45" t="s">
        <v>289</v>
      </c>
      <c r="B1" s="45"/>
      <c r="C1" s="45"/>
      <c r="D1" s="45"/>
      <c r="E1" s="45"/>
      <c r="F1" s="45"/>
      <c r="G1" s="46" t="s">
        <v>288</v>
      </c>
      <c r="H1" s="46"/>
      <c r="I1" s="46"/>
      <c r="J1" s="46"/>
      <c r="K1" s="46"/>
      <c r="L1" s="46"/>
      <c r="M1" s="46"/>
      <c r="N1" s="46"/>
      <c r="O1" s="47" t="s">
        <v>287</v>
      </c>
      <c r="P1" s="47"/>
      <c r="Q1" s="47"/>
      <c r="R1" s="47"/>
      <c r="S1" s="47"/>
      <c r="T1" s="47"/>
      <c r="U1" s="47"/>
      <c r="V1" s="48" t="s">
        <v>359</v>
      </c>
      <c r="W1" s="48"/>
      <c r="X1" s="48"/>
      <c r="Y1" s="48"/>
      <c r="Z1" s="48"/>
      <c r="AA1" s="48"/>
      <c r="AB1" s="48"/>
      <c r="AC1" s="48"/>
      <c r="AD1" s="48"/>
      <c r="AE1" s="48"/>
      <c r="AF1" s="48"/>
      <c r="AG1" s="49"/>
      <c r="AH1" s="53" t="s">
        <v>365</v>
      </c>
      <c r="AI1" s="53"/>
      <c r="AJ1" s="53"/>
      <c r="AK1" s="53"/>
      <c r="AL1" s="53"/>
      <c r="AM1" s="53"/>
      <c r="AN1" s="53"/>
    </row>
    <row r="2" spans="1:40" ht="16">
      <c r="A2" s="24" t="s">
        <v>119</v>
      </c>
      <c r="B2" s="24" t="s">
        <v>120</v>
      </c>
      <c r="C2" s="24" t="s">
        <v>118</v>
      </c>
      <c r="D2" s="24" t="s">
        <v>121</v>
      </c>
      <c r="E2" s="24" t="s">
        <v>122</v>
      </c>
      <c r="F2" s="25" t="s">
        <v>123</v>
      </c>
      <c r="G2" s="26" t="s">
        <v>124</v>
      </c>
      <c r="H2" s="26" t="s">
        <v>125</v>
      </c>
      <c r="I2" s="26" t="s">
        <v>126</v>
      </c>
      <c r="J2" s="26" t="s">
        <v>12</v>
      </c>
      <c r="K2" s="26" t="s">
        <v>99</v>
      </c>
      <c r="L2" s="26" t="s">
        <v>127</v>
      </c>
      <c r="M2" s="26" t="s">
        <v>128</v>
      </c>
      <c r="N2" s="26" t="s">
        <v>129</v>
      </c>
      <c r="O2" s="27" t="s">
        <v>101</v>
      </c>
      <c r="P2" s="27" t="s">
        <v>102</v>
      </c>
      <c r="Q2" s="27" t="s">
        <v>103</v>
      </c>
      <c r="R2" s="27" t="s">
        <v>104</v>
      </c>
      <c r="S2" s="27" t="s">
        <v>105</v>
      </c>
      <c r="T2" s="27" t="s">
        <v>106</v>
      </c>
      <c r="U2" s="27" t="s">
        <v>107</v>
      </c>
      <c r="V2" s="28" t="s">
        <v>358</v>
      </c>
      <c r="W2" s="28" t="s">
        <v>130</v>
      </c>
      <c r="X2" s="28" t="s">
        <v>131</v>
      </c>
      <c r="Y2" s="28" t="s">
        <v>137</v>
      </c>
      <c r="Z2" s="28" t="s">
        <v>138</v>
      </c>
      <c r="AA2" s="28" t="s">
        <v>132</v>
      </c>
      <c r="AB2" s="28" t="s">
        <v>133</v>
      </c>
      <c r="AC2" s="28" t="s">
        <v>134</v>
      </c>
      <c r="AD2" s="28" t="s">
        <v>135</v>
      </c>
      <c r="AE2" s="28" t="s">
        <v>136</v>
      </c>
      <c r="AF2" s="28" t="s">
        <v>139</v>
      </c>
      <c r="AG2" s="29" t="s">
        <v>140</v>
      </c>
      <c r="AH2" s="36" t="s">
        <v>8</v>
      </c>
      <c r="AI2" s="36" t="s">
        <v>9</v>
      </c>
      <c r="AJ2" s="36" t="s">
        <v>12</v>
      </c>
      <c r="AK2" s="36" t="s">
        <v>13</v>
      </c>
      <c r="AL2" s="36" t="s">
        <v>286</v>
      </c>
      <c r="AM2" s="36" t="s">
        <v>10</v>
      </c>
      <c r="AN2" s="36" t="s">
        <v>11</v>
      </c>
    </row>
    <row r="3" spans="1:40" ht="16">
      <c r="A3" s="37">
        <f>COUNTIF('2.APP详细数据'!C3:C100,"是")</f>
        <v>0</v>
      </c>
      <c r="B3" s="37">
        <f>COUNTIF('2.APP详细数据'!D3:D100,"是")</f>
        <v>0</v>
      </c>
      <c r="C3" s="37">
        <f>COUNTIF('2.APP详细数据'!E3:E100,"是")</f>
        <v>0</v>
      </c>
      <c r="D3" s="37">
        <f>COUNTIF('2.APP详细数据'!F3:F100,"是")</f>
        <v>0</v>
      </c>
      <c r="E3" s="37">
        <f>COUNTIF('2.APP详细数据'!G3:G100,"是")</f>
        <v>0</v>
      </c>
      <c r="F3" s="37">
        <f>COUNTIF('2.APP详细数据'!H3:H100,"是")</f>
        <v>0</v>
      </c>
      <c r="G3" s="37">
        <f>COUNTIF('2.APP详细数据'!I3:I100,"是")</f>
        <v>0</v>
      </c>
      <c r="H3" s="37">
        <f>COUNTIF('2.APP详细数据'!J3:J100,"是")</f>
        <v>0</v>
      </c>
      <c r="I3" s="37">
        <f>COUNTIF('2.APP详细数据'!K3:K100,"是")</f>
        <v>0</v>
      </c>
      <c r="J3" s="37">
        <f>COUNTIF('2.APP详细数据'!L3:L100,"是")</f>
        <v>0</v>
      </c>
      <c r="K3" s="37">
        <f>COUNTIF('2.APP详细数据'!M3:M100,"是")</f>
        <v>0</v>
      </c>
      <c r="L3" s="37">
        <f>COUNTIF('2.APP详细数据'!N3:N100,"是")</f>
        <v>0</v>
      </c>
      <c r="M3" s="37">
        <f>COUNTIF('2.APP详细数据'!O3:O100,"是")</f>
        <v>0</v>
      </c>
      <c r="N3" s="37">
        <f>COUNTIF('2.APP详细数据'!P3:P100,"是")</f>
        <v>0</v>
      </c>
      <c r="O3" s="37">
        <f>COUNTIF('2.APP详细数据'!Q3:Q100,"是")</f>
        <v>0</v>
      </c>
      <c r="P3" s="37">
        <f>COUNTIF('2.APP详细数据'!R3:R100,"是")</f>
        <v>0</v>
      </c>
      <c r="Q3" s="37">
        <f>COUNTIF('2.APP详细数据'!S3:S100,"是")</f>
        <v>0</v>
      </c>
      <c r="R3" s="37">
        <f>COUNTIF('2.APP详细数据'!T3:T100,"是")</f>
        <v>0</v>
      </c>
      <c r="S3" s="37">
        <f>COUNTIF('2.APP详细数据'!U3:U100,"是")</f>
        <v>0</v>
      </c>
      <c r="T3" s="37">
        <f>COUNTIF('2.APP详细数据'!V3:V100,"是")</f>
        <v>0</v>
      </c>
      <c r="U3" s="37">
        <f>COUNTIF('2.APP详细数据'!W3:W100,"是")</f>
        <v>0</v>
      </c>
      <c r="V3" s="37">
        <f>COUNTIF('2.APP详细数据'!X3:X100,"是")</f>
        <v>0</v>
      </c>
      <c r="W3" s="37">
        <f>COUNTIF('2.APP详细数据'!Y3:Y100,"是")</f>
        <v>0</v>
      </c>
      <c r="X3" s="37">
        <f>COUNTIF('2.APP详细数据'!Z3:Z100,"是")</f>
        <v>0</v>
      </c>
      <c r="Y3" s="37">
        <f>COUNTIF('2.APP详细数据'!AA3:AA100,"是")</f>
        <v>0</v>
      </c>
      <c r="Z3" s="37">
        <f>COUNTIF('2.APP详细数据'!AB3:AB100,"是")</f>
        <v>0</v>
      </c>
      <c r="AA3" s="37">
        <f>COUNTIF('2.APP详细数据'!AC3:AC100,"是")</f>
        <v>0</v>
      </c>
      <c r="AB3" s="37">
        <f>COUNTIF('2.APP详细数据'!AD3:AD100,"是")</f>
        <v>0</v>
      </c>
      <c r="AC3" s="37">
        <f>COUNTIF('2.APP详细数据'!AE3:AE100,"是")</f>
        <v>0</v>
      </c>
      <c r="AD3" s="37">
        <f>COUNTIF('2.APP详细数据'!AF3:AF100,"是")</f>
        <v>0</v>
      </c>
      <c r="AE3" s="37">
        <f>COUNTIF('2.APP详细数据'!AG3:AG100,"是")</f>
        <v>0</v>
      </c>
      <c r="AF3" s="37">
        <f>COUNTIF('2.APP详细数据'!AH3:AH100,"是")</f>
        <v>0</v>
      </c>
      <c r="AG3" s="37">
        <f>COUNTIF('2.APP详细数据'!AI3:AI100,"是")</f>
        <v>0</v>
      </c>
      <c r="AH3" s="37">
        <f>COUNTIF('2.APP详细数据'!AJ3:AJ100,"是")</f>
        <v>0</v>
      </c>
      <c r="AI3" s="37">
        <f>COUNTIF('2.APP详细数据'!AK3:AK100,"是")</f>
        <v>0</v>
      </c>
      <c r="AJ3" s="37">
        <f>COUNTIF('2.APP详细数据'!AL3:AL100,"是")</f>
        <v>0</v>
      </c>
      <c r="AK3" s="37">
        <f>COUNTIF('2.APP详细数据'!AM3:AM100,"是")</f>
        <v>0</v>
      </c>
      <c r="AL3" s="37">
        <f>COUNTIF('2.APP详细数据'!AN3:AN100,"是")</f>
        <v>0</v>
      </c>
      <c r="AM3" s="37">
        <f>COUNTIF('2.APP详细数据'!AO3:AO100,"是")</f>
        <v>0</v>
      </c>
      <c r="AN3" s="37">
        <f>COUNTIF('2.APP详细数据'!AP3:AP100,"是")</f>
        <v>0</v>
      </c>
    </row>
  </sheetData>
  <sheetProtection algorithmName="SHA-512" hashValue="vXjktgTPHykGZQrR8/dxdr4mw8nkkyJORwdrpKcJhgOcGHfT6dwNQMO/yRMhbBBgXrzPJz3N+TlsSmPunBadeg==" saltValue="KCdiyGSR3YamMbMOeSh/ug==" spinCount="100000" sheet="1" objects="1" scenarios="1"/>
  <mergeCells count="5">
    <mergeCell ref="A1:F1"/>
    <mergeCell ref="G1:N1"/>
    <mergeCell ref="O1:U1"/>
    <mergeCell ref="V1:AG1"/>
    <mergeCell ref="AH1:AN1"/>
  </mergeCells>
  <phoneticPr fontId="5" type="noConversion"/>
  <dataValidations count="1">
    <dataValidation type="whole" allowBlank="1" showInputMessage="1" showErrorMessage="1" sqref="AI3:AN3 AH3:AH8" xr:uid="{00000000-0002-0000-0300-000000000000}">
      <formula1>0</formula1>
      <formula2>1000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L146"/>
  <sheetViews>
    <sheetView zoomScale="150" workbookViewId="0">
      <selection activeCell="D7" sqref="D7"/>
    </sheetView>
  </sheetViews>
  <sheetFormatPr baseColWidth="10" defaultColWidth="8.83203125" defaultRowHeight="15"/>
  <cols>
    <col min="5" max="5" width="33.33203125" bestFit="1" customWidth="1"/>
    <col min="6" max="6" width="41.6640625" bestFit="1" customWidth="1"/>
    <col min="9" max="9" width="11.6640625" customWidth="1"/>
    <col min="10" max="10" width="16.1640625" bestFit="1" customWidth="1"/>
  </cols>
  <sheetData>
    <row r="1" spans="1:12" s="2" customFormat="1" ht="18" thickBot="1">
      <c r="A1" s="2" t="s">
        <v>16</v>
      </c>
      <c r="B1" s="2" t="s">
        <v>19</v>
      </c>
      <c r="C1" s="2" t="s">
        <v>25</v>
      </c>
      <c r="D1" s="2" t="s">
        <v>33</v>
      </c>
      <c r="E1" s="2" t="s">
        <v>38</v>
      </c>
      <c r="F1" s="2" t="s">
        <v>92</v>
      </c>
      <c r="G1" s="2" t="s">
        <v>93</v>
      </c>
      <c r="H1" s="2" t="s">
        <v>108</v>
      </c>
      <c r="I1" s="2" t="s">
        <v>111</v>
      </c>
      <c r="J1" s="2" t="s">
        <v>98</v>
      </c>
      <c r="K1" s="2" t="s">
        <v>100</v>
      </c>
      <c r="L1" s="2" t="s">
        <v>97</v>
      </c>
    </row>
    <row r="2" spans="1:12" ht="19" thickTop="1">
      <c r="A2" t="s">
        <v>17</v>
      </c>
      <c r="B2" t="s">
        <v>23</v>
      </c>
      <c r="C2" t="s">
        <v>26</v>
      </c>
      <c r="D2" t="s">
        <v>34</v>
      </c>
      <c r="E2" t="s">
        <v>39</v>
      </c>
      <c r="F2" s="20" t="s">
        <v>341</v>
      </c>
      <c r="G2" t="s">
        <v>94</v>
      </c>
      <c r="H2" t="s">
        <v>109</v>
      </c>
      <c r="I2" t="s">
        <v>119</v>
      </c>
      <c r="J2" t="s">
        <v>124</v>
      </c>
      <c r="K2" t="s">
        <v>101</v>
      </c>
      <c r="L2" s="5" t="s">
        <v>207</v>
      </c>
    </row>
    <row r="3" spans="1:12" ht="18">
      <c r="A3" t="s">
        <v>18</v>
      </c>
      <c r="B3" t="s">
        <v>20</v>
      </c>
      <c r="C3" t="s">
        <v>27</v>
      </c>
      <c r="D3" t="s">
        <v>35</v>
      </c>
      <c r="E3" t="s">
        <v>40</v>
      </c>
      <c r="F3" s="18" t="s">
        <v>296</v>
      </c>
      <c r="G3" t="s">
        <v>96</v>
      </c>
      <c r="H3" t="s">
        <v>110</v>
      </c>
      <c r="I3" t="s">
        <v>120</v>
      </c>
      <c r="J3" t="s">
        <v>125</v>
      </c>
      <c r="K3" t="s">
        <v>102</v>
      </c>
      <c r="L3" s="5" t="s">
        <v>265</v>
      </c>
    </row>
    <row r="4" spans="1:12" ht="18">
      <c r="A4" t="s">
        <v>360</v>
      </c>
      <c r="B4" t="s">
        <v>21</v>
      </c>
      <c r="C4" t="s">
        <v>28</v>
      </c>
      <c r="D4" t="s">
        <v>36</v>
      </c>
      <c r="E4" t="s">
        <v>41</v>
      </c>
      <c r="F4" s="18" t="s">
        <v>297</v>
      </c>
      <c r="G4" t="s">
        <v>95</v>
      </c>
      <c r="I4" t="s">
        <v>118</v>
      </c>
      <c r="J4" t="s">
        <v>126</v>
      </c>
      <c r="K4" t="s">
        <v>103</v>
      </c>
      <c r="L4" s="5" t="s">
        <v>202</v>
      </c>
    </row>
    <row r="5" spans="1:12" ht="19">
      <c r="A5" t="s">
        <v>361</v>
      </c>
      <c r="B5" t="s">
        <v>22</v>
      </c>
      <c r="C5" t="s">
        <v>29</v>
      </c>
      <c r="D5" t="s">
        <v>37</v>
      </c>
      <c r="E5" t="s">
        <v>42</v>
      </c>
      <c r="F5" s="17" t="s">
        <v>298</v>
      </c>
      <c r="G5" s="1"/>
      <c r="I5" t="s">
        <v>121</v>
      </c>
      <c r="J5" t="s">
        <v>12</v>
      </c>
      <c r="K5" t="s">
        <v>104</v>
      </c>
      <c r="L5" s="5" t="s">
        <v>160</v>
      </c>
    </row>
    <row r="6" spans="1:12" ht="19">
      <c r="A6" t="s">
        <v>362</v>
      </c>
      <c r="B6" t="s">
        <v>44</v>
      </c>
      <c r="C6" t="s">
        <v>30</v>
      </c>
      <c r="E6" t="s">
        <v>43</v>
      </c>
      <c r="F6" s="22" t="s">
        <v>301</v>
      </c>
      <c r="I6" t="s">
        <v>122</v>
      </c>
      <c r="J6" t="s">
        <v>99</v>
      </c>
      <c r="K6" t="s">
        <v>105</v>
      </c>
      <c r="L6" s="5" t="s">
        <v>165</v>
      </c>
    </row>
    <row r="7" spans="1:12" ht="19">
      <c r="A7" t="s">
        <v>363</v>
      </c>
      <c r="B7" t="s">
        <v>45</v>
      </c>
      <c r="C7" t="s">
        <v>31</v>
      </c>
      <c r="E7" t="s">
        <v>74</v>
      </c>
      <c r="F7" s="21" t="s">
        <v>299</v>
      </c>
      <c r="G7" s="1"/>
      <c r="I7" t="s">
        <v>123</v>
      </c>
      <c r="J7" t="s">
        <v>127</v>
      </c>
      <c r="K7" t="s">
        <v>106</v>
      </c>
      <c r="L7" s="5" t="s">
        <v>216</v>
      </c>
    </row>
    <row r="8" spans="1:12" ht="19">
      <c r="A8" t="s">
        <v>364</v>
      </c>
      <c r="B8" t="s">
        <v>46</v>
      </c>
      <c r="C8" t="s">
        <v>32</v>
      </c>
      <c r="E8" t="s">
        <v>75</v>
      </c>
      <c r="F8" s="21" t="s">
        <v>300</v>
      </c>
      <c r="G8" s="1"/>
      <c r="J8" t="s">
        <v>128</v>
      </c>
      <c r="K8" t="s">
        <v>107</v>
      </c>
      <c r="L8" s="5" t="s">
        <v>244</v>
      </c>
    </row>
    <row r="9" spans="1:12" ht="19">
      <c r="B9" t="s">
        <v>47</v>
      </c>
      <c r="E9" t="s">
        <v>82</v>
      </c>
      <c r="F9" s="17" t="s">
        <v>302</v>
      </c>
      <c r="G9" s="1"/>
      <c r="J9" t="s">
        <v>129</v>
      </c>
      <c r="L9" s="5" t="s">
        <v>183</v>
      </c>
    </row>
    <row r="10" spans="1:12" ht="16">
      <c r="B10" t="s">
        <v>48</v>
      </c>
      <c r="E10" t="s">
        <v>76</v>
      </c>
      <c r="F10" s="19" t="s">
        <v>303</v>
      </c>
      <c r="G10" s="1"/>
      <c r="L10" s="5" t="s">
        <v>155</v>
      </c>
    </row>
    <row r="11" spans="1:12" ht="19">
      <c r="B11" t="s">
        <v>49</v>
      </c>
      <c r="E11" t="s">
        <v>77</v>
      </c>
      <c r="F11" s="17" t="s">
        <v>304</v>
      </c>
      <c r="G11" s="1"/>
      <c r="L11" s="5" t="s">
        <v>222</v>
      </c>
    </row>
    <row r="12" spans="1:12" ht="16">
      <c r="B12" t="s">
        <v>50</v>
      </c>
      <c r="E12" t="s">
        <v>83</v>
      </c>
      <c r="F12" s="19" t="s">
        <v>305</v>
      </c>
      <c r="L12" s="5" t="s">
        <v>256</v>
      </c>
    </row>
    <row r="13" spans="1:12" ht="19">
      <c r="B13" t="s">
        <v>51</v>
      </c>
      <c r="E13" t="s">
        <v>78</v>
      </c>
      <c r="F13" s="17" t="s">
        <v>306</v>
      </c>
      <c r="L13" s="5" t="s">
        <v>283</v>
      </c>
    </row>
    <row r="14" spans="1:12" ht="16">
      <c r="B14" t="s">
        <v>52</v>
      </c>
      <c r="E14" t="s">
        <v>79</v>
      </c>
      <c r="F14" s="19" t="s">
        <v>308</v>
      </c>
      <c r="L14" s="5" t="s">
        <v>184</v>
      </c>
    </row>
    <row r="15" spans="1:12" ht="16">
      <c r="B15" t="s">
        <v>53</v>
      </c>
      <c r="E15" t="s">
        <v>80</v>
      </c>
      <c r="F15" s="19" t="s">
        <v>307</v>
      </c>
      <c r="L15" s="5" t="s">
        <v>270</v>
      </c>
    </row>
    <row r="16" spans="1:12" ht="16">
      <c r="B16" t="s">
        <v>54</v>
      </c>
      <c r="E16" t="s">
        <v>81</v>
      </c>
      <c r="F16" s="19" t="s">
        <v>290</v>
      </c>
      <c r="L16" s="5" t="s">
        <v>230</v>
      </c>
    </row>
    <row r="17" spans="2:12" ht="16">
      <c r="B17" t="s">
        <v>55</v>
      </c>
      <c r="E17" t="s">
        <v>84</v>
      </c>
      <c r="F17" s="19" t="s">
        <v>309</v>
      </c>
      <c r="L17" s="5" t="s">
        <v>242</v>
      </c>
    </row>
    <row r="18" spans="2:12" ht="16">
      <c r="B18" t="s">
        <v>56</v>
      </c>
      <c r="E18" t="s">
        <v>85</v>
      </c>
      <c r="F18" s="19" t="s">
        <v>310</v>
      </c>
      <c r="L18" s="5" t="s">
        <v>175</v>
      </c>
    </row>
    <row r="19" spans="2:12" ht="16">
      <c r="B19" t="s">
        <v>57</v>
      </c>
      <c r="E19" t="s">
        <v>86</v>
      </c>
      <c r="F19" s="19" t="s">
        <v>311</v>
      </c>
      <c r="L19" s="5" t="s">
        <v>277</v>
      </c>
    </row>
    <row r="20" spans="2:12" ht="16">
      <c r="B20" t="s">
        <v>58</v>
      </c>
      <c r="E20" t="s">
        <v>87</v>
      </c>
      <c r="F20" s="19" t="s">
        <v>291</v>
      </c>
      <c r="L20" s="5" t="s">
        <v>218</v>
      </c>
    </row>
    <row r="21" spans="2:12" ht="16">
      <c r="B21" t="s">
        <v>59</v>
      </c>
      <c r="E21" t="s">
        <v>24</v>
      </c>
      <c r="F21" s="19" t="s">
        <v>292</v>
      </c>
      <c r="L21" s="5" t="s">
        <v>150</v>
      </c>
    </row>
    <row r="22" spans="2:12" ht="16">
      <c r="B22" t="s">
        <v>60</v>
      </c>
      <c r="E22" t="s">
        <v>88</v>
      </c>
      <c r="F22" s="19" t="s">
        <v>293</v>
      </c>
      <c r="L22" s="5" t="s">
        <v>193</v>
      </c>
    </row>
    <row r="23" spans="2:12" ht="16">
      <c r="B23" t="s">
        <v>61</v>
      </c>
      <c r="E23" t="s">
        <v>89</v>
      </c>
      <c r="F23" s="19" t="s">
        <v>312</v>
      </c>
      <c r="L23" s="5" t="s">
        <v>172</v>
      </c>
    </row>
    <row r="24" spans="2:12" ht="16">
      <c r="B24" t="s">
        <v>62</v>
      </c>
      <c r="E24" t="s">
        <v>90</v>
      </c>
      <c r="F24" s="19" t="s">
        <v>313</v>
      </c>
      <c r="L24" s="5" t="s">
        <v>232</v>
      </c>
    </row>
    <row r="25" spans="2:12" ht="16">
      <c r="B25" t="s">
        <v>63</v>
      </c>
      <c r="E25" t="s">
        <v>91</v>
      </c>
      <c r="F25" s="19" t="s">
        <v>314</v>
      </c>
      <c r="L25" s="5" t="s">
        <v>269</v>
      </c>
    </row>
    <row r="26" spans="2:12" ht="16">
      <c r="B26" t="s">
        <v>64</v>
      </c>
      <c r="F26" s="19" t="s">
        <v>294</v>
      </c>
      <c r="L26" s="5" t="s">
        <v>225</v>
      </c>
    </row>
    <row r="27" spans="2:12" ht="16">
      <c r="B27" t="s">
        <v>65</v>
      </c>
      <c r="F27" s="19" t="s">
        <v>295</v>
      </c>
      <c r="L27" s="5" t="s">
        <v>220</v>
      </c>
    </row>
    <row r="28" spans="2:12" ht="16">
      <c r="B28" t="s">
        <v>66</v>
      </c>
      <c r="F28" s="19" t="s">
        <v>315</v>
      </c>
      <c r="L28" s="5" t="s">
        <v>263</v>
      </c>
    </row>
    <row r="29" spans="2:12" ht="16">
      <c r="B29" t="s">
        <v>67</v>
      </c>
      <c r="F29" s="19" t="s">
        <v>316</v>
      </c>
      <c r="L29" s="5" t="s">
        <v>148</v>
      </c>
    </row>
    <row r="30" spans="2:12" ht="19">
      <c r="B30" t="s">
        <v>68</v>
      </c>
      <c r="F30" s="23" t="s">
        <v>317</v>
      </c>
      <c r="L30" s="5" t="s">
        <v>171</v>
      </c>
    </row>
    <row r="31" spans="2:12" ht="16">
      <c r="B31" t="s">
        <v>69</v>
      </c>
      <c r="F31" s="19" t="s">
        <v>318</v>
      </c>
      <c r="L31" s="5" t="s">
        <v>192</v>
      </c>
    </row>
    <row r="32" spans="2:12" ht="16">
      <c r="B32" t="s">
        <v>70</v>
      </c>
      <c r="F32" s="19" t="s">
        <v>319</v>
      </c>
      <c r="L32" s="5" t="s">
        <v>141</v>
      </c>
    </row>
    <row r="33" spans="2:12" ht="16">
      <c r="B33" t="s">
        <v>71</v>
      </c>
      <c r="F33" s="19" t="s">
        <v>320</v>
      </c>
      <c r="L33" s="5" t="s">
        <v>142</v>
      </c>
    </row>
    <row r="34" spans="2:12" ht="16">
      <c r="B34" t="s">
        <v>72</v>
      </c>
      <c r="F34" s="19" t="s">
        <v>321</v>
      </c>
      <c r="L34" s="5" t="s">
        <v>273</v>
      </c>
    </row>
    <row r="35" spans="2:12" ht="16">
      <c r="B35" t="s">
        <v>73</v>
      </c>
      <c r="F35" s="19" t="s">
        <v>322</v>
      </c>
      <c r="L35" s="5" t="s">
        <v>211</v>
      </c>
    </row>
    <row r="36" spans="2:12" ht="16">
      <c r="F36" s="19" t="s">
        <v>323</v>
      </c>
      <c r="L36" s="5" t="s">
        <v>245</v>
      </c>
    </row>
    <row r="37" spans="2:12" ht="16">
      <c r="F37" s="19" t="s">
        <v>324</v>
      </c>
      <c r="L37" s="5" t="s">
        <v>201</v>
      </c>
    </row>
    <row r="38" spans="2:12" ht="16">
      <c r="F38" s="19" t="s">
        <v>325</v>
      </c>
      <c r="L38" s="5" t="s">
        <v>143</v>
      </c>
    </row>
    <row r="39" spans="2:12" ht="16">
      <c r="F39" s="19" t="s">
        <v>326</v>
      </c>
      <c r="L39" s="5" t="s">
        <v>157</v>
      </c>
    </row>
    <row r="40" spans="2:12" ht="16">
      <c r="F40" s="19" t="s">
        <v>327</v>
      </c>
      <c r="L40" s="5" t="s">
        <v>147</v>
      </c>
    </row>
    <row r="41" spans="2:12" ht="16">
      <c r="F41" s="19" t="s">
        <v>328</v>
      </c>
      <c r="L41" s="5" t="s">
        <v>156</v>
      </c>
    </row>
    <row r="42" spans="2:12" ht="16">
      <c r="F42" s="19" t="s">
        <v>329</v>
      </c>
      <c r="L42" s="5" t="s">
        <v>280</v>
      </c>
    </row>
    <row r="43" spans="2:12" ht="16">
      <c r="F43" s="19" t="s">
        <v>330</v>
      </c>
      <c r="L43" s="5" t="s">
        <v>249</v>
      </c>
    </row>
    <row r="44" spans="2:12" ht="16">
      <c r="F44" s="19" t="s">
        <v>331</v>
      </c>
      <c r="L44" s="5" t="s">
        <v>257</v>
      </c>
    </row>
    <row r="45" spans="2:12" ht="16">
      <c r="F45" s="19" t="s">
        <v>332</v>
      </c>
      <c r="L45" s="5" t="s">
        <v>167</v>
      </c>
    </row>
    <row r="46" spans="2:12" ht="16">
      <c r="F46" s="19" t="s">
        <v>333</v>
      </c>
      <c r="L46" s="5" t="s">
        <v>162</v>
      </c>
    </row>
    <row r="47" spans="2:12" ht="16">
      <c r="F47" s="19" t="s">
        <v>334</v>
      </c>
      <c r="L47" s="5" t="s">
        <v>247</v>
      </c>
    </row>
    <row r="48" spans="2:12" ht="16">
      <c r="F48" s="19" t="s">
        <v>335</v>
      </c>
      <c r="L48" s="5" t="s">
        <v>145</v>
      </c>
    </row>
    <row r="49" spans="6:12" ht="16">
      <c r="F49" s="19" t="s">
        <v>336</v>
      </c>
      <c r="L49" s="5" t="s">
        <v>194</v>
      </c>
    </row>
    <row r="50" spans="6:12" ht="16">
      <c r="F50" s="19" t="s">
        <v>337</v>
      </c>
      <c r="L50" s="5" t="s">
        <v>198</v>
      </c>
    </row>
    <row r="51" spans="6:12" ht="16">
      <c r="F51" s="19" t="s">
        <v>338</v>
      </c>
      <c r="L51" s="5" t="s">
        <v>238</v>
      </c>
    </row>
    <row r="52" spans="6:12" ht="16">
      <c r="F52" s="19" t="s">
        <v>339</v>
      </c>
      <c r="L52" s="5" t="s">
        <v>272</v>
      </c>
    </row>
    <row r="53" spans="6:12" ht="16">
      <c r="F53" s="19" t="s">
        <v>340</v>
      </c>
      <c r="L53" s="5" t="s">
        <v>179</v>
      </c>
    </row>
    <row r="54" spans="6:12" ht="16">
      <c r="L54" s="5" t="s">
        <v>214</v>
      </c>
    </row>
    <row r="55" spans="6:12" ht="16">
      <c r="L55" s="5" t="s">
        <v>200</v>
      </c>
    </row>
    <row r="56" spans="6:12" ht="16">
      <c r="L56" s="5" t="s">
        <v>196</v>
      </c>
    </row>
    <row r="57" spans="6:12" ht="16">
      <c r="L57" s="5" t="s">
        <v>268</v>
      </c>
    </row>
    <row r="58" spans="6:12" ht="16">
      <c r="L58" s="5" t="s">
        <v>178</v>
      </c>
    </row>
    <row r="59" spans="6:12" ht="16">
      <c r="L59" s="5" t="s">
        <v>271</v>
      </c>
    </row>
    <row r="60" spans="6:12" ht="16">
      <c r="L60" s="5" t="s">
        <v>240</v>
      </c>
    </row>
    <row r="61" spans="6:12" ht="16">
      <c r="L61" s="5" t="s">
        <v>243</v>
      </c>
    </row>
    <row r="62" spans="6:12">
      <c r="L62" s="6" t="s">
        <v>282</v>
      </c>
    </row>
    <row r="63" spans="6:12" ht="16">
      <c r="L63" s="5" t="s">
        <v>250</v>
      </c>
    </row>
    <row r="64" spans="6:12" ht="16">
      <c r="L64" s="5" t="s">
        <v>209</v>
      </c>
    </row>
    <row r="65" spans="12:12" ht="16">
      <c r="L65" s="5" t="s">
        <v>215</v>
      </c>
    </row>
    <row r="66" spans="12:12" ht="16">
      <c r="L66" s="5" t="s">
        <v>151</v>
      </c>
    </row>
    <row r="67" spans="12:12" ht="16">
      <c r="L67" s="5" t="s">
        <v>195</v>
      </c>
    </row>
    <row r="68" spans="12:12" ht="16">
      <c r="L68" s="5" t="s">
        <v>281</v>
      </c>
    </row>
    <row r="69" spans="12:12" ht="16">
      <c r="L69" s="5" t="s">
        <v>234</v>
      </c>
    </row>
    <row r="70" spans="12:12" ht="16">
      <c r="L70" s="5" t="s">
        <v>189</v>
      </c>
    </row>
    <row r="71" spans="12:12" ht="16">
      <c r="L71" s="5" t="s">
        <v>199</v>
      </c>
    </row>
    <row r="72" spans="12:12" ht="16">
      <c r="L72" s="5" t="s">
        <v>144</v>
      </c>
    </row>
    <row r="73" spans="12:12" ht="16">
      <c r="L73" s="5" t="s">
        <v>208</v>
      </c>
    </row>
    <row r="74" spans="12:12" ht="16">
      <c r="L74" s="5" t="s">
        <v>278</v>
      </c>
    </row>
    <row r="75" spans="12:12" ht="16">
      <c r="L75" s="5" t="s">
        <v>235</v>
      </c>
    </row>
    <row r="76" spans="12:12" ht="16">
      <c r="L76" s="5" t="s">
        <v>227</v>
      </c>
    </row>
    <row r="77" spans="12:12" ht="16">
      <c r="L77" s="5" t="s">
        <v>279</v>
      </c>
    </row>
    <row r="78" spans="12:12" ht="16">
      <c r="L78" s="5" t="s">
        <v>213</v>
      </c>
    </row>
    <row r="79" spans="12:12" ht="16">
      <c r="L79" s="5" t="s">
        <v>181</v>
      </c>
    </row>
    <row r="80" spans="12:12" ht="16">
      <c r="L80" s="5" t="s">
        <v>206</v>
      </c>
    </row>
    <row r="81" spans="12:12" ht="16">
      <c r="L81" s="5" t="s">
        <v>253</v>
      </c>
    </row>
    <row r="82" spans="12:12" ht="16">
      <c r="L82" s="5" t="s">
        <v>248</v>
      </c>
    </row>
    <row r="83" spans="12:12" ht="16">
      <c r="L83" s="5" t="s">
        <v>170</v>
      </c>
    </row>
    <row r="84" spans="12:12" ht="16">
      <c r="L84" s="5" t="s">
        <v>153</v>
      </c>
    </row>
    <row r="85" spans="12:12" ht="16">
      <c r="L85" s="5" t="s">
        <v>258</v>
      </c>
    </row>
    <row r="86" spans="12:12" ht="16">
      <c r="L86" s="5" t="s">
        <v>186</v>
      </c>
    </row>
    <row r="87" spans="12:12" ht="16">
      <c r="L87" s="5" t="s">
        <v>190</v>
      </c>
    </row>
    <row r="88" spans="12:12" ht="16">
      <c r="L88" s="5" t="s">
        <v>180</v>
      </c>
    </row>
    <row r="89" spans="12:12" ht="16">
      <c r="L89" s="5" t="s">
        <v>191</v>
      </c>
    </row>
    <row r="90" spans="12:12" ht="16">
      <c r="L90" s="5" t="s">
        <v>203</v>
      </c>
    </row>
    <row r="91" spans="12:12" ht="16">
      <c r="L91" s="5" t="s">
        <v>163</v>
      </c>
    </row>
    <row r="92" spans="12:12" ht="16">
      <c r="L92" s="5" t="s">
        <v>274</v>
      </c>
    </row>
    <row r="93" spans="12:12" ht="16">
      <c r="L93" s="5" t="s">
        <v>164</v>
      </c>
    </row>
    <row r="94" spans="12:12" ht="16">
      <c r="L94" s="5" t="s">
        <v>229</v>
      </c>
    </row>
    <row r="95" spans="12:12" ht="16">
      <c r="L95" s="5" t="s">
        <v>236</v>
      </c>
    </row>
    <row r="96" spans="12:12" ht="16">
      <c r="L96" s="5" t="s">
        <v>173</v>
      </c>
    </row>
    <row r="97" spans="12:12" ht="16">
      <c r="L97" s="5" t="s">
        <v>182</v>
      </c>
    </row>
    <row r="98" spans="12:12" ht="16">
      <c r="L98" s="5" t="s">
        <v>239</v>
      </c>
    </row>
    <row r="99" spans="12:12" ht="16">
      <c r="L99" s="5" t="s">
        <v>231</v>
      </c>
    </row>
    <row r="100" spans="12:12" ht="16">
      <c r="L100" s="5" t="s">
        <v>188</v>
      </c>
    </row>
    <row r="101" spans="12:12" ht="16">
      <c r="L101" s="5" t="s">
        <v>197</v>
      </c>
    </row>
    <row r="102" spans="12:12" ht="16">
      <c r="L102" s="5" t="s">
        <v>275</v>
      </c>
    </row>
    <row r="103" spans="12:12" ht="16">
      <c r="L103" s="5" t="s">
        <v>168</v>
      </c>
    </row>
    <row r="104" spans="12:12" ht="16">
      <c r="L104" s="5" t="s">
        <v>241</v>
      </c>
    </row>
    <row r="105" spans="12:12" ht="16">
      <c r="L105" s="5" t="s">
        <v>264</v>
      </c>
    </row>
    <row r="106" spans="12:12" ht="16">
      <c r="L106" s="5" t="s">
        <v>187</v>
      </c>
    </row>
    <row r="107" spans="12:12" ht="16">
      <c r="L107" s="5" t="s">
        <v>176</v>
      </c>
    </row>
    <row r="108" spans="12:12" ht="16">
      <c r="L108" s="5" t="s">
        <v>158</v>
      </c>
    </row>
    <row r="109" spans="12:12" ht="16">
      <c r="L109" s="5" t="s">
        <v>237</v>
      </c>
    </row>
    <row r="110" spans="12:12" ht="16">
      <c r="L110" s="5" t="s">
        <v>262</v>
      </c>
    </row>
    <row r="111" spans="12:12" ht="16">
      <c r="L111" s="5" t="s">
        <v>226</v>
      </c>
    </row>
    <row r="112" spans="12:12" ht="16">
      <c r="L112" s="5" t="s">
        <v>152</v>
      </c>
    </row>
    <row r="113" spans="12:12" ht="16">
      <c r="L113" s="5" t="s">
        <v>217</v>
      </c>
    </row>
    <row r="114" spans="12:12" ht="16">
      <c r="L114" s="5" t="s">
        <v>210</v>
      </c>
    </row>
    <row r="115" spans="12:12" ht="16">
      <c r="L115" s="5" t="s">
        <v>246</v>
      </c>
    </row>
    <row r="116" spans="12:12" ht="16">
      <c r="L116" s="5" t="s">
        <v>251</v>
      </c>
    </row>
    <row r="117" spans="12:12" ht="16">
      <c r="L117" s="5" t="s">
        <v>166</v>
      </c>
    </row>
    <row r="118" spans="12:12" ht="16">
      <c r="L118" s="5" t="s">
        <v>169</v>
      </c>
    </row>
    <row r="119" spans="12:12" ht="16">
      <c r="L119" s="5" t="s">
        <v>284</v>
      </c>
    </row>
    <row r="120" spans="12:12" ht="16">
      <c r="L120" s="5" t="s">
        <v>204</v>
      </c>
    </row>
    <row r="121" spans="12:12" ht="16">
      <c r="L121" s="5" t="s">
        <v>233</v>
      </c>
    </row>
    <row r="122" spans="12:12" ht="16">
      <c r="L122" s="5" t="s">
        <v>174</v>
      </c>
    </row>
    <row r="123" spans="12:12">
      <c r="L123" s="6" t="s">
        <v>266</v>
      </c>
    </row>
    <row r="124" spans="12:12">
      <c r="L124" s="6" t="s">
        <v>219</v>
      </c>
    </row>
    <row r="125" spans="12:12">
      <c r="L125" s="6" t="s">
        <v>161</v>
      </c>
    </row>
    <row r="126" spans="12:12">
      <c r="L126" s="6" t="s">
        <v>224</v>
      </c>
    </row>
    <row r="127" spans="12:12">
      <c r="L127" s="6" t="s">
        <v>252</v>
      </c>
    </row>
    <row r="128" spans="12:12" ht="16">
      <c r="L128" s="6" t="s">
        <v>146</v>
      </c>
    </row>
    <row r="129" spans="12:12">
      <c r="L129" s="6" t="s">
        <v>254</v>
      </c>
    </row>
    <row r="130" spans="12:12">
      <c r="L130" s="6" t="s">
        <v>255</v>
      </c>
    </row>
    <row r="131" spans="12:12">
      <c r="L131" s="6" t="s">
        <v>149</v>
      </c>
    </row>
    <row r="132" spans="12:12" ht="16">
      <c r="L132" s="6" t="s">
        <v>261</v>
      </c>
    </row>
    <row r="133" spans="12:12" ht="16">
      <c r="L133" s="6" t="s">
        <v>159</v>
      </c>
    </row>
    <row r="134" spans="12:12" ht="16">
      <c r="L134" s="6" t="s">
        <v>185</v>
      </c>
    </row>
    <row r="135" spans="12:12">
      <c r="L135" s="6" t="s">
        <v>154</v>
      </c>
    </row>
    <row r="136" spans="12:12">
      <c r="L136" s="6" t="s">
        <v>205</v>
      </c>
    </row>
    <row r="137" spans="12:12">
      <c r="L137" s="6" t="s">
        <v>212</v>
      </c>
    </row>
    <row r="138" spans="12:12" ht="16">
      <c r="L138" s="6" t="s">
        <v>221</v>
      </c>
    </row>
    <row r="139" spans="12:12">
      <c r="L139" s="6" t="s">
        <v>267</v>
      </c>
    </row>
    <row r="140" spans="12:12">
      <c r="L140" s="6" t="s">
        <v>177</v>
      </c>
    </row>
    <row r="141" spans="12:12" ht="16">
      <c r="L141" s="6" t="s">
        <v>276</v>
      </c>
    </row>
    <row r="142" spans="12:12">
      <c r="L142" s="6" t="s">
        <v>259</v>
      </c>
    </row>
    <row r="143" spans="12:12">
      <c r="L143" s="6" t="s">
        <v>228</v>
      </c>
    </row>
    <row r="144" spans="12:12">
      <c r="L144" s="6" t="s">
        <v>223</v>
      </c>
    </row>
    <row r="145" spans="12:12" ht="16">
      <c r="L145" s="6" t="s">
        <v>260</v>
      </c>
    </row>
    <row r="146" spans="12:12">
      <c r="L146" s="6">
        <v>12306</v>
      </c>
    </row>
  </sheetData>
  <sheetProtection algorithmName="SHA-512" hashValue="v96yz1o00yb0DDUa0i3cwKVeJNlN+H7lT9HEmmr0839pY3Du5q2MqWVzCbEUbhwiIPFzLOyxdeFbQuonTI7ulg==" saltValue="ovR1aIzARldK4KXqimwM/g==" spinCount="100000" sheet="1" objects="1" scenarios="1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1.个人信息</vt:lpstr>
      <vt:lpstr>2.APP详细数据</vt:lpstr>
      <vt:lpstr>3.偏好统计-自动生成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DaneBrown</dc:creator>
  <cp:lastModifiedBy>danebrown</cp:lastModifiedBy>
  <dcterms:created xsi:type="dcterms:W3CDTF">2018-12-16T09:04:55Z</dcterms:created>
  <dcterms:modified xsi:type="dcterms:W3CDTF">2018-12-17T12:02:52Z</dcterms:modified>
</cp:coreProperties>
</file>