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ching/tbddd/"/>
    </mc:Choice>
  </mc:AlternateContent>
  <bookViews>
    <workbookView xWindow="0" yWindow="0" windowWidth="25600" windowHeight="16000" activeTab="4"/>
  </bookViews>
  <sheets>
    <sheet name="all_columns" sheetId="16" r:id="rId1"/>
    <sheet name="Policy" sheetId="7" r:id="rId2"/>
    <sheet name="Claim" sheetId="9" r:id="rId3"/>
    <sheet name="Cov" sheetId="21" r:id="rId4"/>
    <sheet name="Sheet7" sheetId="22" r:id="rId5"/>
    <sheet name="train_renewal" sheetId="14" r:id="rId6"/>
    <sheet name="test_renewal" sheetId="15" r:id="rId7"/>
    <sheet name="車系代號" sheetId="12" r:id="rId8"/>
    <sheet name="險種分類及自負額說明" sheetId="13" r:id="rId9"/>
  </sheets>
  <definedNames>
    <definedName name="_xlnm._FilterDatabase" localSheetId="2" hidden="1">Claim!$F$1:$G$20</definedName>
    <definedName name="_xlnm._FilterDatabase" localSheetId="1" hidden="1">Policy!$F$1:$I$42</definedName>
    <definedName name="_xlnm.Print_Area" localSheetId="2">Claim!$F$1:$G$20</definedName>
    <definedName name="_xlnm.Print_Area" localSheetId="1">Policy!$F$1:$I$42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9" l="1"/>
  <c r="I21" i="9"/>
  <c r="I20" i="9"/>
  <c r="I19" i="9"/>
  <c r="I18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</calcChain>
</file>

<file path=xl/sharedStrings.xml><?xml version="1.0" encoding="utf-8"?>
<sst xmlns="http://schemas.openxmlformats.org/spreadsheetml/2006/main" count="2214" uniqueCount="566">
  <si>
    <t>Policy Number</t>
  </si>
  <si>
    <t>事故關係人人數</t>
    <phoneticPr fontId="2" type="noConversion"/>
  </si>
  <si>
    <t>肇責比例</t>
    <phoneticPr fontId="2" type="noConversion"/>
  </si>
  <si>
    <t>保單號碼</t>
    <phoneticPr fontId="2" type="noConversion"/>
  </si>
  <si>
    <t>被保險人代號(替代值)</t>
    <phoneticPr fontId="2" type="noConversion"/>
  </si>
  <si>
    <t>前保單號</t>
    <phoneticPr fontId="2" type="noConversion"/>
  </si>
  <si>
    <t>車牌號碼</t>
    <phoneticPr fontId="2" type="noConversion"/>
  </si>
  <si>
    <t>製造年份</t>
    <phoneticPr fontId="2" type="noConversion"/>
  </si>
  <si>
    <t>廠牌車型代號</t>
    <phoneticPr fontId="2" type="noConversion"/>
  </si>
  <si>
    <t>乘載數量</t>
    <phoneticPr fontId="2" type="noConversion"/>
  </si>
  <si>
    <t>乘載單位</t>
    <phoneticPr fontId="2" type="noConversion"/>
  </si>
  <si>
    <t>險種代碼</t>
    <phoneticPr fontId="2" type="noConversion"/>
  </si>
  <si>
    <t>自負額</t>
    <phoneticPr fontId="2" type="noConversion"/>
  </si>
  <si>
    <t>重置成本</t>
    <phoneticPr fontId="2" type="noConversion"/>
  </si>
  <si>
    <t>主通路代號</t>
    <phoneticPr fontId="2" type="noConversion"/>
  </si>
  <si>
    <t>1:國內自然人 2:國內法人
3:國外自然人 4:國外法人
5:自然人ID有誤 6:法人ID有誤</t>
    <phoneticPr fontId="2" type="noConversion"/>
  </si>
  <si>
    <t>21</t>
  </si>
  <si>
    <t>22</t>
  </si>
  <si>
    <t>23</t>
  </si>
  <si>
    <t>24</t>
  </si>
  <si>
    <t>40</t>
  </si>
  <si>
    <t>50</t>
  </si>
  <si>
    <t>說明</t>
    <phoneticPr fontId="2" type="noConversion"/>
  </si>
  <si>
    <t>出險原因</t>
    <phoneticPr fontId="2" type="noConversion"/>
  </si>
  <si>
    <t>賠案性質</t>
    <phoneticPr fontId="2" type="noConversion"/>
  </si>
  <si>
    <t>廠牌名稱二</t>
    <phoneticPr fontId="2" type="noConversion"/>
  </si>
  <si>
    <t>廠牌名稱一</t>
    <phoneticPr fontId="2" type="noConversion"/>
  </si>
  <si>
    <t>保額三</t>
    <phoneticPr fontId="2" type="noConversion"/>
  </si>
  <si>
    <t>保額二</t>
    <phoneticPr fontId="2" type="noConversion"/>
  </si>
  <si>
    <t>保額一</t>
    <phoneticPr fontId="2" type="noConversion"/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</si>
  <si>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車箱註記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</si>
  <si>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冷凍機組註記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</si>
  <si>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車框、車斗註記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</si>
  <si>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昇降系統註記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</si>
  <si>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電動車電池註記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</si>
  <si>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其他</t>
    </r>
  </si>
  <si>
    <r>
      <rPr>
        <sz val="10"/>
        <rFont val="微軟正黑體"/>
        <family val="2"/>
        <charset val="136"/>
      </rPr>
      <t>車責本期級數</t>
    </r>
    <phoneticPr fontId="2" type="noConversion"/>
  </si>
  <si>
    <r>
      <rPr>
        <sz val="10"/>
        <rFont val="微軟正黑體"/>
        <family val="2"/>
        <charset val="136"/>
      </rPr>
      <t>車責賠款係數</t>
    </r>
    <phoneticPr fontId="2" type="noConversion"/>
  </si>
  <si>
    <r>
      <rPr>
        <sz val="10"/>
        <rFont val="微軟正黑體"/>
        <family val="2"/>
        <charset val="136"/>
      </rPr>
      <t>車體賠款係數</t>
    </r>
    <phoneticPr fontId="2" type="noConversion"/>
  </si>
  <si>
    <r>
      <rPr>
        <sz val="10"/>
        <rFont val="微軟正黑體"/>
        <family val="2"/>
        <charset val="136"/>
      </rPr>
      <t>被保險人性質</t>
    </r>
    <phoneticPr fontId="2" type="noConversion"/>
  </si>
  <si>
    <r>
      <rPr>
        <sz val="10"/>
        <rFont val="微軟正黑體"/>
        <family val="2"/>
        <charset val="136"/>
      </rPr>
      <t>出生日期</t>
    </r>
    <phoneticPr fontId="2" type="noConversion"/>
  </si>
  <si>
    <r>
      <rPr>
        <sz val="10"/>
        <rFont val="微軟正黑體"/>
        <family val="2"/>
        <charset val="136"/>
      </rPr>
      <t>性別</t>
    </r>
    <phoneticPr fontId="2" type="noConversion"/>
  </si>
  <si>
    <r>
      <rPr>
        <sz val="10"/>
        <rFont val="微軟正黑體"/>
        <family val="2"/>
        <charset val="136"/>
      </rPr>
      <t>婚姻狀況</t>
    </r>
    <phoneticPr fontId="2" type="noConversion"/>
  </si>
  <si>
    <r>
      <rPr>
        <sz val="10"/>
        <rFont val="微軟正黑體"/>
        <family val="2"/>
        <charset val="136"/>
      </rPr>
      <t>郵遞區號</t>
    </r>
    <phoneticPr fontId="2" type="noConversion"/>
  </si>
  <si>
    <r>
      <rPr>
        <sz val="10"/>
        <rFont val="微軟正黑體"/>
        <family val="2"/>
        <charset val="136"/>
      </rPr>
      <t>承保地區代號</t>
    </r>
    <r>
      <rPr>
        <sz val="10"/>
        <rFont val="Arial"/>
        <family val="2"/>
      </rPr>
      <t>(</t>
    </r>
    <r>
      <rPr>
        <sz val="10"/>
        <rFont val="微軟正黑體"/>
        <family val="2"/>
        <charset val="136"/>
      </rPr>
      <t>分公司</t>
    </r>
    <r>
      <rPr>
        <sz val="10"/>
        <rFont val="Arial"/>
        <family val="2"/>
      </rPr>
      <t>)</t>
    </r>
    <phoneticPr fontId="2" type="noConversion"/>
  </si>
  <si>
    <r>
      <rPr>
        <sz val="10"/>
        <rFont val="微軟正黑體"/>
        <family val="2"/>
        <charset val="136"/>
      </rPr>
      <t>要保人出生日期</t>
    </r>
    <phoneticPr fontId="2" type="noConversion"/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</si>
  <si>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音響註記</t>
    </r>
    <phoneticPr fontId="2" type="noConversion"/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</si>
  <si>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其他說明</t>
    </r>
    <phoneticPr fontId="2" type="noConversion"/>
  </si>
  <si>
    <t>10</t>
  </si>
  <si>
    <t>國產車</t>
  </si>
  <si>
    <t>20</t>
  </si>
  <si>
    <t>美國車</t>
  </si>
  <si>
    <t>福特</t>
  </si>
  <si>
    <t>通用</t>
  </si>
  <si>
    <t>克萊斯勒</t>
  </si>
  <si>
    <t>美規日車</t>
  </si>
  <si>
    <t>30</t>
  </si>
  <si>
    <t>歐洲車</t>
  </si>
  <si>
    <t>日本車</t>
  </si>
  <si>
    <t>韓國車</t>
  </si>
  <si>
    <t>90</t>
  </si>
  <si>
    <t>其它</t>
  </si>
  <si>
    <t>代號</t>
    <phoneticPr fontId="2" type="noConversion"/>
  </si>
  <si>
    <t>車系代號</t>
    <phoneticPr fontId="2" type="noConversion"/>
  </si>
  <si>
    <t>1:已婚 2:未婚</t>
    <phoneticPr fontId="2" type="noConversion"/>
  </si>
  <si>
    <t>1:男 2:女 空白:法人</t>
    <phoneticPr fontId="2" type="noConversion"/>
  </si>
  <si>
    <t>1:是 0:否</t>
    <phoneticPr fontId="2" type="noConversion"/>
  </si>
  <si>
    <r>
      <rPr>
        <sz val="10"/>
        <rFont val="微軟正黑體"/>
        <family val="2"/>
        <charset val="136"/>
      </rPr>
      <t>賠案號碼</t>
    </r>
    <phoneticPr fontId="2" type="noConversion"/>
  </si>
  <si>
    <r>
      <rPr>
        <sz val="10"/>
        <rFont val="微軟正黑體"/>
        <family val="2"/>
        <charset val="136"/>
      </rPr>
      <t>保單號碼</t>
    </r>
    <phoneticPr fontId="2" type="noConversion"/>
  </si>
  <si>
    <r>
      <rPr>
        <sz val="10"/>
        <rFont val="微軟正黑體"/>
        <family val="2"/>
        <charset val="136"/>
      </rPr>
      <t>肇事駕駛性別</t>
    </r>
    <phoneticPr fontId="2" type="noConversion"/>
  </si>
  <si>
    <r>
      <rPr>
        <sz val="10"/>
        <rFont val="微軟正黑體"/>
        <family val="2"/>
        <charset val="136"/>
      </rPr>
      <t>與被保險人關係</t>
    </r>
    <phoneticPr fontId="2" type="noConversion"/>
  </si>
  <si>
    <r>
      <rPr>
        <sz val="10"/>
        <rFont val="微軟正黑體"/>
        <family val="2"/>
        <charset val="136"/>
      </rPr>
      <t>肇事駕駛出生日</t>
    </r>
    <phoneticPr fontId="2" type="noConversion"/>
  </si>
  <si>
    <r>
      <rPr>
        <sz val="10"/>
        <rFont val="微軟正黑體"/>
        <family val="2"/>
        <charset val="136"/>
      </rPr>
      <t>肇事駕駛婚姻</t>
    </r>
    <phoneticPr fontId="2" type="noConversion"/>
  </si>
  <si>
    <r>
      <rPr>
        <sz val="10"/>
        <rFont val="微軟正黑體"/>
        <family val="2"/>
        <charset val="136"/>
      </rPr>
      <t>已決賠款</t>
    </r>
    <r>
      <rPr>
        <sz val="10"/>
        <color rgb="FFFF0000"/>
        <rFont val="Arial"/>
        <family val="2"/>
      </rPr>
      <t/>
    </r>
    <phoneticPr fontId="2" type="noConversion"/>
  </si>
  <si>
    <r>
      <rPr>
        <sz val="10"/>
        <rFont val="微軟正黑體"/>
        <family val="2"/>
        <charset val="136"/>
      </rPr>
      <t>已決費用</t>
    </r>
    <phoneticPr fontId="2" type="noConversion"/>
  </si>
  <si>
    <r>
      <rPr>
        <sz val="10"/>
        <rFont val="微軟正黑體"/>
        <family val="2"/>
        <charset val="136"/>
      </rPr>
      <t>險種代號</t>
    </r>
    <phoneticPr fontId="2" type="noConversion"/>
  </si>
  <si>
    <r>
      <rPr>
        <sz val="10"/>
        <rFont val="微軟正黑體"/>
        <family val="2"/>
        <charset val="136"/>
      </rPr>
      <t>車牌</t>
    </r>
    <phoneticPr fontId="2" type="noConversion"/>
  </si>
  <si>
    <r>
      <rPr>
        <sz val="10"/>
        <rFont val="微軟正黑體"/>
        <family val="2"/>
        <charset val="136"/>
      </rPr>
      <t>單一險種</t>
    </r>
    <r>
      <rPr>
        <sz val="10"/>
        <rFont val="Arial"/>
        <family val="2"/>
      </rPr>
      <t>CLOSE</t>
    </r>
    <phoneticPr fontId="2" type="noConversion"/>
  </si>
  <si>
    <r>
      <rPr>
        <sz val="10"/>
        <rFont val="微軟正黑體"/>
        <family val="2"/>
        <charset val="136"/>
      </rPr>
      <t>自負額</t>
    </r>
    <phoneticPr fontId="2" type="noConversion"/>
  </si>
  <si>
    <r>
      <rPr>
        <sz val="10"/>
        <rFont val="微軟正黑體"/>
        <family val="2"/>
        <charset val="136"/>
      </rPr>
      <t>出險地區</t>
    </r>
    <phoneticPr fontId="2" type="noConversion"/>
  </si>
  <si>
    <t>1.已經全部結案，0.尚未全部結案</t>
    <phoneticPr fontId="2" type="noConversion"/>
  </si>
  <si>
    <t>類別</t>
    <phoneticPr fontId="2" type="noConversion"/>
  </si>
  <si>
    <t>數值</t>
    <phoneticPr fontId="2" type="noConversion"/>
  </si>
  <si>
    <t>Policy_Number</t>
    <phoneticPr fontId="2" type="noConversion"/>
  </si>
  <si>
    <t>Insured's_ID</t>
    <phoneticPr fontId="2" type="noConversion"/>
  </si>
  <si>
    <t>Prior_Policy_Number</t>
    <phoneticPr fontId="2" type="noConversion"/>
  </si>
  <si>
    <t>Cancellation</t>
    <phoneticPr fontId="2" type="noConversion"/>
  </si>
  <si>
    <t>Vehicle_identifier</t>
    <phoneticPr fontId="2" type="noConversion"/>
  </si>
  <si>
    <t>Vehicle_Make_and_Model1</t>
    <phoneticPr fontId="2" type="noConversion"/>
  </si>
  <si>
    <t>Vehicle_Make_and_Model2</t>
    <phoneticPr fontId="2" type="noConversion"/>
  </si>
  <si>
    <t>Manafactured_Year_and_Month</t>
    <phoneticPr fontId="2" type="noConversion"/>
  </si>
  <si>
    <t>Engine_Displacement_(Cubic_Centimeter)</t>
    <phoneticPr fontId="2" type="noConversion"/>
  </si>
  <si>
    <t>Imported_or_Domestic_Car</t>
    <phoneticPr fontId="2" type="noConversion"/>
  </si>
  <si>
    <t>Coding_of_Vehicle_Branding_&amp;_Type</t>
    <phoneticPr fontId="2" type="noConversion"/>
  </si>
  <si>
    <t>Main_Insurance_Coverage_Group</t>
    <phoneticPr fontId="2" type="noConversion"/>
  </si>
  <si>
    <t>險種分類</t>
    <phoneticPr fontId="2" type="noConversion"/>
  </si>
  <si>
    <t>Insurance_Coverage</t>
    <phoneticPr fontId="2" type="noConversion"/>
  </si>
  <si>
    <t>Insured_Amount1</t>
    <phoneticPr fontId="2" type="noConversion"/>
  </si>
  <si>
    <t>Insured_Amount2</t>
    <phoneticPr fontId="2" type="noConversion"/>
  </si>
  <si>
    <t>Insured_Amount3</t>
    <phoneticPr fontId="2" type="noConversion"/>
  </si>
  <si>
    <t>Coverage_Deductible_if_applied</t>
    <phoneticPr fontId="2" type="noConversion"/>
  </si>
  <si>
    <t>Premium</t>
    <phoneticPr fontId="2" type="noConversion"/>
  </si>
  <si>
    <t>Replacement_cost_of_insured_vehicle</t>
    <phoneticPr fontId="2" type="noConversion"/>
  </si>
  <si>
    <t>Distribution_Channel</t>
    <phoneticPr fontId="2" type="noConversion"/>
  </si>
  <si>
    <t>Multiple_Products_with_TmNewa_(Yes_or_No?)</t>
    <phoneticPr fontId="2" type="noConversion"/>
  </si>
  <si>
    <t>日期</t>
    <phoneticPr fontId="2" type="noConversion"/>
  </si>
  <si>
    <t>Claim_Number</t>
    <phoneticPr fontId="2" type="noConversion"/>
  </si>
  <si>
    <t>Nature_of_the_claim</t>
    <phoneticPr fontId="2" type="noConversion"/>
  </si>
  <si>
    <t>Driver's_Gender</t>
    <phoneticPr fontId="2" type="noConversion"/>
  </si>
  <si>
    <t>Driver's_Relationship_with_Insured</t>
    <phoneticPr fontId="2" type="noConversion"/>
  </si>
  <si>
    <t>DOB_of_Driver</t>
    <phoneticPr fontId="2" type="noConversion"/>
  </si>
  <si>
    <t>Marital_Status_of_Driver</t>
    <phoneticPr fontId="2" type="noConversion"/>
  </si>
  <si>
    <t>Accident_Date</t>
    <phoneticPr fontId="2" type="noConversion"/>
  </si>
  <si>
    <t>Cause_of_Loss</t>
    <phoneticPr fontId="2" type="noConversion"/>
  </si>
  <si>
    <t>Paid_Loss_Amount</t>
    <phoneticPr fontId="2" type="noConversion"/>
  </si>
  <si>
    <t>paid_Expenses_Amount</t>
    <phoneticPr fontId="2" type="noConversion"/>
  </si>
  <si>
    <t>Salvage_or_Subrogation?</t>
    <phoneticPr fontId="2" type="noConversion"/>
  </si>
  <si>
    <t>Coverage</t>
    <phoneticPr fontId="2" type="noConversion"/>
  </si>
  <si>
    <t>At_Fault?</t>
    <phoneticPr fontId="2" type="noConversion"/>
  </si>
  <si>
    <t>Claim_Status_(close,_open,_reopen_etc)</t>
    <phoneticPr fontId="2" type="noConversion"/>
  </si>
  <si>
    <t>Deductible</t>
    <phoneticPr fontId="2" type="noConversion"/>
  </si>
  <si>
    <t>Accident_area</t>
    <phoneticPr fontId="2" type="noConversion"/>
  </si>
  <si>
    <t>number_of_claimants</t>
    <phoneticPr fontId="2" type="noConversion"/>
  </si>
  <si>
    <t>險類</t>
    <phoneticPr fontId="11" type="noConversion"/>
  </si>
  <si>
    <t>險種代號</t>
    <phoneticPr fontId="11" type="noConversion"/>
  </si>
  <si>
    <t>自負額說明   【0:無自負額  負數:已退保   其他:詳下列說明】</t>
    <phoneticPr fontId="11" type="noConversion"/>
  </si>
  <si>
    <t>車損</t>
  </si>
  <si>
    <t>00I</t>
  </si>
  <si>
    <t>1;2;3;8000... (1表示3000/5000/7000;  2表示5000/8000;  3表示5000/8000/10000;  6表示15000; 7表示20000; 8:依條款約定; 其他金額表示每次自負額)</t>
    <phoneticPr fontId="11" type="noConversion"/>
  </si>
  <si>
    <t>01A</t>
  </si>
  <si>
    <t>01J</t>
  </si>
  <si>
    <t>02K</t>
  </si>
  <si>
    <t>03L</t>
  </si>
  <si>
    <t>04M</t>
  </si>
  <si>
    <t>05E</t>
  </si>
  <si>
    <t>竊盜</t>
  </si>
  <si>
    <t>05N</t>
  </si>
  <si>
    <t>0;10;20自負額比例 ( 0: 無自負額; 10:10%;  20:20%)</t>
    <phoneticPr fontId="11" type="noConversion"/>
  </si>
  <si>
    <t>06F</t>
  </si>
  <si>
    <t xml:space="preserve">  </t>
  </si>
  <si>
    <t>07P</t>
  </si>
  <si>
    <t>08H</t>
  </si>
  <si>
    <t>09@</t>
  </si>
  <si>
    <t>09I</t>
  </si>
  <si>
    <t>與自負額無關,請忽略</t>
    <phoneticPr fontId="11" type="noConversion"/>
  </si>
  <si>
    <t>10A</t>
  </si>
  <si>
    <t>與自負額無關,請忽略</t>
    <phoneticPr fontId="11" type="noConversion"/>
  </si>
  <si>
    <t>車責</t>
  </si>
  <si>
    <t>12L</t>
  </si>
  <si>
    <t>14E</t>
  </si>
  <si>
    <t>14N</t>
  </si>
  <si>
    <t>0;10;20自負額比例 ( 0: 無自負額; 10:10%;  20:20%)</t>
    <phoneticPr fontId="11" type="noConversion"/>
  </si>
  <si>
    <t>15F</t>
  </si>
  <si>
    <t>15O</t>
  </si>
  <si>
    <t>與自負額無關,請忽略</t>
    <phoneticPr fontId="11" type="noConversion"/>
  </si>
  <si>
    <t>16G</t>
  </si>
  <si>
    <t>16P</t>
  </si>
  <si>
    <t>18@</t>
  </si>
  <si>
    <t>18I</t>
  </si>
  <si>
    <t>20B</t>
  </si>
  <si>
    <t>20K</t>
  </si>
  <si>
    <t>25G</t>
  </si>
  <si>
    <t>26H</t>
  </si>
  <si>
    <t>27I</t>
  </si>
  <si>
    <t>29B</t>
  </si>
  <si>
    <t>29K</t>
  </si>
  <si>
    <t>32N</t>
  </si>
  <si>
    <t>33F</t>
  </si>
  <si>
    <t>33O</t>
  </si>
  <si>
    <t>34P</t>
  </si>
  <si>
    <t>35H</t>
  </si>
  <si>
    <t>36I</t>
  </si>
  <si>
    <t>37J</t>
  </si>
  <si>
    <t>每次自負額</t>
    <phoneticPr fontId="11" type="noConversion"/>
  </si>
  <si>
    <t>40M</t>
  </si>
  <si>
    <t>41E</t>
  </si>
  <si>
    <t>41N</t>
  </si>
  <si>
    <t>42F</t>
  </si>
  <si>
    <t>45@</t>
  </si>
  <si>
    <t>46A</t>
  </si>
  <si>
    <t>47B</t>
  </si>
  <si>
    <t>51O</t>
  </si>
  <si>
    <t>55J</t>
  </si>
  <si>
    <t>56B</t>
  </si>
  <si>
    <t>56K</t>
  </si>
  <si>
    <t>57C</t>
  </si>
  <si>
    <t>57L</t>
  </si>
  <si>
    <t>65K</t>
  </si>
  <si>
    <t>66C</t>
  </si>
  <si>
    <t>1;2;3;8000... (1表示3000/5000/7000;  2表示5000/8000;  3表示5000/8000/10000; 6表示15000; 7表示20000; 8:依條款約定; 其他金額表示每次自負額)</t>
    <phoneticPr fontId="11" type="noConversion"/>
  </si>
  <si>
    <t>66L</t>
  </si>
  <si>
    <t>0;1000;2000;3000;4000;5000;6000;7000;8000;9000;10000每次自負額</t>
  </si>
  <si>
    <t>67D</t>
  </si>
  <si>
    <t>68E</t>
  </si>
  <si>
    <t>68N</t>
  </si>
  <si>
    <t>70G</t>
  </si>
  <si>
    <t>70P</t>
  </si>
  <si>
    <t>71H</t>
  </si>
  <si>
    <t>72@</t>
  </si>
  <si>
    <t>Next Premium</t>
    <phoneticPr fontId="2" type="noConversion"/>
  </si>
  <si>
    <t>類別</t>
    <phoneticPr fontId="2" type="noConversion"/>
  </si>
  <si>
    <t>Next_Premium</t>
    <phoneticPr fontId="2" type="noConversion"/>
  </si>
  <si>
    <t>數值</t>
    <phoneticPr fontId="2" type="noConversion"/>
  </si>
  <si>
    <t>數值</t>
    <phoneticPr fontId="2" type="noConversion"/>
  </si>
  <si>
    <t>說明</t>
    <phoneticPr fontId="2" type="noConversion"/>
  </si>
  <si>
    <t>欄位名稱</t>
    <phoneticPr fontId="2" type="noConversion"/>
  </si>
  <si>
    <t>說明</t>
    <phoneticPr fontId="2" type="noConversion"/>
  </si>
  <si>
    <t>型態</t>
    <phoneticPr fontId="2" type="noConversion"/>
  </si>
  <si>
    <t>註記</t>
    <phoneticPr fontId="2" type="noConversion"/>
  </si>
  <si>
    <t>Variables</t>
    <phoneticPr fontId="2" type="noConversion"/>
  </si>
  <si>
    <t>非繼承自前保單</t>
    <phoneticPr fontId="2" type="noConversion"/>
  </si>
  <si>
    <t>簽單保費</t>
    <phoneticPr fontId="2" type="noConversion"/>
  </si>
  <si>
    <t>同一車主前一年度非車險保單件數</t>
    <phoneticPr fontId="2" type="noConversion"/>
  </si>
  <si>
    <t>下一年度簽單保費</t>
    <phoneticPr fontId="2" type="noConversion"/>
  </si>
  <si>
    <t>nequipment9</t>
    <phoneticPr fontId="2" type="noConversion"/>
  </si>
  <si>
    <t>fequipment9</t>
    <phoneticPr fontId="2" type="noConversion"/>
  </si>
  <si>
    <t>fequipment6</t>
    <phoneticPr fontId="2" type="noConversion"/>
  </si>
  <si>
    <t>fequipment5</t>
    <phoneticPr fontId="2" type="noConversion"/>
  </si>
  <si>
    <t>fequipment4</t>
    <phoneticPr fontId="2" type="noConversion"/>
  </si>
  <si>
    <t>fequipment3</t>
    <phoneticPr fontId="2" type="noConversion"/>
  </si>
  <si>
    <t>fequipment2</t>
    <phoneticPr fontId="2" type="noConversion"/>
  </si>
  <si>
    <t>fequipment1</t>
    <phoneticPr fontId="2" type="noConversion"/>
  </si>
  <si>
    <t>dbirth</t>
    <phoneticPr fontId="2" type="noConversion"/>
  </si>
  <si>
    <t>iply_area</t>
    <phoneticPr fontId="2" type="noConversion"/>
  </si>
  <si>
    <t>aassured_zip</t>
    <phoneticPr fontId="2" type="noConversion"/>
  </si>
  <si>
    <t>fmarriage</t>
    <phoneticPr fontId="2" type="noConversion"/>
  </si>
  <si>
    <t>fsex</t>
    <phoneticPr fontId="2" type="noConversion"/>
  </si>
  <si>
    <t>ibirth</t>
    <phoneticPr fontId="2" type="noConversion"/>
  </si>
  <si>
    <t>pdmg_acc</t>
    <phoneticPr fontId="2" type="noConversion"/>
  </si>
  <si>
    <t>plia_acc</t>
    <phoneticPr fontId="2" type="noConversion"/>
  </si>
  <si>
    <t>lia_class</t>
    <phoneticPr fontId="2" type="noConversion"/>
  </si>
  <si>
    <t>fpt</t>
    <phoneticPr fontId="2" type="noConversion"/>
  </si>
  <si>
    <t>qpt</t>
    <phoneticPr fontId="2" type="noConversion"/>
  </si>
  <si>
    <t>出險日期</t>
    <phoneticPr fontId="2" type="noConversion"/>
  </si>
  <si>
    <t>Accident_Time</t>
    <phoneticPr fontId="2" type="noConversion"/>
  </si>
  <si>
    <t>出險時間</t>
    <phoneticPr fontId="2" type="noConversion"/>
  </si>
  <si>
    <t>日期</t>
    <phoneticPr fontId="2" type="noConversion"/>
  </si>
  <si>
    <t>類別</t>
    <phoneticPr fontId="2" type="noConversion"/>
  </si>
  <si>
    <t>日期</t>
    <phoneticPr fontId="2" type="noConversion"/>
  </si>
  <si>
    <t>數值</t>
    <phoneticPr fontId="2" type="noConversion"/>
  </si>
  <si>
    <t>類別</t>
    <phoneticPr fontId="2" type="noConversion"/>
  </si>
  <si>
    <t>已轉換</t>
    <phoneticPr fontId="2" type="noConversion"/>
  </si>
  <si>
    <t>類別</t>
    <phoneticPr fontId="2" type="noConversion"/>
  </si>
  <si>
    <t>Y: 是 、空白: 否</t>
    <phoneticPr fontId="2" type="noConversion"/>
  </si>
  <si>
    <t>日期</t>
    <phoneticPr fontId="2" type="noConversion"/>
  </si>
  <si>
    <t>參照：車系代號Sheet</t>
    <phoneticPr fontId="2" type="noConversion"/>
  </si>
  <si>
    <t>P:載客 T:噸</t>
    <phoneticPr fontId="2" type="noConversion"/>
  </si>
  <si>
    <t>參照:險種分類及自負額說明Sheet</t>
    <phoneticPr fontId="2" type="noConversion"/>
  </si>
  <si>
    <t>數值</t>
    <phoneticPr fontId="2" type="noConversion"/>
  </si>
  <si>
    <t>參照:險種分類及自負額說明Sheet</t>
    <phoneticPr fontId="2" type="noConversion"/>
  </si>
  <si>
    <t>1:男 2:女 空白:法人</t>
    <phoneticPr fontId="2" type="noConversion"/>
  </si>
  <si>
    <t>1:已婚 2:未婚</t>
    <phoneticPr fontId="2" type="noConversion"/>
  </si>
  <si>
    <t>1:是 0:否</t>
    <phoneticPr fontId="2" type="noConversion"/>
  </si>
  <si>
    <t>'''</t>
  </si>
  <si>
    <t>encoded columns:</t>
  </si>
  <si>
    <t>Policy_Number</t>
  </si>
  <si>
    <t>保單號碼</t>
  </si>
  <si>
    <t>Insured's_ID</t>
  </si>
  <si>
    <t>被保險人代號(替代值)</t>
  </si>
  <si>
    <t>Prior_Policy_Number</t>
  </si>
  <si>
    <t>前保單號</t>
  </si>
  <si>
    <t>Vehicle_identifier</t>
  </si>
  <si>
    <t>車牌號碼</t>
  </si>
  <si>
    <t>Vehicle_Make_and_Model1</t>
  </si>
  <si>
    <t>廠牌名稱一</t>
  </si>
  <si>
    <t>Vehicle_Make_and_Model2</t>
  </si>
  <si>
    <t>廠牌名稱二</t>
  </si>
  <si>
    <t>Coding_of_Vehicle_Branding_&amp;_Type</t>
  </si>
  <si>
    <t>廠牌車型代號</t>
  </si>
  <si>
    <t>Distribution_Channel</t>
  </si>
  <si>
    <t>主通路代號</t>
  </si>
  <si>
    <t>aassured_zip</t>
  </si>
  <si>
    <t>郵遞區號</t>
  </si>
  <si>
    <t>iply_area</t>
  </si>
  <si>
    <t>承保地區代號(分公司)</t>
  </si>
  <si>
    <t>Cause_of_Loss</t>
  </si>
  <si>
    <t>出險原因</t>
  </si>
  <si>
    <t>車牌</t>
  </si>
  <si>
    <t>Accident_area</t>
  </si>
  <si>
    <t>出險地區</t>
  </si>
  <si>
    <t>Claim_Status_(close</t>
  </si>
  <si>
    <t>Encode</t>
  </si>
  <si>
    <t>Cancellation</t>
  </si>
  <si>
    <t>Dummy</t>
  </si>
  <si>
    <t>Manafactured_Year_and_Month</t>
  </si>
  <si>
    <t>Datetime</t>
  </si>
  <si>
    <t>Engine_Displacement_(Cubic_Centimeter)</t>
  </si>
  <si>
    <t>Imported_or_Domestic_Car</t>
  </si>
  <si>
    <t>qpt</t>
  </si>
  <si>
    <t>fpt</t>
  </si>
  <si>
    <t>Main_Insurance_Coverage_Group</t>
  </si>
  <si>
    <t>Insurance_Coverage</t>
  </si>
  <si>
    <t>Insured_Amount1</t>
  </si>
  <si>
    <t>Insured_Amount2</t>
  </si>
  <si>
    <t>Insured_Amount3</t>
  </si>
  <si>
    <t>Coverage_Deductible_if_applied</t>
  </si>
  <si>
    <t>Premium</t>
  </si>
  <si>
    <t>Replacement_cost_of_insured_vehicle</t>
  </si>
  <si>
    <t>Multiple_Products_with_TmNewa_(Yes_or_No?)</t>
  </si>
  <si>
    <t>(dummy??)</t>
  </si>
  <si>
    <t>lia_class</t>
  </si>
  <si>
    <t>plia_acc</t>
  </si>
  <si>
    <t>pdmg_acc</t>
  </si>
  <si>
    <t>fassured</t>
  </si>
  <si>
    <t>ibirth</t>
  </si>
  <si>
    <t>fsex</t>
  </si>
  <si>
    <t>fmarriage</t>
  </si>
  <si>
    <t>dbirth</t>
  </si>
  <si>
    <t>fequipment1</t>
  </si>
  <si>
    <t>fequipment2</t>
  </si>
  <si>
    <t>fequipment3</t>
  </si>
  <si>
    <t>fequipment4</t>
  </si>
  <si>
    <t>fequipment5</t>
  </si>
  <si>
    <t>fequipment6</t>
  </si>
  <si>
    <t>fequipment9</t>
  </si>
  <si>
    <t>nequipment9</t>
  </si>
  <si>
    <t>============</t>
  </si>
  <si>
    <t>Claim</t>
  </si>
  <si>
    <t>========</t>
  </si>
  <si>
    <t>Claim_Number</t>
  </si>
  <si>
    <t>Nature_of_the_claim</t>
  </si>
  <si>
    <t>Driver's_Gender</t>
  </si>
  <si>
    <t>Driver's_Relationship_with_Insured</t>
  </si>
  <si>
    <t>DOB_of_Driver</t>
  </si>
  <si>
    <t>Marital_Status_of_Driver</t>
  </si>
  <si>
    <t>Accident_Date</t>
  </si>
  <si>
    <t>Paid_Loss_Amount</t>
  </si>
  <si>
    <t>paid_Expenses_Amount</t>
  </si>
  <si>
    <t>Salvage_or_Subrogation?</t>
  </si>
  <si>
    <t>Coverage</t>
  </si>
  <si>
    <t>(same</t>
  </si>
  <si>
    <t>as</t>
  </si>
  <si>
    <t>Insurance_Coverage!)</t>
  </si>
  <si>
    <t>Vehicle_identifier_Claim</t>
  </si>
  <si>
    <t>if</t>
  </si>
  <si>
    <t>applicable!)</t>
  </si>
  <si>
    <t>At_Fault?</t>
  </si>
  <si>
    <t>Deductible</t>
  </si>
  <si>
    <t>aassured_zip?)</t>
  </si>
  <si>
    <t>number_of_claimants</t>
  </si>
  <si>
    <t>Accident_Time</t>
  </si>
  <si>
    <t>DateTime</t>
  </si>
  <si>
    <t>Next_Premium</t>
  </si>
  <si>
    <t>NoChange</t>
  </si>
  <si>
    <t>(Too many)</t>
  </si>
  <si>
    <t>V</t>
  </si>
  <si>
    <t>X</t>
  </si>
  <si>
    <t>D</t>
  </si>
  <si>
    <t>?</t>
  </si>
  <si>
    <t>付保單的人</t>
  </si>
  <si>
    <r>
      <rPr>
        <sz val="10"/>
        <color rgb="FFFF0000"/>
        <rFont val="微軟正黑體"/>
        <family val="2"/>
        <charset val="136"/>
      </rPr>
      <t>追償金額</t>
    </r>
  </si>
  <si>
    <r>
      <t>1.賠付</t>
    </r>
    <r>
      <rPr>
        <sz val="10"/>
        <color rgb="FFFF0000"/>
        <rFont val="Arial"/>
        <family val="2"/>
      </rPr>
      <t xml:space="preserve"> 2.追償</t>
    </r>
  </si>
  <si>
    <t>借他人使用保險公司先陪保險人但之後向他人求償</t>
  </si>
  <si>
    <t>fillna</t>
  </si>
  <si>
    <r>
      <t xml:space="preserve">1:被保險人本人 </t>
    </r>
    <r>
      <rPr>
        <sz val="10"/>
        <color rgb="FFFF0000"/>
        <rFont val="Arial"/>
        <family val="2"/>
      </rPr>
      <t>2:被保險人親友
3:被保險人員工 4:租用被保險車輛
5:其他, 6:配偶, 7:子女</t>
    </r>
  </si>
  <si>
    <t>idx</t>
  </si>
  <si>
    <t>非繼承自前保單</t>
  </si>
  <si>
    <t>製造年份</t>
  </si>
  <si>
    <t>排氣量</t>
  </si>
  <si>
    <t>車系代號</t>
  </si>
  <si>
    <t>乘載數量</t>
  </si>
  <si>
    <t>乘載單位</t>
  </si>
  <si>
    <t>險種分類</t>
  </si>
  <si>
    <t>險種代碼</t>
  </si>
  <si>
    <t>保額一</t>
  </si>
  <si>
    <t>保額二</t>
  </si>
  <si>
    <t>保額三</t>
  </si>
  <si>
    <t>自負額</t>
  </si>
  <si>
    <t>簽單保費</t>
  </si>
  <si>
    <t>重置成本</t>
  </si>
  <si>
    <t>同一車主前一年度非車險保單件數</t>
  </si>
  <si>
    <t>車責本期級數</t>
  </si>
  <si>
    <t>車責賠款係數</t>
  </si>
  <si>
    <t>車體賠款係數</t>
  </si>
  <si>
    <t>被保險人性質</t>
  </si>
  <si>
    <t>出生日期</t>
  </si>
  <si>
    <t>性別</t>
  </si>
  <si>
    <t>婚姻狀況</t>
  </si>
  <si>
    <t>要保人出生日期</t>
  </si>
  <si>
    <t>配備-音響註記</t>
  </si>
  <si>
    <t>配備-車箱註記</t>
  </si>
  <si>
    <t>配備-冷凍機組註記</t>
  </si>
  <si>
    <t>配備-車框、車斗註記</t>
  </si>
  <si>
    <t>配備-昇降系統註記</t>
  </si>
  <si>
    <t>配備-電動車電池註記</t>
  </si>
  <si>
    <t>配備-其他</t>
  </si>
  <si>
    <t>配備-其他說明</t>
  </si>
  <si>
    <t>賠案號碼</t>
  </si>
  <si>
    <t>賠案性質</t>
  </si>
  <si>
    <t>肇事駕駛性別</t>
  </si>
  <si>
    <t>與被保險人關係</t>
  </si>
  <si>
    <t>肇事駕駛出生日</t>
  </si>
  <si>
    <t>肇事駕駛婚姻</t>
  </si>
  <si>
    <t>出險日期</t>
  </si>
  <si>
    <t>已決賠款</t>
  </si>
  <si>
    <t>已決費用</t>
  </si>
  <si>
    <t>追償金額</t>
  </si>
  <si>
    <t>險種代號</t>
  </si>
  <si>
    <t>肇責比例</t>
  </si>
  <si>
    <t>單一險種CLOSE</t>
  </si>
  <si>
    <t>事故關係人人數</t>
  </si>
  <si>
    <t>出險時間</t>
  </si>
  <si>
    <t>下期保單費用(Y)</t>
  </si>
  <si>
    <t>指的是要用「相同或類似品質」，依「原設計、原規格」在當時當地重建、重置保險標的物所需成本之金額。</t>
  </si>
  <si>
    <t>多個險種的加總</t>
  </si>
  <si>
    <t>Set</t>
  </si>
  <si>
    <t>{0, 1, 2, 8000, 20000, -8000, 3, 10000, 30000, 15000, -3, -1}</t>
  </si>
  <si>
    <t>{0}</t>
  </si>
  <si>
    <t>Insurance_Coverage_00I</t>
  </si>
  <si>
    <t>Insurance_Coverage_01A</t>
  </si>
  <si>
    <t>Insurance_Coverage_01J</t>
  </si>
  <si>
    <t>Insurance_Coverage_02K</t>
  </si>
  <si>
    <t>{0, 1, 2, 3, 10000, 15000, 20000, 100000, 30000, -50000, 8000, -8000, -35000, 50000, -30000, -20000, -100000, -15000, -10000, -1, -2}</t>
  </si>
  <si>
    <t>Insurance_Coverage_03L</t>
  </si>
  <si>
    <t>Insurance_Coverage_04M</t>
  </si>
  <si>
    <t>{0, -20000, 20000, 8000, 5000, -3000, 30000, 50000, 10000, -30000, -50000, 3000, 15000, -5000}</t>
  </si>
  <si>
    <t>Insurance_Coverage_05E</t>
  </si>
  <si>
    <t>Insurance_Coverage_05N</t>
  </si>
  <si>
    <t>{0, 10, -20, 20, -10}</t>
  </si>
  <si>
    <t>Insurance_Coverage_06F</t>
  </si>
  <si>
    <t>Insurance_Coverage_07P</t>
  </si>
  <si>
    <t>Insurance_Coverage_08H</t>
  </si>
  <si>
    <t>Insurance_Coverage_09@</t>
  </si>
  <si>
    <t>Insurance_Coverage_09I</t>
  </si>
  <si>
    <t>{7510}</t>
  </si>
  <si>
    <t>Insurance_Coverage_10A</t>
  </si>
  <si>
    <t>{0, 10, 100, -10}</t>
  </si>
  <si>
    <t>Insurance_Coverage_12L</t>
  </si>
  <si>
    <t>Insurance_Coverage_14E</t>
  </si>
  <si>
    <t>{0, 1, 100, 10, 20, -10, 155, 124}</t>
  </si>
  <si>
    <t>Insurance_Coverage_14N</t>
  </si>
  <si>
    <t>{0, 10, 20, -10}</t>
  </si>
  <si>
    <t>Insurance_Coverage_15F</t>
  </si>
  <si>
    <t>{0, 100, 70, 40, -50, 50, -40, -70, -100}</t>
  </si>
  <si>
    <t>Insurance_Coverage_15O</t>
  </si>
  <si>
    <t>{-224, 1, 2, -255, -124, -155, 12455, -22455, -2, 22455, -12455, 155, 124, -1, 255}</t>
  </si>
  <si>
    <t>Insurance_Coverage_16G</t>
  </si>
  <si>
    <t>{0, 10000, 5000}</t>
  </si>
  <si>
    <t>Insurance_Coverage_16P</t>
  </si>
  <si>
    <t>{0, 10000, -5000, 5000}</t>
  </si>
  <si>
    <t>Insurance_Coverage_18@</t>
  </si>
  <si>
    <t>Insurance_Coverage_18I</t>
  </si>
  <si>
    <t>Insurance_Coverage_20B</t>
  </si>
  <si>
    <t>Insurance_Coverage_20K</t>
  </si>
  <si>
    <t>Insurance_Coverage_25G</t>
  </si>
  <si>
    <t>Insurance_Coverage_26H</t>
  </si>
  <si>
    <t>Insurance_Coverage_27I</t>
  </si>
  <si>
    <t>Insurance_Coverage_29B</t>
  </si>
  <si>
    <t>Insurance_Coverage_29K</t>
  </si>
  <si>
    <t>{0, 1, 10}</t>
  </si>
  <si>
    <t>Insurance_Coverage_32N</t>
  </si>
  <si>
    <t>{0, 24, 48}</t>
  </si>
  <si>
    <t>Insurance_Coverage_33F</t>
  </si>
  <si>
    <t>Insurance_Coverage_33O</t>
  </si>
  <si>
    <t>{0, 24, 48, -24}</t>
  </si>
  <si>
    <t>Insurance_Coverage_34P</t>
  </si>
  <si>
    <t>Insurance_Coverage_35H</t>
  </si>
  <si>
    <t>Insurance_Coverage_36I</t>
  </si>
  <si>
    <t>Insurance_Coverage_37J</t>
  </si>
  <si>
    <t>{10000, 30000}</t>
  </si>
  <si>
    <t>Insurance_Coverage_40M</t>
  </si>
  <si>
    <t>Insurance_Coverage_41E</t>
  </si>
  <si>
    <t>Insurance_Coverage_41N</t>
  </si>
  <si>
    <t>Insurance_Coverage_42F</t>
  </si>
  <si>
    <t>Insurance_Coverage_45@</t>
  </si>
  <si>
    <t>Insurance_Coverage_46A</t>
  </si>
  <si>
    <t>Insurance_Coverage_47B</t>
  </si>
  <si>
    <t>Insurance_Coverage_51O</t>
  </si>
  <si>
    <t>{1, 2, -2, -1}</t>
  </si>
  <si>
    <t>Insurance_Coverage_55J</t>
  </si>
  <si>
    <t>Insurance_Coverage_56B</t>
  </si>
  <si>
    <t>Insurance_Coverage_56K</t>
  </si>
  <si>
    <t>Insurance_Coverage_57C</t>
  </si>
  <si>
    <t>Insurance_Coverage_57L</t>
  </si>
  <si>
    <t>Insurance_Coverage_65K</t>
  </si>
  <si>
    <t>{-100, 50, 100}</t>
  </si>
  <si>
    <t>Insurance_Coverage_66C</t>
  </si>
  <si>
    <t>Insurance_Coverage_66L</t>
  </si>
  <si>
    <t>Insurance_Coverage_67D</t>
  </si>
  <si>
    <t>Insurance_Coverage_68E</t>
  </si>
  <si>
    <t>{10}</t>
  </si>
  <si>
    <t>Insurance_Coverage_68N</t>
  </si>
  <si>
    <t>Insurance_Coverage_70G</t>
  </si>
  <si>
    <t>Insurance_Coverage_70P</t>
  </si>
  <si>
    <t>Insurance_Coverage_71H</t>
  </si>
  <si>
    <t>Insurance_Coverage_72@</t>
  </si>
  <si>
    <t>Columns</t>
  </si>
  <si>
    <t>count</t>
  </si>
  <si>
    <t>sum</t>
  </si>
  <si>
    <t>?????</t>
  </si>
  <si>
    <t>first -&gt; Ages</t>
  </si>
  <si>
    <t>first</t>
  </si>
  <si>
    <t>Unique</t>
  </si>
  <si>
    <t>get dummy</t>
  </si>
  <si>
    <t>Claim_Status_(close,_open,_reopen_etc)</t>
  </si>
  <si>
    <t>one hot</t>
  </si>
  <si>
    <t>drop</t>
  </si>
  <si>
    <t>x</t>
  </si>
  <si>
    <t>mean</t>
  </si>
  <si>
    <t>Get dummy</t>
  </si>
  <si>
    <t>????</t>
  </si>
  <si>
    <t>replace with  0</t>
  </si>
  <si>
    <t>minus</t>
  </si>
  <si>
    <t>na -&gt; ibirth</t>
  </si>
  <si>
    <t>first -&gt; age</t>
  </si>
  <si>
    <t>IC</t>
  </si>
  <si>
    <t>I1</t>
  </si>
  <si>
    <t>I2</t>
  </si>
  <si>
    <t>I3</t>
  </si>
  <si>
    <t>C</t>
  </si>
  <si>
    <t>A</t>
  </si>
  <si>
    <t>P</t>
  </si>
  <si>
    <t>NaN</t>
  </si>
  <si>
    <t>'Insurance_Coverage'</t>
  </si>
  <si>
    <t>'Insured_Amount1'</t>
  </si>
  <si>
    <t>'Insured_Amount2'</t>
  </si>
  <si>
    <t>'Insured_Amount3'</t>
  </si>
  <si>
    <t>At_Fault?'</t>
  </si>
  <si>
    <t>Coverage_Deductible_if_applied'</t>
  </si>
  <si>
    <t>'Premium'</t>
  </si>
  <si>
    <t>f620dd41a79f7ae94e890b90e18157c880957458</t>
  </si>
  <si>
    <t>c621533a8b9f6634685932d7f147d3e83b7c7d34</t>
  </si>
  <si>
    <t>ba98a1aa6351f1607f55f1032cc2d95ca227c651</t>
  </si>
  <si>
    <t>4c811c9ac3edc06e822ff77aaff8dc42957be6e1</t>
  </si>
  <si>
    <t>Y</t>
  </si>
  <si>
    <t>05b378cead727d84ee462dab852fb39cdaa1a93b</t>
  </si>
  <si>
    <t>ce1c3a388a507fdadc289871e6ba18e6af033a5a</t>
  </si>
  <si>
    <t>8ede3b2658db1306b139ff7d4d77b5e7c3183610</t>
  </si>
  <si>
    <t>288117f303452985e81609cf31d1badb94934e69</t>
  </si>
  <si>
    <t>3cbdd16f643f3677c4d79c372798f60f2d2db268</t>
  </si>
  <si>
    <t>6fc6b8459581d9652eb2e578d8cbcb3057695633</t>
  </si>
  <si>
    <t>fd804d0ce2593661297056581c156c94a39fd7b8</t>
  </si>
  <si>
    <t>7a910da969364033e2d3c7c73e15b244611eb368</t>
  </si>
  <si>
    <t>42bb0d718d248ac4c7c0dec289b32affc4ea2a0f</t>
  </si>
  <si>
    <t>b0f75c9fbcbed9923dc2947410f869f08069d707</t>
  </si>
  <si>
    <t>66583d854f71aa061c472bbbb3d7da59d70a07f6</t>
  </si>
  <si>
    <t>97816b7d4bc89ec257d0e8f0edb5013d35b617e3</t>
  </si>
  <si>
    <t>b771b208d897ce410b4182ad993af3cf210af7d4</t>
  </si>
  <si>
    <t>5b8b8bfe95571e0c9097701e1a2cac8bd8367f0a</t>
  </si>
  <si>
    <t>4a59948d56a3435a1b0e53cc9417c9cc5f73c2da</t>
  </si>
  <si>
    <t>ecee2cd64aae5abd2e50ab63d3644d9e810e5f71</t>
  </si>
  <si>
    <t>2b5ce34c331f7b0e86a774f471e54ad7fafe9f1e</t>
  </si>
  <si>
    <t>b672f1581c089afea867fefa2941c09e41472ef9</t>
  </si>
  <si>
    <t>c55d4a581025ec8500f3cf416fcf7b3868274179</t>
  </si>
  <si>
    <t>d52e6b3e2692c68ce9b9f58acb62925f5c12054b</t>
  </si>
  <si>
    <t>3f542a85b7d6ec4d6afea0f6c8a06130b4386557</t>
  </si>
  <si>
    <t>56c47c0374a89deb6c1d9a4ba8666e722c09fee9</t>
  </si>
  <si>
    <t>d14fe7fa7c3e80beaa03b326c777ae149ebe442a</t>
  </si>
  <si>
    <t>160d6b5ac682f1556e9a6a0a65bcd92df107cdcc</t>
  </si>
  <si>
    <t>b46d91eb460d6f0ed1456a61cfa63028af838c4d</t>
  </si>
  <si>
    <t>34dc55aee51fcb07e2ee901bbe723341e490d906</t>
  </si>
  <si>
    <t>f50786f6ea93fd3afda15b8381349818071153a0</t>
  </si>
  <si>
    <t>f24ae181724ee92445d159bd57d3cc53a70f0a38</t>
  </si>
  <si>
    <t>784df4ee3422d592c776cfac6d5374d117c97062</t>
  </si>
  <si>
    <t>36d9fbea2b90631d62d21658ad173c95f9e29684</t>
  </si>
  <si>
    <t>448dc8c0c9c96d14a51648d00dd81c97b313c134</t>
  </si>
  <si>
    <t>1a9bddc122f2a2a7405ad3e6f394a78f02dab0ee</t>
  </si>
  <si>
    <t>55c4bf5b50a35d6057dc17b366e03d2dd4b5e3ae</t>
  </si>
  <si>
    <t>72bb54a972ca032601d6704d190daa99f5964164</t>
  </si>
  <si>
    <t>91dbc1dc038186d8ab8ccdb3c9a35a3d1d28c187</t>
  </si>
  <si>
    <t>4d250f3e40936a36b470f8819a9a55ce7c6b9d7c</t>
  </si>
  <si>
    <t>...</t>
  </si>
  <si>
    <t>e8ce526c61030175b6191f82554bd1847e7ae0e6</t>
  </si>
  <si>
    <t>4e5367a93aeb2e82d0f62134e0003625350ea872</t>
  </si>
  <si>
    <t>ac72ed5ce7454883e0838affd77e36151db335f4</t>
  </si>
  <si>
    <t>In [404]: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</si>
</sst>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name val="細明體"/>
      <family val="3"/>
      <charset val="136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name val="微軟正黑體"/>
      <family val="2"/>
      <charset val="136"/>
    </font>
    <font>
      <sz val="10"/>
      <name val="MingLiU"/>
      <family val="3"/>
      <charset val="136"/>
    </font>
    <font>
      <sz val="9"/>
      <name val="Calibri"/>
      <family val="2"/>
      <charset val="136"/>
      <scheme val="minor"/>
    </font>
    <font>
      <b/>
      <sz val="10"/>
      <name val="MingLiU"/>
      <family val="3"/>
      <charset val="136"/>
    </font>
    <font>
      <sz val="11"/>
      <color theme="1"/>
      <name val="Calibri"/>
      <family val="2"/>
      <scheme val="minor"/>
    </font>
    <font>
      <sz val="14"/>
      <color rgb="FF000000"/>
      <name val="Courier New"/>
    </font>
    <font>
      <sz val="10"/>
      <color rgb="FFFF0000"/>
      <name val="Calibri"/>
      <family val="2"/>
      <scheme val="minor"/>
    </font>
    <font>
      <sz val="10"/>
      <color rgb="FFFF0000"/>
      <name val="微軟正黑體"/>
      <family val="2"/>
      <charset val="136"/>
    </font>
    <font>
      <sz val="11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5"/>
      <color rgb="FF009999"/>
      <name val="Lucida Sans Unicode"/>
    </font>
    <font>
      <sz val="15"/>
      <color rgb="FFFF0000"/>
      <name val="Helvetica Neue"/>
    </font>
    <font>
      <b/>
      <sz val="10"/>
      <color theme="4"/>
      <name val="Calibri"/>
      <scheme val="minor"/>
    </font>
    <font>
      <b/>
      <sz val="10"/>
      <color theme="1"/>
      <name val="Calibri"/>
      <scheme val="minor"/>
    </font>
    <font>
      <b/>
      <sz val="10"/>
      <name val="Calibri"/>
      <scheme val="minor"/>
    </font>
    <font>
      <sz val="10"/>
      <color rgb="FF000000"/>
      <name val="Courier New"/>
    </font>
    <font>
      <b/>
      <sz val="12"/>
      <color rgb="FF000000"/>
      <name val="Helvetica Neue"/>
    </font>
    <font>
      <sz val="12"/>
      <color rgb="FF000000"/>
      <name val="Helvetica Neue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03F9F"/>
      <name val="Courier New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43" fontId="13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49" fontId="0" fillId="0" borderId="0" xfId="0" applyNumberFormat="1"/>
    <xf numFmtId="49" fontId="0" fillId="0" borderId="1" xfId="0" applyNumberFormat="1" applyBorder="1"/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Fill="1"/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4" fillId="6" borderId="0" xfId="0" applyFont="1" applyFill="1"/>
    <xf numFmtId="0" fontId="4" fillId="4" borderId="0" xfId="0" applyFont="1" applyFill="1"/>
    <xf numFmtId="0" fontId="0" fillId="3" borderId="0" xfId="0" applyFont="1" applyFill="1"/>
    <xf numFmtId="0" fontId="0" fillId="0" borderId="0" xfId="0" applyFill="1"/>
    <xf numFmtId="0" fontId="4" fillId="0" borderId="0" xfId="0" applyFont="1" applyFill="1"/>
    <xf numFmtId="0" fontId="14" fillId="0" borderId="0" xfId="0" applyFont="1"/>
    <xf numFmtId="0" fontId="6" fillId="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15" fillId="0" borderId="0" xfId="0" applyFont="1" applyFill="1"/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Fill="1"/>
    <xf numFmtId="49" fontId="0" fillId="5" borderId="1" xfId="0" applyNumberFormat="1" applyFill="1" applyBorder="1" applyAlignment="1">
      <alignment vertical="center"/>
    </xf>
    <xf numFmtId="0" fontId="0" fillId="7" borderId="0" xfId="0" applyFill="1"/>
    <xf numFmtId="0" fontId="4" fillId="7" borderId="0" xfId="0" applyFont="1" applyFill="1"/>
    <xf numFmtId="0" fontId="19" fillId="0" borderId="0" xfId="0" applyFont="1"/>
    <xf numFmtId="0" fontId="20" fillId="0" borderId="0" xfId="0" applyFont="1"/>
    <xf numFmtId="0" fontId="0" fillId="2" borderId="0" xfId="0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21" fillId="0" borderId="0" xfId="0" applyFont="1" applyFill="1"/>
    <xf numFmtId="0" fontId="6" fillId="7" borderId="0" xfId="0" applyFont="1" applyFill="1" applyBorder="1" applyAlignment="1">
      <alignment vertical="center"/>
    </xf>
    <xf numFmtId="0" fontId="0" fillId="0" borderId="0" xfId="0" quotePrefix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2" fillId="0" borderId="0" xfId="0" applyFont="1" applyFill="1"/>
    <xf numFmtId="0" fontId="23" fillId="0" borderId="0" xfId="0" applyFont="1" applyFill="1"/>
    <xf numFmtId="0" fontId="24" fillId="0" borderId="0" xfId="0" applyFont="1"/>
    <xf numFmtId="165" fontId="0" fillId="7" borderId="0" xfId="2" applyNumberFormat="1" applyFont="1" applyFill="1" applyAlignment="1">
      <alignment horizontal="right"/>
    </xf>
    <xf numFmtId="165" fontId="0" fillId="0" borderId="0" xfId="2" applyNumberFormat="1" applyFont="1" applyAlignment="1">
      <alignment horizontal="right"/>
    </xf>
    <xf numFmtId="0" fontId="0" fillId="0" borderId="0" xfId="0" applyAlignment="1">
      <alignment wrapText="1"/>
    </xf>
    <xf numFmtId="165" fontId="0" fillId="0" borderId="0" xfId="2" applyNumberFormat="1" applyFont="1" applyAlignment="1">
      <alignment horizontal="right" wrapText="1"/>
    </xf>
    <xf numFmtId="0" fontId="0" fillId="0" borderId="0" xfId="0" quotePrefix="1" applyAlignment="1">
      <alignment wrapText="1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11" fontId="28" fillId="0" borderId="0" xfId="0" applyNumberFormat="1" applyFont="1"/>
    <xf numFmtId="0" fontId="29" fillId="0" borderId="0" xfId="0" applyFont="1"/>
    <xf numFmtId="0" fontId="27" fillId="8" borderId="0" xfId="0" applyFont="1" applyFill="1"/>
    <xf numFmtId="0" fontId="28" fillId="8" borderId="0" xfId="0" applyFont="1" applyFill="1"/>
    <xf numFmtId="11" fontId="28" fillId="8" borderId="0" xfId="0" applyNumberFormat="1" applyFont="1" applyFill="1"/>
    <xf numFmtId="0" fontId="0" fillId="8" borderId="0" xfId="0" applyFill="1"/>
    <xf numFmtId="0" fontId="27" fillId="0" borderId="0" xfId="0" applyFont="1" applyAlignment="1">
      <alignment wrapText="1"/>
    </xf>
  </cellXfs>
  <cellStyles count="3">
    <cellStyle name="Comma" xfId="2" builtinId="3"/>
    <cellStyle name="Normal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J62"/>
  <sheetViews>
    <sheetView topLeftCell="A9" zoomScale="125" zoomScaleNormal="125" zoomScalePageLayoutView="125" workbookViewId="0">
      <selection activeCell="C53" sqref="C53"/>
    </sheetView>
  </sheetViews>
  <sheetFormatPr baseColWidth="10" defaultRowHeight="15" x14ac:dyDescent="0.2"/>
  <cols>
    <col min="2" max="3" width="36" customWidth="1"/>
    <col min="11" max="16384" width="10.83203125" style="29"/>
  </cols>
  <sheetData>
    <row r="1" spans="1:10" x14ac:dyDescent="0.2">
      <c r="A1" s="25">
        <v>42</v>
      </c>
      <c r="B1" s="26" t="s">
        <v>316</v>
      </c>
      <c r="C1" s="26" t="s">
        <v>387</v>
      </c>
      <c r="D1" s="26" t="s">
        <v>317</v>
      </c>
      <c r="E1" s="26" t="s">
        <v>318</v>
      </c>
      <c r="F1" s="26"/>
      <c r="G1" s="26"/>
      <c r="H1" s="26"/>
      <c r="I1" s="26"/>
      <c r="J1" s="26"/>
    </row>
    <row r="2" spans="1:10" x14ac:dyDescent="0.2">
      <c r="A2">
        <v>8</v>
      </c>
      <c r="B2" t="s">
        <v>284</v>
      </c>
      <c r="C2" t="s">
        <v>357</v>
      </c>
      <c r="D2">
        <v>49</v>
      </c>
      <c r="E2" t="s">
        <v>285</v>
      </c>
    </row>
    <row r="3" spans="1:10" x14ac:dyDescent="0.2">
      <c r="A3">
        <v>28</v>
      </c>
      <c r="B3" t="s">
        <v>304</v>
      </c>
      <c r="C3" t="s">
        <v>375</v>
      </c>
      <c r="D3">
        <v>918</v>
      </c>
      <c r="E3" t="s">
        <v>285</v>
      </c>
    </row>
    <row r="4" spans="1:10" x14ac:dyDescent="0.2">
      <c r="A4">
        <v>33</v>
      </c>
      <c r="B4" t="s">
        <v>307</v>
      </c>
      <c r="C4" t="s">
        <v>378</v>
      </c>
      <c r="D4">
        <v>945</v>
      </c>
      <c r="E4" t="s">
        <v>285</v>
      </c>
    </row>
    <row r="5" spans="1:10" x14ac:dyDescent="0.2">
      <c r="A5">
        <v>47</v>
      </c>
      <c r="B5" t="s">
        <v>323</v>
      </c>
      <c r="C5" t="s">
        <v>391</v>
      </c>
      <c r="D5">
        <v>799</v>
      </c>
      <c r="E5" t="s">
        <v>285</v>
      </c>
    </row>
    <row r="6" spans="1:10" x14ac:dyDescent="0.2">
      <c r="A6">
        <v>49</v>
      </c>
      <c r="B6" t="s">
        <v>325</v>
      </c>
      <c r="C6" t="s">
        <v>393</v>
      </c>
      <c r="D6">
        <v>25</v>
      </c>
      <c r="E6" t="s">
        <v>285</v>
      </c>
    </row>
    <row r="7" spans="1:10" x14ac:dyDescent="0.2">
      <c r="A7">
        <v>61</v>
      </c>
      <c r="B7" t="s">
        <v>340</v>
      </c>
      <c r="C7" t="s">
        <v>401</v>
      </c>
      <c r="D7">
        <v>39</v>
      </c>
      <c r="E7" t="s">
        <v>341</v>
      </c>
    </row>
    <row r="8" spans="1:10" x14ac:dyDescent="0.2">
      <c r="A8">
        <v>4</v>
      </c>
      <c r="B8" s="40" t="s">
        <v>282</v>
      </c>
      <c r="C8" s="40" t="s">
        <v>356</v>
      </c>
      <c r="D8" s="40">
        <v>2</v>
      </c>
      <c r="E8" s="40" t="s">
        <v>283</v>
      </c>
      <c r="F8" s="40"/>
      <c r="G8" s="40"/>
      <c r="H8" s="40"/>
      <c r="I8" s="40"/>
      <c r="J8" s="40"/>
    </row>
    <row r="9" spans="1:10" x14ac:dyDescent="0.2">
      <c r="A9">
        <v>10</v>
      </c>
      <c r="B9" t="s">
        <v>287</v>
      </c>
      <c r="C9" t="s">
        <v>359</v>
      </c>
      <c r="D9">
        <v>10</v>
      </c>
      <c r="E9" t="s">
        <v>283</v>
      </c>
    </row>
    <row r="10" spans="1:10" x14ac:dyDescent="0.2">
      <c r="A10">
        <v>12</v>
      </c>
      <c r="B10" t="s">
        <v>288</v>
      </c>
      <c r="C10" t="s">
        <v>360</v>
      </c>
      <c r="D10">
        <v>19</v>
      </c>
      <c r="E10" t="s">
        <v>283</v>
      </c>
    </row>
    <row r="11" spans="1:10" x14ac:dyDescent="0.2">
      <c r="A11">
        <v>13</v>
      </c>
      <c r="B11" t="s">
        <v>289</v>
      </c>
      <c r="C11" t="s">
        <v>361</v>
      </c>
      <c r="D11">
        <v>1</v>
      </c>
      <c r="E11" t="s">
        <v>283</v>
      </c>
    </row>
    <row r="12" spans="1:10" x14ac:dyDescent="0.2">
      <c r="A12">
        <v>14</v>
      </c>
      <c r="B12" t="s">
        <v>290</v>
      </c>
      <c r="C12" t="s">
        <v>362</v>
      </c>
      <c r="D12">
        <v>3</v>
      </c>
      <c r="E12" t="s">
        <v>283</v>
      </c>
    </row>
    <row r="13" spans="1:10" x14ac:dyDescent="0.2">
      <c r="A13">
        <v>15</v>
      </c>
      <c r="B13" s="22" t="s">
        <v>291</v>
      </c>
      <c r="C13" s="22" t="s">
        <v>363</v>
      </c>
      <c r="D13" s="22">
        <v>60</v>
      </c>
      <c r="E13" s="22" t="s">
        <v>283</v>
      </c>
      <c r="F13" s="22"/>
      <c r="G13" s="22"/>
      <c r="H13" s="22"/>
      <c r="I13" s="22"/>
      <c r="J13" s="22"/>
    </row>
    <row r="14" spans="1:10" x14ac:dyDescent="0.2">
      <c r="A14">
        <v>27</v>
      </c>
      <c r="B14" t="s">
        <v>303</v>
      </c>
      <c r="C14" t="s">
        <v>374</v>
      </c>
      <c r="D14">
        <v>4</v>
      </c>
      <c r="E14" t="s">
        <v>283</v>
      </c>
    </row>
    <row r="15" spans="1:10" x14ac:dyDescent="0.2">
      <c r="A15">
        <v>29</v>
      </c>
      <c r="B15" t="s">
        <v>305</v>
      </c>
      <c r="C15" t="s">
        <v>376</v>
      </c>
      <c r="D15">
        <v>4</v>
      </c>
      <c r="E15" t="s">
        <v>283</v>
      </c>
    </row>
    <row r="16" spans="1:10" x14ac:dyDescent="0.2">
      <c r="A16">
        <v>30</v>
      </c>
      <c r="B16" t="s">
        <v>306</v>
      </c>
      <c r="C16" t="s">
        <v>377</v>
      </c>
      <c r="D16">
        <v>4</v>
      </c>
      <c r="E16" t="s">
        <v>283</v>
      </c>
    </row>
    <row r="17" spans="1:10" x14ac:dyDescent="0.2">
      <c r="A17">
        <v>32</v>
      </c>
      <c r="B17" s="24" t="s">
        <v>273</v>
      </c>
      <c r="C17" s="24" t="s">
        <v>274</v>
      </c>
      <c r="D17" s="24">
        <v>22</v>
      </c>
      <c r="E17" s="24" t="s">
        <v>283</v>
      </c>
      <c r="F17" s="24"/>
      <c r="G17" s="24"/>
      <c r="H17" s="24"/>
      <c r="I17" s="24"/>
      <c r="J17" s="24"/>
    </row>
    <row r="18" spans="1:10" x14ac:dyDescent="0.2">
      <c r="A18">
        <v>34</v>
      </c>
      <c r="B18" t="s">
        <v>308</v>
      </c>
      <c r="C18" t="s">
        <v>379</v>
      </c>
      <c r="D18">
        <v>2</v>
      </c>
      <c r="E18" t="s">
        <v>283</v>
      </c>
    </row>
    <row r="19" spans="1:10" x14ac:dyDescent="0.2">
      <c r="A19">
        <v>35</v>
      </c>
      <c r="B19" t="s">
        <v>309</v>
      </c>
      <c r="C19" t="s">
        <v>380</v>
      </c>
      <c r="D19">
        <v>2</v>
      </c>
      <c r="E19" t="s">
        <v>283</v>
      </c>
    </row>
    <row r="20" spans="1:10" x14ac:dyDescent="0.2">
      <c r="A20">
        <v>36</v>
      </c>
      <c r="B20" t="s">
        <v>310</v>
      </c>
      <c r="C20" t="s">
        <v>381</v>
      </c>
      <c r="D20">
        <v>2</v>
      </c>
      <c r="E20" t="s">
        <v>283</v>
      </c>
    </row>
    <row r="21" spans="1:10" x14ac:dyDescent="0.2">
      <c r="A21">
        <v>37</v>
      </c>
      <c r="B21" t="s">
        <v>311</v>
      </c>
      <c r="C21" t="s">
        <v>382</v>
      </c>
      <c r="D21">
        <v>1</v>
      </c>
      <c r="E21" t="s">
        <v>283</v>
      </c>
    </row>
    <row r="22" spans="1:10" x14ac:dyDescent="0.2">
      <c r="A22">
        <v>38</v>
      </c>
      <c r="B22" t="s">
        <v>312</v>
      </c>
      <c r="C22" t="s">
        <v>383</v>
      </c>
      <c r="D22">
        <v>2</v>
      </c>
      <c r="E22" t="s">
        <v>283</v>
      </c>
    </row>
    <row r="23" spans="1:10" x14ac:dyDescent="0.2">
      <c r="A23">
        <v>39</v>
      </c>
      <c r="B23" t="s">
        <v>313</v>
      </c>
      <c r="C23" t="s">
        <v>384</v>
      </c>
      <c r="D23">
        <v>1</v>
      </c>
      <c r="E23" t="s">
        <v>283</v>
      </c>
    </row>
    <row r="24" spans="1:10" x14ac:dyDescent="0.2">
      <c r="A24">
        <v>40</v>
      </c>
      <c r="B24" t="s">
        <v>314</v>
      </c>
      <c r="C24" t="s">
        <v>385</v>
      </c>
      <c r="D24">
        <v>2</v>
      </c>
      <c r="E24" t="s">
        <v>283</v>
      </c>
    </row>
    <row r="25" spans="1:10" x14ac:dyDescent="0.2">
      <c r="A25">
        <v>41</v>
      </c>
      <c r="B25" t="s">
        <v>315</v>
      </c>
      <c r="C25" t="s">
        <v>386</v>
      </c>
      <c r="D25">
        <v>6</v>
      </c>
      <c r="E25" t="s">
        <v>283</v>
      </c>
    </row>
    <row r="26" spans="1:10" x14ac:dyDescent="0.2">
      <c r="A26">
        <v>44</v>
      </c>
      <c r="B26" t="s">
        <v>320</v>
      </c>
      <c r="C26" t="s">
        <v>256</v>
      </c>
      <c r="D26">
        <v>2</v>
      </c>
      <c r="E26" t="s">
        <v>283</v>
      </c>
    </row>
    <row r="27" spans="1:10" x14ac:dyDescent="0.2">
      <c r="A27">
        <v>45</v>
      </c>
      <c r="B27" t="s">
        <v>321</v>
      </c>
      <c r="C27" t="s">
        <v>389</v>
      </c>
      <c r="D27">
        <v>2</v>
      </c>
      <c r="E27" t="s">
        <v>283</v>
      </c>
    </row>
    <row r="28" spans="1:10" x14ac:dyDescent="0.2">
      <c r="A28">
        <v>46</v>
      </c>
      <c r="B28" t="s">
        <v>322</v>
      </c>
      <c r="C28" t="s">
        <v>390</v>
      </c>
      <c r="D28">
        <v>7</v>
      </c>
      <c r="E28" t="s">
        <v>283</v>
      </c>
    </row>
    <row r="29" spans="1:10" x14ac:dyDescent="0.2">
      <c r="A29">
        <v>48</v>
      </c>
      <c r="B29" t="s">
        <v>324</v>
      </c>
      <c r="C29" t="s">
        <v>392</v>
      </c>
      <c r="D29">
        <v>2</v>
      </c>
      <c r="E29" t="s">
        <v>283</v>
      </c>
    </row>
    <row r="30" spans="1:10" x14ac:dyDescent="0.2">
      <c r="A30">
        <v>50</v>
      </c>
      <c r="B30" t="s">
        <v>275</v>
      </c>
      <c r="C30" t="s">
        <v>276</v>
      </c>
      <c r="D30">
        <v>17</v>
      </c>
      <c r="E30" t="s">
        <v>283</v>
      </c>
    </row>
    <row r="31" spans="1:10" x14ac:dyDescent="0.2">
      <c r="A31">
        <v>54</v>
      </c>
      <c r="B31" s="22" t="s">
        <v>329</v>
      </c>
      <c r="C31" s="22" t="s">
        <v>397</v>
      </c>
      <c r="D31" s="22">
        <v>48</v>
      </c>
      <c r="E31" s="28" t="s">
        <v>283</v>
      </c>
      <c r="F31" s="22" t="s">
        <v>330</v>
      </c>
      <c r="G31" s="22" t="s">
        <v>331</v>
      </c>
      <c r="H31" s="22" t="s">
        <v>332</v>
      </c>
      <c r="I31" s="22"/>
      <c r="J31" s="22"/>
    </row>
    <row r="32" spans="1:10" x14ac:dyDescent="0.2">
      <c r="A32">
        <v>59</v>
      </c>
      <c r="B32" s="24" t="s">
        <v>278</v>
      </c>
      <c r="C32" s="24" t="s">
        <v>279</v>
      </c>
      <c r="D32" s="24">
        <v>22</v>
      </c>
      <c r="E32" s="24" t="s">
        <v>283</v>
      </c>
      <c r="F32" s="24" t="s">
        <v>330</v>
      </c>
      <c r="G32" s="24" t="s">
        <v>331</v>
      </c>
      <c r="H32" s="24" t="s">
        <v>338</v>
      </c>
      <c r="I32" s="24"/>
      <c r="J32" s="24"/>
    </row>
    <row r="33" spans="1:10" x14ac:dyDescent="0.2">
      <c r="A33">
        <v>1</v>
      </c>
      <c r="B33" t="s">
        <v>255</v>
      </c>
      <c r="C33" t="s">
        <v>256</v>
      </c>
      <c r="D33">
        <v>351273</v>
      </c>
      <c r="E33" s="25" t="s">
        <v>281</v>
      </c>
    </row>
    <row r="34" spans="1:10" x14ac:dyDescent="0.2">
      <c r="A34">
        <v>2</v>
      </c>
      <c r="B34" t="s">
        <v>257</v>
      </c>
      <c r="C34" t="s">
        <v>258</v>
      </c>
      <c r="D34">
        <v>299999</v>
      </c>
      <c r="E34" s="25" t="s">
        <v>281</v>
      </c>
    </row>
    <row r="35" spans="1:10" x14ac:dyDescent="0.2">
      <c r="A35">
        <v>3</v>
      </c>
      <c r="B35" s="40" t="s">
        <v>259</v>
      </c>
      <c r="C35" s="40" t="s">
        <v>260</v>
      </c>
      <c r="D35" s="40">
        <v>281678</v>
      </c>
      <c r="E35" s="41" t="s">
        <v>281</v>
      </c>
      <c r="F35" s="40"/>
      <c r="G35" s="40"/>
      <c r="H35" s="40"/>
      <c r="I35" s="40"/>
      <c r="J35" s="40"/>
    </row>
    <row r="36" spans="1:10" x14ac:dyDescent="0.2">
      <c r="A36">
        <v>5</v>
      </c>
      <c r="B36" s="23" t="s">
        <v>261</v>
      </c>
      <c r="C36" s="23" t="s">
        <v>262</v>
      </c>
      <c r="D36" s="23">
        <v>347882</v>
      </c>
      <c r="E36" s="27" t="s">
        <v>281</v>
      </c>
      <c r="F36" s="23"/>
      <c r="G36" s="23"/>
      <c r="H36" s="23"/>
      <c r="I36" s="23"/>
      <c r="J36" s="23"/>
    </row>
    <row r="37" spans="1:10" x14ac:dyDescent="0.2">
      <c r="A37">
        <v>6</v>
      </c>
      <c r="B37" t="s">
        <v>263</v>
      </c>
      <c r="C37" t="s">
        <v>264</v>
      </c>
      <c r="D37">
        <v>136</v>
      </c>
      <c r="E37" s="25" t="s">
        <v>281</v>
      </c>
      <c r="F37" t="s">
        <v>344</v>
      </c>
    </row>
    <row r="38" spans="1:10" x14ac:dyDescent="0.2">
      <c r="A38">
        <v>7</v>
      </c>
      <c r="B38" t="s">
        <v>265</v>
      </c>
      <c r="C38" t="s">
        <v>266</v>
      </c>
      <c r="D38">
        <v>8112</v>
      </c>
      <c r="E38" s="25" t="s">
        <v>281</v>
      </c>
    </row>
    <row r="39" spans="1:10" x14ac:dyDescent="0.2">
      <c r="A39">
        <v>11</v>
      </c>
      <c r="B39" t="s">
        <v>267</v>
      </c>
      <c r="C39" t="s">
        <v>268</v>
      </c>
      <c r="D39">
        <v>7405</v>
      </c>
      <c r="E39" s="25" t="s">
        <v>281</v>
      </c>
    </row>
    <row r="40" spans="1:10" x14ac:dyDescent="0.2">
      <c r="A40">
        <v>22</v>
      </c>
      <c r="B40" t="s">
        <v>269</v>
      </c>
      <c r="C40" t="s">
        <v>270</v>
      </c>
      <c r="D40">
        <v>875</v>
      </c>
      <c r="E40" s="25" t="s">
        <v>281</v>
      </c>
      <c r="F40" t="s">
        <v>344</v>
      </c>
    </row>
    <row r="41" spans="1:10" x14ac:dyDescent="0.2">
      <c r="A41">
        <v>31</v>
      </c>
      <c r="B41" t="s">
        <v>271</v>
      </c>
      <c r="C41" t="s">
        <v>272</v>
      </c>
      <c r="D41">
        <v>1722</v>
      </c>
      <c r="E41" s="25" t="s">
        <v>281</v>
      </c>
      <c r="F41" t="s">
        <v>344</v>
      </c>
    </row>
    <row r="42" spans="1:10" s="30" customFormat="1" x14ac:dyDescent="0.2">
      <c r="A42">
        <v>43</v>
      </c>
      <c r="B42" t="s">
        <v>319</v>
      </c>
      <c r="C42" t="s">
        <v>388</v>
      </c>
      <c r="D42">
        <v>41137</v>
      </c>
      <c r="E42" s="25" t="s">
        <v>281</v>
      </c>
      <c r="F42"/>
      <c r="G42"/>
      <c r="H42"/>
      <c r="I42"/>
      <c r="J42"/>
    </row>
    <row r="43" spans="1:10" x14ac:dyDescent="0.2">
      <c r="A43">
        <v>55</v>
      </c>
      <c r="B43" s="23" t="s">
        <v>333</v>
      </c>
      <c r="C43" s="23" t="s">
        <v>277</v>
      </c>
      <c r="D43" s="23">
        <v>35714</v>
      </c>
      <c r="E43" s="27" t="s">
        <v>281</v>
      </c>
      <c r="F43" s="23" t="s">
        <v>330</v>
      </c>
      <c r="G43" s="23" t="s">
        <v>331</v>
      </c>
      <c r="H43" s="23" t="s">
        <v>261</v>
      </c>
      <c r="I43" s="23" t="s">
        <v>334</v>
      </c>
      <c r="J43" s="23" t="s">
        <v>335</v>
      </c>
    </row>
    <row r="44" spans="1:10" x14ac:dyDescent="0.2">
      <c r="A44">
        <v>9</v>
      </c>
      <c r="B44" t="s">
        <v>286</v>
      </c>
      <c r="C44" t="s">
        <v>358</v>
      </c>
      <c r="D44">
        <v>768</v>
      </c>
      <c r="E44" t="s">
        <v>343</v>
      </c>
    </row>
    <row r="45" spans="1:10" x14ac:dyDescent="0.2">
      <c r="A45">
        <v>16</v>
      </c>
      <c r="B45" t="s">
        <v>292</v>
      </c>
      <c r="C45" t="s">
        <v>364</v>
      </c>
      <c r="D45">
        <v>111</v>
      </c>
      <c r="E45" t="s">
        <v>343</v>
      </c>
    </row>
    <row r="46" spans="1:10" x14ac:dyDescent="0.2">
      <c r="A46">
        <v>17</v>
      </c>
      <c r="B46" t="s">
        <v>293</v>
      </c>
      <c r="C46" t="s">
        <v>365</v>
      </c>
      <c r="D46">
        <v>89</v>
      </c>
      <c r="E46" t="s">
        <v>343</v>
      </c>
    </row>
    <row r="47" spans="1:10" x14ac:dyDescent="0.2">
      <c r="A47">
        <v>18</v>
      </c>
      <c r="B47" t="s">
        <v>294</v>
      </c>
      <c r="C47" t="s">
        <v>366</v>
      </c>
      <c r="D47">
        <v>3071</v>
      </c>
      <c r="E47" t="s">
        <v>343</v>
      </c>
    </row>
    <row r="48" spans="1:10" x14ac:dyDescent="0.2">
      <c r="A48">
        <v>19</v>
      </c>
      <c r="B48" t="s">
        <v>295</v>
      </c>
      <c r="C48" t="s">
        <v>367</v>
      </c>
      <c r="D48">
        <v>53</v>
      </c>
      <c r="E48" t="s">
        <v>343</v>
      </c>
    </row>
    <row r="49" spans="1:6" x14ac:dyDescent="0.2">
      <c r="A49">
        <v>20</v>
      </c>
      <c r="B49" t="s">
        <v>296</v>
      </c>
      <c r="C49" t="s">
        <v>368</v>
      </c>
      <c r="D49">
        <v>18238</v>
      </c>
      <c r="E49" t="s">
        <v>343</v>
      </c>
    </row>
    <row r="50" spans="1:6" x14ac:dyDescent="0.2">
      <c r="A50">
        <v>21</v>
      </c>
      <c r="B50" t="s">
        <v>297</v>
      </c>
      <c r="C50" t="s">
        <v>369</v>
      </c>
      <c r="D50">
        <v>2947</v>
      </c>
      <c r="E50" t="s">
        <v>343</v>
      </c>
    </row>
    <row r="51" spans="1:6" x14ac:dyDescent="0.2">
      <c r="A51">
        <v>23</v>
      </c>
      <c r="B51" t="s">
        <v>298</v>
      </c>
      <c r="C51" t="s">
        <v>370</v>
      </c>
      <c r="D51">
        <v>179</v>
      </c>
      <c r="E51" t="s">
        <v>343</v>
      </c>
      <c r="F51" t="s">
        <v>299</v>
      </c>
    </row>
    <row r="52" spans="1:6" x14ac:dyDescent="0.2">
      <c r="A52">
        <v>24</v>
      </c>
      <c r="B52" t="s">
        <v>300</v>
      </c>
      <c r="C52" t="s">
        <v>371</v>
      </c>
      <c r="D52">
        <v>21</v>
      </c>
      <c r="E52" t="s">
        <v>343</v>
      </c>
      <c r="F52" t="s">
        <v>299</v>
      </c>
    </row>
    <row r="53" spans="1:6" x14ac:dyDescent="0.2">
      <c r="A53">
        <v>25</v>
      </c>
      <c r="B53" t="s">
        <v>301</v>
      </c>
      <c r="C53" t="s">
        <v>372</v>
      </c>
      <c r="D53">
        <v>21</v>
      </c>
      <c r="E53" t="s">
        <v>343</v>
      </c>
      <c r="F53" t="s">
        <v>299</v>
      </c>
    </row>
    <row r="54" spans="1:6" x14ac:dyDescent="0.2">
      <c r="A54">
        <v>26</v>
      </c>
      <c r="B54" t="s">
        <v>302</v>
      </c>
      <c r="C54" t="s">
        <v>373</v>
      </c>
      <c r="D54">
        <v>13</v>
      </c>
      <c r="E54" t="s">
        <v>343</v>
      </c>
      <c r="F54" t="s">
        <v>299</v>
      </c>
    </row>
    <row r="55" spans="1:6" x14ac:dyDescent="0.2">
      <c r="A55">
        <v>51</v>
      </c>
      <c r="B55" t="s">
        <v>326</v>
      </c>
      <c r="C55" t="s">
        <v>394</v>
      </c>
      <c r="D55">
        <v>17229</v>
      </c>
      <c r="E55" t="s">
        <v>343</v>
      </c>
    </row>
    <row r="56" spans="1:6" x14ac:dyDescent="0.2">
      <c r="A56">
        <v>52</v>
      </c>
      <c r="B56" t="s">
        <v>327</v>
      </c>
      <c r="C56" t="s">
        <v>395</v>
      </c>
      <c r="D56">
        <v>799</v>
      </c>
      <c r="E56" t="s">
        <v>343</v>
      </c>
    </row>
    <row r="57" spans="1:6" x14ac:dyDescent="0.2">
      <c r="A57">
        <v>53</v>
      </c>
      <c r="B57" t="s">
        <v>328</v>
      </c>
      <c r="C57" t="s">
        <v>396</v>
      </c>
      <c r="D57">
        <v>2056</v>
      </c>
      <c r="E57" t="s">
        <v>343</v>
      </c>
    </row>
    <row r="58" spans="1:6" x14ac:dyDescent="0.2">
      <c r="A58">
        <v>56</v>
      </c>
      <c r="B58" t="s">
        <v>336</v>
      </c>
      <c r="C58" t="s">
        <v>398</v>
      </c>
      <c r="D58">
        <v>23</v>
      </c>
      <c r="E58" t="s">
        <v>343</v>
      </c>
      <c r="F58" t="s">
        <v>299</v>
      </c>
    </row>
    <row r="59" spans="1:6" x14ac:dyDescent="0.2">
      <c r="A59">
        <v>57</v>
      </c>
      <c r="B59" t="s">
        <v>280</v>
      </c>
      <c r="C59" t="s">
        <v>399</v>
      </c>
      <c r="E59" t="s">
        <v>343</v>
      </c>
    </row>
    <row r="60" spans="1:6" x14ac:dyDescent="0.2">
      <c r="A60">
        <v>58</v>
      </c>
      <c r="B60" t="s">
        <v>337</v>
      </c>
      <c r="C60" t="s">
        <v>367</v>
      </c>
      <c r="D60">
        <v>67</v>
      </c>
      <c r="E60" t="s">
        <v>343</v>
      </c>
    </row>
    <row r="61" spans="1:6" x14ac:dyDescent="0.2">
      <c r="A61">
        <v>60</v>
      </c>
      <c r="B61" t="s">
        <v>339</v>
      </c>
      <c r="C61" t="s">
        <v>400</v>
      </c>
      <c r="D61">
        <v>14</v>
      </c>
      <c r="E61" t="s">
        <v>343</v>
      </c>
      <c r="F61" t="s">
        <v>299</v>
      </c>
    </row>
    <row r="62" spans="1:6" x14ac:dyDescent="0.2">
      <c r="A62">
        <v>62</v>
      </c>
      <c r="B62" t="s">
        <v>342</v>
      </c>
      <c r="C62" t="s">
        <v>402</v>
      </c>
      <c r="D62">
        <v>22817</v>
      </c>
      <c r="E62" t="s">
        <v>343</v>
      </c>
    </row>
  </sheetData>
  <sortState ref="A1:J62">
    <sortCondition ref="E1:E62"/>
    <sortCondition ref="A1:A62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FD43"/>
  <sheetViews>
    <sheetView topLeftCell="E1" zoomScale="120" zoomScaleNormal="120" zoomScalePageLayoutView="120" workbookViewId="0">
      <selection activeCell="K24" sqref="K24"/>
    </sheetView>
  </sheetViews>
  <sheetFormatPr baseColWidth="10" defaultColWidth="9.1640625" defaultRowHeight="14" x14ac:dyDescent="0.2"/>
  <cols>
    <col min="1" max="1" width="5.83203125" style="6" customWidth="1"/>
    <col min="2" max="2" width="9.6640625" style="6" customWidth="1"/>
    <col min="3" max="5" width="5.6640625" style="6" customWidth="1"/>
    <col min="6" max="6" width="59.5" style="11" bestFit="1" customWidth="1"/>
    <col min="7" max="7" width="11.6640625" style="11" customWidth="1"/>
    <col min="8" max="8" width="12.33203125" style="11" customWidth="1"/>
    <col min="9" max="9" width="29" style="11" bestFit="1" customWidth="1"/>
    <col min="10" max="10" width="10.6640625" style="11" bestFit="1" customWidth="1"/>
    <col min="11" max="11" width="35.6640625" style="6" bestFit="1" customWidth="1"/>
    <col min="12" max="16384" width="9.1640625" style="6"/>
  </cols>
  <sheetData>
    <row r="1" spans="1:16384" x14ac:dyDescent="0.2">
      <c r="F1" s="20" t="s">
        <v>205</v>
      </c>
      <c r="G1" s="20" t="s">
        <v>492</v>
      </c>
      <c r="H1" s="20"/>
      <c r="I1" s="20" t="s">
        <v>204</v>
      </c>
      <c r="J1" s="20" t="s">
        <v>207</v>
      </c>
      <c r="K1" s="20" t="s">
        <v>208</v>
      </c>
    </row>
    <row r="2" spans="1:16384" x14ac:dyDescent="0.2">
      <c r="F2" s="8" t="s">
        <v>83</v>
      </c>
      <c r="G2" s="8">
        <v>351273</v>
      </c>
      <c r="H2" s="8" t="str">
        <f>VLOOKUP(F2,all_columns!B:E,4,FALSE)</f>
        <v>Encode</v>
      </c>
      <c r="I2" s="9" t="s">
        <v>3</v>
      </c>
      <c r="J2" s="8"/>
      <c r="K2" s="8"/>
      <c r="L2" s="6" t="s">
        <v>253</v>
      </c>
    </row>
    <row r="3" spans="1:16384" ht="15" x14ac:dyDescent="0.2">
      <c r="A3" s="1" t="s">
        <v>496</v>
      </c>
      <c r="F3" s="8" t="s">
        <v>84</v>
      </c>
      <c r="G3" s="8">
        <v>299999</v>
      </c>
      <c r="H3" s="8" t="str">
        <f>VLOOKUP(F3,all_columns!B:E,4,FALSE)</f>
        <v>Encode</v>
      </c>
      <c r="I3" s="9" t="s">
        <v>4</v>
      </c>
      <c r="J3" s="8"/>
      <c r="K3" s="8"/>
      <c r="L3" s="6" t="s">
        <v>254</v>
      </c>
    </row>
    <row r="4" spans="1:16384" x14ac:dyDescent="0.2">
      <c r="B4" s="6" t="s">
        <v>487</v>
      </c>
      <c r="F4" s="8" t="s">
        <v>85</v>
      </c>
      <c r="G4" s="8">
        <v>281677</v>
      </c>
      <c r="H4" s="8" t="str">
        <f>VLOOKUP(F4,all_columns!B:E,4,FALSE)</f>
        <v>Encode</v>
      </c>
      <c r="I4" s="9" t="s">
        <v>5</v>
      </c>
      <c r="J4" s="8"/>
      <c r="K4" s="8"/>
    </row>
    <row r="5" spans="1:16384" x14ac:dyDescent="0.2">
      <c r="B5" s="6" t="s">
        <v>499</v>
      </c>
      <c r="C5" s="6" t="s">
        <v>491</v>
      </c>
      <c r="F5" s="8" t="s">
        <v>86</v>
      </c>
      <c r="G5" s="8">
        <v>2</v>
      </c>
      <c r="H5" s="8" t="str">
        <f>VLOOKUP(F5,all_columns!B:E,4,FALSE)</f>
        <v>Dummy</v>
      </c>
      <c r="I5" s="9" t="s">
        <v>210</v>
      </c>
      <c r="J5" s="8" t="s">
        <v>242</v>
      </c>
      <c r="K5" s="8" t="s">
        <v>243</v>
      </c>
    </row>
    <row r="6" spans="1:16384" ht="15" x14ac:dyDescent="0.2">
      <c r="A6" s="1" t="s">
        <v>496</v>
      </c>
      <c r="F6" s="8" t="s">
        <v>87</v>
      </c>
      <c r="G6" s="8">
        <v>347882</v>
      </c>
      <c r="H6" s="8" t="str">
        <f>VLOOKUP(F6,all_columns!B:E,4,FALSE)</f>
        <v>Encode</v>
      </c>
      <c r="I6" s="9" t="s">
        <v>6</v>
      </c>
      <c r="J6" s="8" t="s">
        <v>81</v>
      </c>
      <c r="K6" s="8"/>
    </row>
    <row r="7" spans="1:16384" ht="15" x14ac:dyDescent="0.2">
      <c r="A7" s="1" t="s">
        <v>496</v>
      </c>
      <c r="F7" s="8" t="s">
        <v>88</v>
      </c>
      <c r="G7" s="8">
        <v>136</v>
      </c>
      <c r="H7" s="8" t="str">
        <f>VLOOKUP(F7,all_columns!B:E,4,FALSE)</f>
        <v>Encode</v>
      </c>
      <c r="I7" s="10" t="s">
        <v>26</v>
      </c>
      <c r="J7" s="8" t="s">
        <v>242</v>
      </c>
      <c r="K7" s="8"/>
    </row>
    <row r="8" spans="1:16384" ht="15" x14ac:dyDescent="0.2">
      <c r="A8" s="1" t="s">
        <v>496</v>
      </c>
      <c r="F8" s="8" t="s">
        <v>89</v>
      </c>
      <c r="G8" s="8">
        <v>8112</v>
      </c>
      <c r="H8" s="8" t="str">
        <f>VLOOKUP(F8,all_columns!B:E,4,FALSE)</f>
        <v>Encode</v>
      </c>
      <c r="I8" s="10" t="s">
        <v>25</v>
      </c>
      <c r="J8" s="8" t="s">
        <v>81</v>
      </c>
      <c r="K8" s="8"/>
    </row>
    <row r="9" spans="1:16384" x14ac:dyDescent="0.2">
      <c r="C9" s="51" t="s">
        <v>490</v>
      </c>
      <c r="D9" s="46"/>
      <c r="E9" s="46"/>
      <c r="F9" s="8" t="s">
        <v>90</v>
      </c>
      <c r="G9" s="8">
        <v>49</v>
      </c>
      <c r="H9" s="8" t="str">
        <f>VLOOKUP(F9,all_columns!B:E,4,FALSE)</f>
        <v>Datetime</v>
      </c>
      <c r="I9" s="9" t="s">
        <v>7</v>
      </c>
      <c r="J9" s="8" t="s">
        <v>244</v>
      </c>
      <c r="K9" s="8"/>
    </row>
    <row r="10" spans="1:16384" x14ac:dyDescent="0.2">
      <c r="C10" s="6" t="s">
        <v>491</v>
      </c>
      <c r="F10" s="8" t="s">
        <v>91</v>
      </c>
      <c r="G10" s="8">
        <v>768</v>
      </c>
      <c r="H10" s="8" t="str">
        <f>VLOOKUP(F10,all_columns!B:E,4,FALSE)</f>
        <v>NoChange</v>
      </c>
      <c r="I10" s="9" t="s">
        <v>358</v>
      </c>
      <c r="J10" s="8" t="s">
        <v>82</v>
      </c>
      <c r="K10" s="8"/>
    </row>
    <row r="11" spans="1:16384" x14ac:dyDescent="0.2">
      <c r="B11" s="6" t="s">
        <v>499</v>
      </c>
      <c r="C11" s="6" t="s">
        <v>491</v>
      </c>
      <c r="F11" s="8" t="s">
        <v>92</v>
      </c>
      <c r="G11" s="8">
        <v>10</v>
      </c>
      <c r="H11" s="8" t="str">
        <f>VLOOKUP(F11,all_columns!B:E,4,FALSE)</f>
        <v>Dummy</v>
      </c>
      <c r="I11" s="10" t="s">
        <v>63</v>
      </c>
      <c r="J11" s="8" t="s">
        <v>81</v>
      </c>
      <c r="K11" s="8" t="s">
        <v>245</v>
      </c>
    </row>
    <row r="12" spans="1:16384" x14ac:dyDescent="0.2">
      <c r="F12" s="8" t="s">
        <v>93</v>
      </c>
      <c r="G12" s="8">
        <v>7405</v>
      </c>
      <c r="H12" s="8" t="str">
        <f>VLOOKUP(F12,all_columns!B:E,4,FALSE)</f>
        <v>Encode</v>
      </c>
      <c r="I12" s="9" t="s">
        <v>8</v>
      </c>
      <c r="J12" s="8" t="s">
        <v>242</v>
      </c>
      <c r="K12" s="8"/>
    </row>
    <row r="13" spans="1:16384" x14ac:dyDescent="0.2">
      <c r="B13" s="6" t="s">
        <v>499</v>
      </c>
      <c r="C13" s="6" t="s">
        <v>491</v>
      </c>
      <c r="F13" s="8" t="s">
        <v>232</v>
      </c>
      <c r="G13" s="8">
        <v>19</v>
      </c>
      <c r="H13" s="8" t="str">
        <f>VLOOKUP(F13,all_columns!B:E,4,FALSE)</f>
        <v>Dummy</v>
      </c>
      <c r="I13" s="9" t="s">
        <v>9</v>
      </c>
      <c r="J13" s="8" t="s">
        <v>82</v>
      </c>
      <c r="K13" s="8"/>
    </row>
    <row r="14" spans="1:16384" x14ac:dyDescent="0.2">
      <c r="F14" s="8" t="s">
        <v>231</v>
      </c>
      <c r="G14" s="8">
        <v>1</v>
      </c>
      <c r="H14" s="8" t="str">
        <f>VLOOKUP(F14,all_columns!B:E,4,FALSE)</f>
        <v>Dummy</v>
      </c>
      <c r="I14" s="9" t="s">
        <v>10</v>
      </c>
      <c r="J14" s="8" t="s">
        <v>242</v>
      </c>
      <c r="K14" s="8" t="s">
        <v>246</v>
      </c>
    </row>
    <row r="15" spans="1:16384" ht="15" x14ac:dyDescent="0.2">
      <c r="B15" s="6" t="s">
        <v>499</v>
      </c>
      <c r="D15" s="6" t="s">
        <v>488</v>
      </c>
      <c r="F15" s="45" t="s">
        <v>94</v>
      </c>
      <c r="G15" s="47">
        <v>3</v>
      </c>
      <c r="H15" s="47" t="str">
        <f>VLOOKUP(F15,all_columns!B:E,4,FALSE)</f>
        <v>Dummy</v>
      </c>
      <c r="I15" s="1" t="s">
        <v>95</v>
      </c>
      <c r="J15" s="8" t="s">
        <v>242</v>
      </c>
      <c r="K15" s="8" t="s">
        <v>247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 x14ac:dyDescent="0.2">
      <c r="B16" s="6" t="s">
        <v>499</v>
      </c>
      <c r="D16" s="6" t="s">
        <v>488</v>
      </c>
      <c r="F16" s="50" t="s">
        <v>96</v>
      </c>
      <c r="G16" s="45">
        <v>60</v>
      </c>
      <c r="H16" s="45" t="str">
        <f>VLOOKUP(F16,all_columns!B:E,4,FALSE)</f>
        <v>Dummy</v>
      </c>
      <c r="I16" s="9" t="s">
        <v>11</v>
      </c>
      <c r="J16" s="8" t="s">
        <v>242</v>
      </c>
      <c r="K16" s="8" t="s">
        <v>247</v>
      </c>
    </row>
    <row r="17" spans="2:12" x14ac:dyDescent="0.2">
      <c r="D17" s="6" t="s">
        <v>488</v>
      </c>
      <c r="E17" s="6" t="s">
        <v>498</v>
      </c>
      <c r="F17" s="45" t="s">
        <v>97</v>
      </c>
      <c r="G17" s="45">
        <v>111</v>
      </c>
      <c r="H17" s="45" t="str">
        <f>VLOOKUP(F17,all_columns!B:E,4,FALSE)</f>
        <v>NoChange</v>
      </c>
      <c r="I17" s="10" t="s">
        <v>29</v>
      </c>
      <c r="J17" s="8" t="s">
        <v>82</v>
      </c>
      <c r="K17" s="8"/>
    </row>
    <row r="18" spans="2:12" x14ac:dyDescent="0.2">
      <c r="D18" s="6" t="s">
        <v>488</v>
      </c>
      <c r="E18" s="6" t="s">
        <v>498</v>
      </c>
      <c r="F18" s="45" t="s">
        <v>98</v>
      </c>
      <c r="G18" s="45">
        <v>89</v>
      </c>
      <c r="H18" s="45" t="str">
        <f>VLOOKUP(F18,all_columns!B:E,4,FALSE)</f>
        <v>NoChange</v>
      </c>
      <c r="I18" s="10" t="s">
        <v>28</v>
      </c>
      <c r="J18" s="8" t="s">
        <v>82</v>
      </c>
      <c r="K18" s="8"/>
    </row>
    <row r="19" spans="2:12" x14ac:dyDescent="0.2">
      <c r="D19" s="6" t="s">
        <v>488</v>
      </c>
      <c r="E19" s="6" t="s">
        <v>498</v>
      </c>
      <c r="F19" s="45" t="s">
        <v>99</v>
      </c>
      <c r="G19" s="45">
        <v>3071</v>
      </c>
      <c r="H19" s="45" t="str">
        <f>VLOOKUP(F19,all_columns!B:E,4,FALSE)</f>
        <v>NoChange</v>
      </c>
      <c r="I19" s="10" t="s">
        <v>27</v>
      </c>
      <c r="J19" s="8" t="s">
        <v>248</v>
      </c>
      <c r="K19" s="8"/>
    </row>
    <row r="20" spans="2:12" x14ac:dyDescent="0.2">
      <c r="C20" s="34"/>
      <c r="D20" s="34" t="s">
        <v>489</v>
      </c>
      <c r="E20" s="34"/>
      <c r="F20" s="50" t="s">
        <v>100</v>
      </c>
      <c r="G20" s="45">
        <v>53</v>
      </c>
      <c r="H20" s="45" t="str">
        <f>VLOOKUP(F20,all_columns!B:E,4,FALSE)</f>
        <v>NoChange</v>
      </c>
      <c r="I20" s="9" t="s">
        <v>12</v>
      </c>
      <c r="J20" s="8" t="s">
        <v>242</v>
      </c>
      <c r="K20" s="8" t="s">
        <v>249</v>
      </c>
    </row>
    <row r="21" spans="2:12" x14ac:dyDescent="0.2">
      <c r="D21" s="6" t="s">
        <v>488</v>
      </c>
      <c r="E21" s="6" t="s">
        <v>498</v>
      </c>
      <c r="F21" s="45" t="s">
        <v>101</v>
      </c>
      <c r="G21" s="45">
        <v>18238</v>
      </c>
      <c r="H21" s="45" t="str">
        <f>VLOOKUP(F21,all_columns!B:E,4,FALSE)</f>
        <v>NoChange</v>
      </c>
      <c r="I21" s="9" t="s">
        <v>211</v>
      </c>
      <c r="J21" s="8" t="s">
        <v>82</v>
      </c>
      <c r="K21" s="8"/>
    </row>
    <row r="22" spans="2:12" ht="25" x14ac:dyDescent="0.45">
      <c r="C22" s="6" t="s">
        <v>491</v>
      </c>
      <c r="F22" s="8" t="s">
        <v>102</v>
      </c>
      <c r="G22" s="8">
        <v>2947</v>
      </c>
      <c r="H22" s="8" t="str">
        <f>VLOOKUP(F22,all_columns!B:E,4,FALSE)</f>
        <v>NoChange</v>
      </c>
      <c r="I22" s="9" t="s">
        <v>13</v>
      </c>
      <c r="J22" s="8" t="s">
        <v>82</v>
      </c>
      <c r="K22" s="8"/>
      <c r="L22" s="42" t="s">
        <v>403</v>
      </c>
    </row>
    <row r="23" spans="2:12" x14ac:dyDescent="0.2">
      <c r="C23" s="6" t="s">
        <v>491</v>
      </c>
      <c r="F23" s="8" t="s">
        <v>103</v>
      </c>
      <c r="G23" s="8">
        <v>875</v>
      </c>
      <c r="H23" s="8" t="str">
        <f>VLOOKUP(F23,all_columns!B:E,4,FALSE)</f>
        <v>Encode</v>
      </c>
      <c r="I23" s="9" t="s">
        <v>14</v>
      </c>
      <c r="J23" s="8" t="s">
        <v>248</v>
      </c>
      <c r="K23" s="8"/>
    </row>
    <row r="24" spans="2:12" x14ac:dyDescent="0.2">
      <c r="C24" s="6" t="s">
        <v>491</v>
      </c>
      <c r="F24" s="8" t="s">
        <v>104</v>
      </c>
      <c r="G24" s="8">
        <v>179</v>
      </c>
      <c r="H24" s="8" t="str">
        <f>VLOOKUP(F24,all_columns!B:E,4,FALSE)</f>
        <v>NoChange</v>
      </c>
      <c r="I24" s="10" t="s">
        <v>212</v>
      </c>
      <c r="J24" s="8" t="s">
        <v>248</v>
      </c>
      <c r="K24" s="8"/>
    </row>
    <row r="25" spans="2:12" ht="16" x14ac:dyDescent="0.2">
      <c r="C25" s="6" t="s">
        <v>491</v>
      </c>
      <c r="F25" s="8" t="s">
        <v>230</v>
      </c>
      <c r="G25" s="8">
        <v>21</v>
      </c>
      <c r="H25" s="8" t="str">
        <f>VLOOKUP(F25,all_columns!B:E,4,FALSE)</f>
        <v>NoChange</v>
      </c>
      <c r="I25" s="8" t="s">
        <v>36</v>
      </c>
      <c r="J25" s="8" t="s">
        <v>248</v>
      </c>
      <c r="K25" s="8"/>
    </row>
    <row r="26" spans="2:12" ht="16" x14ac:dyDescent="0.2">
      <c r="C26" s="6" t="s">
        <v>491</v>
      </c>
      <c r="F26" s="8" t="s">
        <v>229</v>
      </c>
      <c r="G26" s="8">
        <v>21</v>
      </c>
      <c r="H26" s="8" t="str">
        <f>VLOOKUP(F26,all_columns!B:E,4,FALSE)</f>
        <v>NoChange</v>
      </c>
      <c r="I26" s="8" t="s">
        <v>37</v>
      </c>
      <c r="J26" s="8" t="s">
        <v>82</v>
      </c>
      <c r="K26" s="8"/>
    </row>
    <row r="27" spans="2:12" ht="16" x14ac:dyDescent="0.2">
      <c r="C27" s="6" t="s">
        <v>491</v>
      </c>
      <c r="F27" s="8" t="s">
        <v>228</v>
      </c>
      <c r="G27" s="8">
        <v>13</v>
      </c>
      <c r="H27" s="8" t="str">
        <f>VLOOKUP(F27,all_columns!B:E,4,FALSE)</f>
        <v>NoChange</v>
      </c>
      <c r="I27" s="8" t="s">
        <v>38</v>
      </c>
      <c r="J27" s="8" t="s">
        <v>248</v>
      </c>
      <c r="K27" s="8"/>
    </row>
    <row r="28" spans="2:12" ht="16" x14ac:dyDescent="0.2">
      <c r="B28" s="6" t="s">
        <v>499</v>
      </c>
      <c r="C28" s="6" t="s">
        <v>491</v>
      </c>
      <c r="F28" s="8" t="s">
        <v>303</v>
      </c>
      <c r="G28" s="8">
        <v>4</v>
      </c>
      <c r="H28" s="8" t="str">
        <f>VLOOKUP(F28,all_columns!B:E,4,FALSE)</f>
        <v>Dummy</v>
      </c>
      <c r="I28" s="8" t="s">
        <v>39</v>
      </c>
      <c r="J28" s="8" t="s">
        <v>81</v>
      </c>
      <c r="K28" s="8" t="s">
        <v>15</v>
      </c>
    </row>
    <row r="29" spans="2:12" ht="16" x14ac:dyDescent="0.2">
      <c r="C29" s="51" t="s">
        <v>490</v>
      </c>
      <c r="D29" s="46"/>
      <c r="E29" s="46"/>
      <c r="F29" s="32" t="s">
        <v>227</v>
      </c>
      <c r="G29" s="32">
        <v>917</v>
      </c>
      <c r="H29" s="32" t="str">
        <f>VLOOKUP(F29,all_columns!B:E,4,FALSE)</f>
        <v>Datetime</v>
      </c>
      <c r="I29" s="8" t="s">
        <v>40</v>
      </c>
      <c r="J29" s="8" t="s">
        <v>244</v>
      </c>
      <c r="K29" s="8"/>
    </row>
    <row r="30" spans="2:12" ht="16" x14ac:dyDescent="0.2">
      <c r="B30" s="6" t="s">
        <v>499</v>
      </c>
      <c r="C30" s="6" t="s">
        <v>491</v>
      </c>
      <c r="F30" s="8" t="s">
        <v>226</v>
      </c>
      <c r="G30" s="8">
        <v>3</v>
      </c>
      <c r="H30" s="8" t="str">
        <f>VLOOKUP(F30,all_columns!B:E,4,FALSE)</f>
        <v>Dummy</v>
      </c>
      <c r="I30" s="8" t="s">
        <v>41</v>
      </c>
      <c r="J30" s="8" t="s">
        <v>81</v>
      </c>
      <c r="K30" s="8" t="s">
        <v>250</v>
      </c>
    </row>
    <row r="31" spans="2:12" ht="16" x14ac:dyDescent="0.2">
      <c r="B31" s="6" t="s">
        <v>499</v>
      </c>
      <c r="C31" s="6" t="s">
        <v>491</v>
      </c>
      <c r="F31" s="8" t="s">
        <v>225</v>
      </c>
      <c r="G31" s="8">
        <v>3</v>
      </c>
      <c r="H31" s="8" t="str">
        <f>VLOOKUP(F31,all_columns!B:E,4,FALSE)</f>
        <v>Dummy</v>
      </c>
      <c r="I31" s="8" t="s">
        <v>42</v>
      </c>
      <c r="J31" s="8" t="s">
        <v>81</v>
      </c>
      <c r="K31" s="8" t="s">
        <v>251</v>
      </c>
    </row>
    <row r="32" spans="2:12" ht="16" x14ac:dyDescent="0.2">
      <c r="C32" s="6" t="s">
        <v>491</v>
      </c>
      <c r="F32" s="8" t="s">
        <v>224</v>
      </c>
      <c r="G32" s="8">
        <v>1722</v>
      </c>
      <c r="H32" s="8" t="str">
        <f>VLOOKUP(F32,all_columns!B:E,4,FALSE)</f>
        <v>Encode</v>
      </c>
      <c r="I32" s="8" t="s">
        <v>43</v>
      </c>
      <c r="J32" s="8" t="s">
        <v>81</v>
      </c>
      <c r="K32" s="8"/>
    </row>
    <row r="33" spans="1:12" ht="16" x14ac:dyDescent="0.2">
      <c r="A33" s="6" t="s">
        <v>495</v>
      </c>
      <c r="B33" s="6" t="s">
        <v>499</v>
      </c>
      <c r="C33" s="6" t="s">
        <v>491</v>
      </c>
      <c r="F33" s="8" t="s">
        <v>223</v>
      </c>
      <c r="G33" s="8">
        <v>22</v>
      </c>
      <c r="H33" s="8" t="str">
        <f>VLOOKUP(F33,all_columns!B:E,4,FALSE)</f>
        <v>Dummy</v>
      </c>
      <c r="I33" s="8" t="s">
        <v>44</v>
      </c>
      <c r="J33" s="8" t="s">
        <v>81</v>
      </c>
      <c r="K33" s="8"/>
    </row>
    <row r="34" spans="1:12" ht="16" x14ac:dyDescent="0.2">
      <c r="A34" s="1" t="s">
        <v>496</v>
      </c>
      <c r="B34" s="52" t="s">
        <v>503</v>
      </c>
      <c r="C34" s="51" t="s">
        <v>490</v>
      </c>
      <c r="D34" s="46"/>
      <c r="E34" s="46"/>
      <c r="F34" s="32" t="s">
        <v>222</v>
      </c>
      <c r="G34" s="32">
        <v>944</v>
      </c>
      <c r="H34" s="32" t="str">
        <f>VLOOKUP(F34,all_columns!B:E,4,FALSE)</f>
        <v>Datetime</v>
      </c>
      <c r="I34" s="8" t="s">
        <v>45</v>
      </c>
      <c r="J34" s="8" t="s">
        <v>244</v>
      </c>
      <c r="K34" s="8"/>
      <c r="L34" s="34" t="s">
        <v>349</v>
      </c>
    </row>
    <row r="35" spans="1:12" ht="16" x14ac:dyDescent="0.2">
      <c r="C35" s="6" t="s">
        <v>491</v>
      </c>
      <c r="F35" s="8" t="s">
        <v>221</v>
      </c>
      <c r="G35" s="8">
        <v>2</v>
      </c>
      <c r="H35" s="8" t="str">
        <f>VLOOKUP(F35,all_columns!B:E,4,FALSE)</f>
        <v>Dummy</v>
      </c>
      <c r="I35" s="8" t="s">
        <v>46</v>
      </c>
      <c r="J35" s="8" t="s">
        <v>242</v>
      </c>
      <c r="K35" s="8" t="s">
        <v>66</v>
      </c>
    </row>
    <row r="36" spans="1:12" ht="16" x14ac:dyDescent="0.2">
      <c r="C36" s="6" t="s">
        <v>491</v>
      </c>
      <c r="F36" s="8" t="s">
        <v>220</v>
      </c>
      <c r="G36" s="8">
        <v>2</v>
      </c>
      <c r="H36" s="8" t="str">
        <f>VLOOKUP(F36,all_columns!B:E,4,FALSE)</f>
        <v>Dummy</v>
      </c>
      <c r="I36" s="8" t="s">
        <v>30</v>
      </c>
      <c r="J36" s="8" t="s">
        <v>242</v>
      </c>
      <c r="K36" s="8" t="s">
        <v>252</v>
      </c>
    </row>
    <row r="37" spans="1:12" ht="16" x14ac:dyDescent="0.2">
      <c r="C37" s="6" t="s">
        <v>491</v>
      </c>
      <c r="F37" s="8" t="s">
        <v>219</v>
      </c>
      <c r="G37" s="8">
        <v>2</v>
      </c>
      <c r="H37" s="8" t="str">
        <f>VLOOKUP(F37,all_columns!B:E,4,FALSE)</f>
        <v>Dummy</v>
      </c>
      <c r="I37" s="8" t="s">
        <v>31</v>
      </c>
      <c r="J37" s="8" t="s">
        <v>81</v>
      </c>
      <c r="K37" s="8" t="s">
        <v>252</v>
      </c>
    </row>
    <row r="38" spans="1:12" ht="16" x14ac:dyDescent="0.2">
      <c r="C38" s="6" t="s">
        <v>491</v>
      </c>
      <c r="F38" s="8" t="s">
        <v>218</v>
      </c>
      <c r="G38" s="8">
        <v>1</v>
      </c>
      <c r="H38" s="8" t="str">
        <f>VLOOKUP(F38,all_columns!B:E,4,FALSE)</f>
        <v>Dummy</v>
      </c>
      <c r="I38" s="8" t="s">
        <v>32</v>
      </c>
      <c r="J38" s="8" t="s">
        <v>242</v>
      </c>
      <c r="K38" s="8" t="s">
        <v>252</v>
      </c>
    </row>
    <row r="39" spans="1:12" ht="16" x14ac:dyDescent="0.2">
      <c r="C39" s="6" t="s">
        <v>491</v>
      </c>
      <c r="F39" s="8" t="s">
        <v>217</v>
      </c>
      <c r="G39" s="8">
        <v>2</v>
      </c>
      <c r="H39" s="8" t="str">
        <f>VLOOKUP(F39,all_columns!B:E,4,FALSE)</f>
        <v>Dummy</v>
      </c>
      <c r="I39" s="8" t="s">
        <v>33</v>
      </c>
      <c r="J39" s="8" t="s">
        <v>242</v>
      </c>
      <c r="K39" s="8" t="s">
        <v>66</v>
      </c>
    </row>
    <row r="40" spans="1:12" ht="16" x14ac:dyDescent="0.2">
      <c r="C40" s="6" t="s">
        <v>491</v>
      </c>
      <c r="F40" s="8" t="s">
        <v>216</v>
      </c>
      <c r="G40" s="8">
        <v>1</v>
      </c>
      <c r="H40" s="8" t="str">
        <f>VLOOKUP(F40,all_columns!B:E,4,FALSE)</f>
        <v>Dummy</v>
      </c>
      <c r="I40" s="8" t="s">
        <v>34</v>
      </c>
      <c r="J40" s="8" t="s">
        <v>81</v>
      </c>
      <c r="K40" s="8" t="s">
        <v>66</v>
      </c>
    </row>
    <row r="41" spans="1:12" ht="16" x14ac:dyDescent="0.2">
      <c r="C41" s="6" t="s">
        <v>491</v>
      </c>
      <c r="F41" s="8" t="s">
        <v>215</v>
      </c>
      <c r="G41" s="8">
        <v>2</v>
      </c>
      <c r="H41" s="8" t="str">
        <f>VLOOKUP(F41,all_columns!B:E,4,FALSE)</f>
        <v>Dummy</v>
      </c>
      <c r="I41" s="8" t="s">
        <v>35</v>
      </c>
      <c r="J41" s="8" t="s">
        <v>242</v>
      </c>
      <c r="K41" s="8" t="s">
        <v>66</v>
      </c>
    </row>
    <row r="42" spans="1:12" ht="16" x14ac:dyDescent="0.2">
      <c r="C42" s="6" t="s">
        <v>491</v>
      </c>
      <c r="F42" s="8" t="s">
        <v>214</v>
      </c>
      <c r="G42" s="8">
        <v>6</v>
      </c>
      <c r="H42" s="8" t="str">
        <f>VLOOKUP(F42,all_columns!B:E,4,FALSE)</f>
        <v>Dummy</v>
      </c>
      <c r="I42" s="8" t="s">
        <v>47</v>
      </c>
      <c r="J42" s="8" t="s">
        <v>242</v>
      </c>
      <c r="K42" s="8" t="s">
        <v>66</v>
      </c>
    </row>
    <row r="43" spans="1:12" x14ac:dyDescent="0.2">
      <c r="J43" s="16"/>
    </row>
  </sheetData>
  <autoFilter ref="F1:I42"/>
  <phoneticPr fontId="2" type="noConversion"/>
  <pageMargins left="0.25" right="0.25" top="0.75" bottom="0.75" header="0.3" footer="0.3"/>
  <pageSetup paperSize="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2"/>
  <sheetViews>
    <sheetView zoomScale="130" zoomScaleNormal="130" zoomScalePageLayoutView="130" workbookViewId="0">
      <selection activeCell="F16" sqref="F16"/>
    </sheetView>
  </sheetViews>
  <sheetFormatPr baseColWidth="10" defaultColWidth="9.1640625" defaultRowHeight="15" x14ac:dyDescent="0.2"/>
  <cols>
    <col min="1" max="5" width="9.1640625" style="1"/>
    <col min="6" max="6" width="44.1640625" style="2" customWidth="1"/>
    <col min="7" max="7" width="25.33203125" style="2" customWidth="1"/>
    <col min="8" max="8" width="9.5" style="2" customWidth="1"/>
    <col min="9" max="9" width="12.33203125" style="11" customWidth="1"/>
    <col min="10" max="10" width="5.6640625" style="2" bestFit="1" customWidth="1"/>
    <col min="11" max="11" width="26.5" style="1" customWidth="1"/>
    <col min="12" max="12" width="3" style="1" customWidth="1"/>
    <col min="13" max="13" width="5" style="1" customWidth="1"/>
    <col min="14" max="14" width="9.1640625" style="1"/>
    <col min="15" max="15" width="25" style="1" customWidth="1"/>
    <col min="16" max="16384" width="9.1640625" style="1"/>
  </cols>
  <sheetData>
    <row r="1" spans="1:15" x14ac:dyDescent="0.2">
      <c r="F1" s="20" t="s">
        <v>205</v>
      </c>
      <c r="G1" s="20" t="s">
        <v>206</v>
      </c>
      <c r="H1" s="20" t="s">
        <v>492</v>
      </c>
      <c r="I1" s="20"/>
      <c r="J1" s="20" t="s">
        <v>207</v>
      </c>
      <c r="K1" s="20" t="s">
        <v>208</v>
      </c>
      <c r="L1" s="37"/>
      <c r="M1" s="37" t="s">
        <v>353</v>
      </c>
    </row>
    <row r="2" spans="1:15" ht="16" x14ac:dyDescent="0.2">
      <c r="B2" s="1" t="s">
        <v>487</v>
      </c>
      <c r="F2" s="7" t="s">
        <v>106</v>
      </c>
      <c r="G2" s="12" t="s">
        <v>67</v>
      </c>
      <c r="H2" s="12">
        <v>41137</v>
      </c>
      <c r="I2" s="8" t="str">
        <f>VLOOKUP(F2,all_columns!B:E,4,FALSE)</f>
        <v>Encode</v>
      </c>
      <c r="J2" s="12"/>
      <c r="K2" s="12"/>
      <c r="L2" s="37" t="s">
        <v>345</v>
      </c>
      <c r="M2" s="37"/>
    </row>
    <row r="3" spans="1:15" x14ac:dyDescent="0.2">
      <c r="B3" s="1" t="s">
        <v>493</v>
      </c>
      <c r="C3" s="1" t="s">
        <v>488</v>
      </c>
      <c r="F3" s="7" t="s">
        <v>107</v>
      </c>
      <c r="G3" s="13" t="s">
        <v>24</v>
      </c>
      <c r="H3" s="13">
        <v>2</v>
      </c>
      <c r="I3" s="8" t="str">
        <f>VLOOKUP(F3,all_columns!B:E,4,FALSE)</f>
        <v>Dummy</v>
      </c>
      <c r="J3" s="12" t="s">
        <v>81</v>
      </c>
      <c r="K3" s="12" t="s">
        <v>351</v>
      </c>
      <c r="L3" s="37" t="s">
        <v>345</v>
      </c>
      <c r="M3" s="37"/>
    </row>
    <row r="4" spans="1:15" ht="16" x14ac:dyDescent="0.2">
      <c r="F4" s="7" t="s">
        <v>83</v>
      </c>
      <c r="G4" s="12" t="s">
        <v>68</v>
      </c>
      <c r="H4" s="12">
        <v>35895</v>
      </c>
      <c r="I4" s="8" t="str">
        <f>VLOOKUP(F4,all_columns!B:E,4,FALSE)</f>
        <v>Encode</v>
      </c>
      <c r="J4" s="12"/>
      <c r="K4" s="12"/>
      <c r="L4" s="37" t="s">
        <v>345</v>
      </c>
      <c r="M4" s="37"/>
    </row>
    <row r="5" spans="1:15" ht="16" x14ac:dyDescent="0.2">
      <c r="B5" s="1" t="s">
        <v>493</v>
      </c>
      <c r="D5" s="1" t="s">
        <v>491</v>
      </c>
      <c r="F5" s="7" t="s">
        <v>108</v>
      </c>
      <c r="G5" s="12" t="s">
        <v>69</v>
      </c>
      <c r="H5" s="12">
        <v>2</v>
      </c>
      <c r="I5" s="8" t="str">
        <f>VLOOKUP(F5,all_columns!B:E,4,FALSE)</f>
        <v>Dummy</v>
      </c>
      <c r="J5" s="12" t="s">
        <v>200</v>
      </c>
      <c r="K5" s="12" t="s">
        <v>65</v>
      </c>
      <c r="L5" s="38" t="s">
        <v>345</v>
      </c>
      <c r="M5" s="38"/>
    </row>
    <row r="6" spans="1:15" ht="39" x14ac:dyDescent="0.2">
      <c r="B6" s="1" t="s">
        <v>493</v>
      </c>
      <c r="D6" s="1" t="s">
        <v>491</v>
      </c>
      <c r="F6" s="7" t="s">
        <v>109</v>
      </c>
      <c r="G6" s="12" t="s">
        <v>70</v>
      </c>
      <c r="H6" s="12">
        <v>7</v>
      </c>
      <c r="I6" s="8" t="str">
        <f>VLOOKUP(F6,all_columns!B:E,4,FALSE)</f>
        <v>Dummy</v>
      </c>
      <c r="J6" s="12" t="s">
        <v>200</v>
      </c>
      <c r="K6" s="12" t="s">
        <v>354</v>
      </c>
      <c r="L6" s="38" t="s">
        <v>345</v>
      </c>
      <c r="M6" s="38"/>
    </row>
    <row r="7" spans="1:15" ht="16" x14ac:dyDescent="0.2">
      <c r="D7" s="51" t="s">
        <v>504</v>
      </c>
      <c r="F7" s="7" t="s">
        <v>110</v>
      </c>
      <c r="G7" s="12" t="s">
        <v>71</v>
      </c>
      <c r="H7" s="12">
        <v>798</v>
      </c>
      <c r="I7" s="8" t="str">
        <f>VLOOKUP(F7,all_columns!B:E,4,FALSE)</f>
        <v>Datetime</v>
      </c>
      <c r="J7" s="33" t="s">
        <v>236</v>
      </c>
      <c r="K7" s="12"/>
      <c r="L7" s="38" t="s">
        <v>345</v>
      </c>
      <c r="M7" s="38"/>
    </row>
    <row r="8" spans="1:15" ht="16" x14ac:dyDescent="0.2">
      <c r="B8" s="1" t="s">
        <v>493</v>
      </c>
      <c r="D8" s="1" t="s">
        <v>491</v>
      </c>
      <c r="F8" s="7" t="s">
        <v>111</v>
      </c>
      <c r="G8" s="12" t="s">
        <v>72</v>
      </c>
      <c r="H8" s="12">
        <v>2</v>
      </c>
      <c r="I8" s="8" t="str">
        <f>VLOOKUP(F8,all_columns!B:E,4,FALSE)</f>
        <v>Dummy</v>
      </c>
      <c r="J8" s="12" t="s">
        <v>237</v>
      </c>
      <c r="K8" s="12" t="s">
        <v>64</v>
      </c>
      <c r="L8" s="37" t="s">
        <v>345</v>
      </c>
      <c r="M8" s="37"/>
      <c r="O8" s="48"/>
    </row>
    <row r="9" spans="1:15" ht="16" x14ac:dyDescent="0.2">
      <c r="C9" s="46"/>
      <c r="D9" s="51" t="s">
        <v>504</v>
      </c>
      <c r="E9" s="46"/>
      <c r="F9" s="7" t="s">
        <v>112</v>
      </c>
      <c r="G9" s="14" t="s">
        <v>233</v>
      </c>
      <c r="H9" s="14">
        <v>24</v>
      </c>
      <c r="I9" s="8" t="str">
        <f>VLOOKUP(F9,all_columns!B:E,4,FALSE)</f>
        <v>Datetime</v>
      </c>
      <c r="J9" s="33" t="s">
        <v>238</v>
      </c>
      <c r="K9" s="12"/>
      <c r="L9" s="37" t="s">
        <v>345</v>
      </c>
      <c r="M9" s="37"/>
    </row>
    <row r="10" spans="1:15" ht="16" x14ac:dyDescent="0.2">
      <c r="A10" s="1" t="s">
        <v>495</v>
      </c>
      <c r="B10" s="1" t="s">
        <v>493</v>
      </c>
      <c r="C10" s="1" t="s">
        <v>488</v>
      </c>
      <c r="D10" s="1" t="s">
        <v>491</v>
      </c>
      <c r="F10" s="7" t="s">
        <v>113</v>
      </c>
      <c r="G10" s="14" t="s">
        <v>23</v>
      </c>
      <c r="H10" s="14">
        <v>17</v>
      </c>
      <c r="I10" s="8" t="str">
        <f>VLOOKUP(F10,all_columns!B:E,4,FALSE)</f>
        <v>Dummy</v>
      </c>
      <c r="J10" s="12" t="s">
        <v>200</v>
      </c>
      <c r="K10" s="12"/>
      <c r="L10" s="37" t="s">
        <v>345</v>
      </c>
      <c r="M10" s="37"/>
    </row>
    <row r="11" spans="1:15" ht="16" x14ac:dyDescent="0.2">
      <c r="C11" s="1" t="s">
        <v>488</v>
      </c>
      <c r="E11" s="1" t="s">
        <v>498</v>
      </c>
      <c r="F11" s="12" t="s">
        <v>114</v>
      </c>
      <c r="G11" s="12" t="s">
        <v>73</v>
      </c>
      <c r="H11" s="12">
        <v>17229</v>
      </c>
      <c r="I11" s="8" t="str">
        <f>VLOOKUP(F11,all_columns!B:E,4,FALSE)</f>
        <v>NoChange</v>
      </c>
      <c r="J11" s="12" t="s">
        <v>203</v>
      </c>
      <c r="K11" s="12"/>
      <c r="L11" s="37" t="s">
        <v>346</v>
      </c>
      <c r="M11" s="37">
        <v>-1</v>
      </c>
    </row>
    <row r="12" spans="1:15" ht="16" x14ac:dyDescent="0.2">
      <c r="C12" s="1" t="s">
        <v>488</v>
      </c>
      <c r="E12" s="1" t="s">
        <v>498</v>
      </c>
      <c r="F12" s="12" t="s">
        <v>115</v>
      </c>
      <c r="G12" s="12" t="s">
        <v>74</v>
      </c>
      <c r="H12" s="12">
        <v>799</v>
      </c>
      <c r="I12" s="8" t="str">
        <f>VLOOKUP(F12,all_columns!B:E,4,FALSE)</f>
        <v>NoChange</v>
      </c>
      <c r="J12" s="12" t="s">
        <v>203</v>
      </c>
      <c r="K12" s="12"/>
      <c r="L12" s="37" t="s">
        <v>346</v>
      </c>
      <c r="M12" s="37">
        <v>-1</v>
      </c>
    </row>
    <row r="13" spans="1:15" ht="16" x14ac:dyDescent="0.2">
      <c r="C13" s="1" t="s">
        <v>488</v>
      </c>
      <c r="E13" s="1" t="s">
        <v>498</v>
      </c>
      <c r="F13" s="12" t="s">
        <v>116</v>
      </c>
      <c r="G13" s="35" t="s">
        <v>350</v>
      </c>
      <c r="H13" s="35">
        <v>2056</v>
      </c>
      <c r="I13" s="8" t="str">
        <f>VLOOKUP(F13,all_columns!B:E,4,FALSE)</f>
        <v>NoChange</v>
      </c>
      <c r="J13" s="12" t="s">
        <v>239</v>
      </c>
      <c r="K13" s="12"/>
      <c r="L13" s="37" t="s">
        <v>346</v>
      </c>
      <c r="M13" s="37">
        <v>-1</v>
      </c>
      <c r="N13" s="36" t="s">
        <v>352</v>
      </c>
    </row>
    <row r="14" spans="1:15" ht="16" x14ac:dyDescent="0.2">
      <c r="A14" s="1" t="s">
        <v>496</v>
      </c>
      <c r="C14" s="1" t="s">
        <v>488</v>
      </c>
      <c r="F14" s="12" t="s">
        <v>117</v>
      </c>
      <c r="G14" s="12" t="s">
        <v>75</v>
      </c>
      <c r="H14" s="12">
        <v>48</v>
      </c>
      <c r="I14" s="8" t="str">
        <f>VLOOKUP(F14,all_columns!B:E,4,FALSE)</f>
        <v>Dummy</v>
      </c>
      <c r="J14" s="12" t="s">
        <v>200</v>
      </c>
      <c r="K14" s="12"/>
      <c r="L14" s="37" t="s">
        <v>347</v>
      </c>
      <c r="M14" s="37"/>
    </row>
    <row r="15" spans="1:15" ht="16" x14ac:dyDescent="0.2">
      <c r="A15" s="1" t="s">
        <v>496</v>
      </c>
      <c r="C15" s="1" t="s">
        <v>497</v>
      </c>
      <c r="F15" s="12" t="s">
        <v>87</v>
      </c>
      <c r="G15" s="12" t="s">
        <v>76</v>
      </c>
      <c r="H15" s="17">
        <v>35714</v>
      </c>
      <c r="I15" s="47" t="str">
        <f>VLOOKUP(F15,all_columns!B:E,4,FALSE)</f>
        <v>Encode</v>
      </c>
      <c r="J15" s="12" t="s">
        <v>200</v>
      </c>
      <c r="K15" s="12"/>
      <c r="L15" s="37" t="s">
        <v>347</v>
      </c>
      <c r="M15" s="37"/>
    </row>
    <row r="16" spans="1:15" ht="16" x14ac:dyDescent="0.2">
      <c r="E16" s="36" t="s">
        <v>500</v>
      </c>
      <c r="F16" s="35" t="s">
        <v>118</v>
      </c>
      <c r="G16" s="14" t="s">
        <v>2</v>
      </c>
      <c r="H16" s="14">
        <v>23</v>
      </c>
      <c r="I16" s="45" t="str">
        <f>VLOOKUP(F16,all_columns!B:E,4,FALSE)</f>
        <v>NoChange</v>
      </c>
      <c r="J16" s="12" t="s">
        <v>203</v>
      </c>
      <c r="K16" s="12"/>
      <c r="L16" s="37" t="s">
        <v>346</v>
      </c>
      <c r="M16" s="37">
        <v>-1</v>
      </c>
    </row>
    <row r="17" spans="1:13" ht="16" x14ac:dyDescent="0.2">
      <c r="B17" s="1" t="s">
        <v>493</v>
      </c>
      <c r="C17" s="1" t="s">
        <v>488</v>
      </c>
      <c r="F17" s="12" t="s">
        <v>119</v>
      </c>
      <c r="G17" s="12" t="s">
        <v>77</v>
      </c>
      <c r="H17" s="12">
        <v>2</v>
      </c>
      <c r="I17" s="45" t="str">
        <f>VLOOKUP(F17,all_columns!B:E,4,TRUE)</f>
        <v>Dummy</v>
      </c>
      <c r="J17" s="12" t="s">
        <v>200</v>
      </c>
      <c r="K17" s="12" t="s">
        <v>80</v>
      </c>
      <c r="L17" s="37" t="s">
        <v>346</v>
      </c>
      <c r="M17" s="37">
        <v>-1</v>
      </c>
    </row>
    <row r="18" spans="1:13" ht="16" x14ac:dyDescent="0.2">
      <c r="C18" s="1" t="s">
        <v>488</v>
      </c>
      <c r="E18" s="1" t="s">
        <v>498</v>
      </c>
      <c r="F18" s="12" t="s">
        <v>120</v>
      </c>
      <c r="G18" s="12" t="s">
        <v>78</v>
      </c>
      <c r="H18" s="12">
        <v>67</v>
      </c>
      <c r="I18" s="45" t="str">
        <f>VLOOKUP(F18,all_columns!B:E,4,FALSE)</f>
        <v>NoChange</v>
      </c>
      <c r="J18" s="12" t="s">
        <v>203</v>
      </c>
      <c r="K18" s="12"/>
      <c r="L18" s="37" t="s">
        <v>346</v>
      </c>
      <c r="M18" s="37">
        <v>-1</v>
      </c>
    </row>
    <row r="19" spans="1:13" ht="16" x14ac:dyDescent="0.2">
      <c r="A19" s="1" t="s">
        <v>496</v>
      </c>
      <c r="C19" s="1" t="s">
        <v>497</v>
      </c>
      <c r="F19" s="12" t="s">
        <v>121</v>
      </c>
      <c r="G19" s="12" t="s">
        <v>79</v>
      </c>
      <c r="H19" s="12">
        <v>22</v>
      </c>
      <c r="I19" s="45" t="str">
        <f>VLOOKUP(F19,all_columns!B:E,4,FALSE)</f>
        <v>Dummy</v>
      </c>
      <c r="J19" s="12" t="s">
        <v>240</v>
      </c>
      <c r="K19" s="12"/>
      <c r="L19" s="37" t="s">
        <v>347</v>
      </c>
      <c r="M19" s="37"/>
    </row>
    <row r="20" spans="1:13" ht="16" x14ac:dyDescent="0.2">
      <c r="C20" s="1" t="s">
        <v>488</v>
      </c>
      <c r="E20" s="1" t="s">
        <v>498</v>
      </c>
      <c r="F20" s="7" t="s">
        <v>122</v>
      </c>
      <c r="G20" s="14" t="s">
        <v>1</v>
      </c>
      <c r="H20" s="14">
        <v>14</v>
      </c>
      <c r="I20" s="45" t="str">
        <f>VLOOKUP(F20,all_columns!B:E,4,FALSE)</f>
        <v>NoChange</v>
      </c>
      <c r="J20" s="12" t="s">
        <v>203</v>
      </c>
      <c r="K20" s="21" t="s">
        <v>241</v>
      </c>
      <c r="L20" s="37" t="s">
        <v>345</v>
      </c>
      <c r="M20" s="37"/>
    </row>
    <row r="21" spans="1:13" x14ac:dyDescent="0.2">
      <c r="B21" s="1" t="s">
        <v>493</v>
      </c>
      <c r="C21" s="1" t="s">
        <v>488</v>
      </c>
      <c r="F21" s="7" t="s">
        <v>234</v>
      </c>
      <c r="G21" s="12" t="s">
        <v>235</v>
      </c>
      <c r="H21" s="12">
        <v>39</v>
      </c>
      <c r="I21" s="45" t="str">
        <f>VLOOKUP(F21,all_columns!B:E,4,FALSE)</f>
        <v>DateTime</v>
      </c>
      <c r="J21" s="33" t="s">
        <v>105</v>
      </c>
      <c r="K21" s="12"/>
      <c r="L21" s="37" t="s">
        <v>348</v>
      </c>
      <c r="M21" s="37"/>
    </row>
    <row r="22" spans="1:13" x14ac:dyDescent="0.2">
      <c r="F22" s="7"/>
    </row>
    <row r="23" spans="1:13" x14ac:dyDescent="0.2">
      <c r="F23" s="7" t="s">
        <v>108</v>
      </c>
    </row>
    <row r="24" spans="1:13" x14ac:dyDescent="0.2">
      <c r="F24" s="7" t="s">
        <v>109</v>
      </c>
    </row>
    <row r="25" spans="1:13" x14ac:dyDescent="0.2">
      <c r="F25" s="7" t="s">
        <v>111</v>
      </c>
    </row>
    <row r="26" spans="1:13" x14ac:dyDescent="0.2">
      <c r="F26" s="7" t="s">
        <v>112</v>
      </c>
    </row>
    <row r="27" spans="1:13" x14ac:dyDescent="0.2">
      <c r="F27" s="12" t="s">
        <v>116</v>
      </c>
    </row>
    <row r="28" spans="1:13" x14ac:dyDescent="0.2">
      <c r="F28" s="12" t="s">
        <v>117</v>
      </c>
    </row>
    <row r="29" spans="1:13" x14ac:dyDescent="0.2">
      <c r="F29" s="12" t="s">
        <v>119</v>
      </c>
    </row>
    <row r="30" spans="1:13" x14ac:dyDescent="0.2">
      <c r="F30" s="12" t="s">
        <v>120</v>
      </c>
    </row>
    <row r="31" spans="1:13" x14ac:dyDescent="0.2">
      <c r="F31" s="7" t="s">
        <v>122</v>
      </c>
    </row>
    <row r="32" spans="1:13" x14ac:dyDescent="0.2">
      <c r="F32" s="7" t="s">
        <v>234</v>
      </c>
    </row>
  </sheetData>
  <autoFilter ref="F1:G20"/>
  <phoneticPr fontId="2" type="noConversion"/>
  <pageMargins left="0.25" right="0.25" top="0.75" bottom="0.75" header="0.3" footer="0.3"/>
  <pageSetup paperSize="9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4"/>
  <sheetViews>
    <sheetView workbookViewId="0">
      <pane ySplit="1" topLeftCell="A170" activePane="bottomLeft" state="frozen"/>
      <selection pane="bottomLeft" activeCell="F33" sqref="F33"/>
    </sheetView>
  </sheetViews>
  <sheetFormatPr baseColWidth="10" defaultRowHeight="15" x14ac:dyDescent="0.2"/>
  <cols>
    <col min="2" max="8" width="22.83203125" style="55" customWidth="1"/>
  </cols>
  <sheetData>
    <row r="1" spans="1:8" s="56" customFormat="1" ht="45" x14ac:dyDescent="0.2">
      <c r="B1" s="56" t="s">
        <v>513</v>
      </c>
      <c r="C1" s="57" t="s">
        <v>514</v>
      </c>
      <c r="D1" s="57" t="s">
        <v>515</v>
      </c>
      <c r="E1" s="57" t="s">
        <v>516</v>
      </c>
      <c r="F1" s="58" t="s">
        <v>518</v>
      </c>
      <c r="G1" s="58" t="s">
        <v>517</v>
      </c>
      <c r="H1" s="57" t="s">
        <v>519</v>
      </c>
    </row>
    <row r="2" spans="1:8" x14ac:dyDescent="0.2">
      <c r="A2" s="53"/>
      <c r="B2" s="54" t="s">
        <v>505</v>
      </c>
      <c r="C2" s="54" t="s">
        <v>506</v>
      </c>
      <c r="D2" s="54" t="s">
        <v>507</v>
      </c>
      <c r="E2" s="54" t="s">
        <v>508</v>
      </c>
      <c r="F2" s="54" t="s">
        <v>509</v>
      </c>
      <c r="G2" s="54" t="s">
        <v>510</v>
      </c>
      <c r="H2" s="54" t="s">
        <v>511</v>
      </c>
    </row>
    <row r="3" spans="1:8" x14ac:dyDescent="0.2">
      <c r="A3" s="53">
        <v>328103</v>
      </c>
      <c r="B3" s="55" t="s">
        <v>198</v>
      </c>
      <c r="C3" s="55">
        <v>0</v>
      </c>
      <c r="D3" s="55">
        <v>0</v>
      </c>
      <c r="E3" s="55">
        <v>3000000</v>
      </c>
      <c r="F3" s="55">
        <v>0</v>
      </c>
      <c r="G3" s="55" t="s">
        <v>512</v>
      </c>
      <c r="H3" s="55">
        <v>503</v>
      </c>
    </row>
    <row r="4" spans="1:8" x14ac:dyDescent="0.2">
      <c r="A4" s="53">
        <v>460840</v>
      </c>
      <c r="B4" s="55" t="s">
        <v>198</v>
      </c>
      <c r="C4" s="55">
        <v>0</v>
      </c>
      <c r="D4" s="55">
        <v>0</v>
      </c>
      <c r="E4" s="55">
        <v>1000000</v>
      </c>
      <c r="F4" s="55">
        <v>0</v>
      </c>
      <c r="G4" s="55" t="s">
        <v>512</v>
      </c>
      <c r="H4" s="55">
        <v>154</v>
      </c>
    </row>
    <row r="5" spans="1:8" x14ac:dyDescent="0.2">
      <c r="A5" s="53">
        <v>473007</v>
      </c>
      <c r="B5" s="55" t="s">
        <v>198</v>
      </c>
      <c r="C5" s="55">
        <v>0</v>
      </c>
      <c r="D5" s="55">
        <v>0</v>
      </c>
      <c r="E5" s="55">
        <v>2000000</v>
      </c>
      <c r="F5" s="55">
        <v>0</v>
      </c>
      <c r="G5" s="55" t="s">
        <v>512</v>
      </c>
      <c r="H5" s="55">
        <v>337</v>
      </c>
    </row>
    <row r="6" spans="1:8" x14ac:dyDescent="0.2">
      <c r="A6" s="53">
        <v>508847</v>
      </c>
      <c r="B6" s="55" t="s">
        <v>198</v>
      </c>
      <c r="C6" s="55">
        <v>0</v>
      </c>
      <c r="D6" s="55">
        <v>0</v>
      </c>
      <c r="E6" s="55">
        <v>2000000</v>
      </c>
      <c r="F6" s="55">
        <v>0</v>
      </c>
      <c r="G6" s="55" t="s">
        <v>512</v>
      </c>
      <c r="H6" s="55">
        <v>337</v>
      </c>
    </row>
    <row r="7" spans="1:8" x14ac:dyDescent="0.2">
      <c r="A7" s="53">
        <v>510788</v>
      </c>
      <c r="B7" s="55" t="s">
        <v>198</v>
      </c>
      <c r="C7" s="55">
        <v>0</v>
      </c>
      <c r="D7" s="55">
        <v>0</v>
      </c>
      <c r="E7" s="55">
        <v>3000000</v>
      </c>
      <c r="F7" s="55">
        <v>0</v>
      </c>
      <c r="G7" s="55" t="s">
        <v>512</v>
      </c>
      <c r="H7" s="55">
        <v>509</v>
      </c>
    </row>
    <row r="8" spans="1:8" x14ac:dyDescent="0.2">
      <c r="A8" s="53"/>
      <c r="B8" s="54" t="s">
        <v>505</v>
      </c>
      <c r="C8" s="54" t="s">
        <v>506</v>
      </c>
      <c r="D8" s="54" t="s">
        <v>507</v>
      </c>
      <c r="E8" s="54" t="s">
        <v>508</v>
      </c>
      <c r="F8" s="54" t="s">
        <v>509</v>
      </c>
      <c r="G8" s="54" t="s">
        <v>510</v>
      </c>
      <c r="H8" s="54" t="s">
        <v>511</v>
      </c>
    </row>
    <row r="9" spans="1:8" x14ac:dyDescent="0.2">
      <c r="A9" s="53">
        <v>16858</v>
      </c>
      <c r="B9" s="55" t="s">
        <v>178</v>
      </c>
      <c r="C9" s="55">
        <v>15000</v>
      </c>
      <c r="D9" s="55">
        <v>0</v>
      </c>
      <c r="E9" s="55">
        <v>102000</v>
      </c>
      <c r="F9" s="55">
        <v>0</v>
      </c>
      <c r="G9" s="55">
        <v>100</v>
      </c>
      <c r="H9" s="55">
        <v>24640</v>
      </c>
    </row>
    <row r="10" spans="1:8" x14ac:dyDescent="0.2">
      <c r="A10" s="53">
        <v>18991</v>
      </c>
      <c r="B10" s="55" t="s">
        <v>178</v>
      </c>
      <c r="C10" s="55">
        <v>8000</v>
      </c>
      <c r="D10" s="55">
        <v>0</v>
      </c>
      <c r="E10" s="55">
        <v>444000</v>
      </c>
      <c r="F10" s="55">
        <v>0</v>
      </c>
      <c r="G10" s="55" t="s">
        <v>512</v>
      </c>
      <c r="H10" s="55">
        <v>11571</v>
      </c>
    </row>
    <row r="11" spans="1:8" x14ac:dyDescent="0.2">
      <c r="A11" s="53">
        <v>19547</v>
      </c>
      <c r="B11" s="55" t="s">
        <v>178</v>
      </c>
      <c r="C11" s="55">
        <v>15000</v>
      </c>
      <c r="D11" s="55">
        <v>0</v>
      </c>
      <c r="E11" s="55">
        <v>419000</v>
      </c>
      <c r="F11" s="55">
        <v>0</v>
      </c>
      <c r="G11" s="55">
        <v>100</v>
      </c>
      <c r="H11" s="55">
        <v>21894</v>
      </c>
    </row>
    <row r="12" spans="1:8" x14ac:dyDescent="0.2">
      <c r="A12" s="53">
        <v>21985</v>
      </c>
      <c r="B12" s="55" t="s">
        <v>178</v>
      </c>
      <c r="C12" s="55">
        <v>8000</v>
      </c>
      <c r="D12" s="55">
        <v>0</v>
      </c>
      <c r="E12" s="55">
        <v>280000</v>
      </c>
      <c r="F12" s="55">
        <v>0</v>
      </c>
      <c r="G12" s="55">
        <v>100</v>
      </c>
      <c r="H12" s="55">
        <v>9624</v>
      </c>
    </row>
    <row r="13" spans="1:8" x14ac:dyDescent="0.2">
      <c r="A13" s="53">
        <v>23469</v>
      </c>
      <c r="B13" s="55" t="s">
        <v>178</v>
      </c>
      <c r="C13" s="55">
        <v>5000</v>
      </c>
      <c r="D13" s="55">
        <v>0</v>
      </c>
      <c r="E13" s="55">
        <v>450000</v>
      </c>
      <c r="F13" s="55">
        <v>0</v>
      </c>
      <c r="G13" s="55" t="s">
        <v>512</v>
      </c>
      <c r="H13" s="55">
        <v>13836</v>
      </c>
    </row>
    <row r="14" spans="1:8" x14ac:dyDescent="0.2">
      <c r="A14" s="53"/>
      <c r="B14" s="54" t="s">
        <v>505</v>
      </c>
      <c r="C14" s="54" t="s">
        <v>506</v>
      </c>
      <c r="D14" s="54" t="s">
        <v>507</v>
      </c>
      <c r="E14" s="54" t="s">
        <v>508</v>
      </c>
      <c r="F14" s="54" t="s">
        <v>509</v>
      </c>
      <c r="G14" s="54" t="s">
        <v>510</v>
      </c>
      <c r="H14" s="54" t="s">
        <v>511</v>
      </c>
    </row>
    <row r="15" spans="1:8" x14ac:dyDescent="0.2">
      <c r="A15" s="53">
        <v>3025</v>
      </c>
      <c r="B15" s="55" t="s">
        <v>163</v>
      </c>
      <c r="C15" s="55">
        <v>0</v>
      </c>
      <c r="D15" s="55">
        <v>1000000</v>
      </c>
      <c r="E15" s="55">
        <v>2000000</v>
      </c>
      <c r="F15" s="55">
        <v>0</v>
      </c>
      <c r="G15" s="55" t="s">
        <v>512</v>
      </c>
      <c r="H15" s="55">
        <v>530</v>
      </c>
    </row>
    <row r="16" spans="1:8" x14ac:dyDescent="0.2">
      <c r="A16" s="53">
        <v>54337</v>
      </c>
      <c r="B16" s="55" t="s">
        <v>163</v>
      </c>
      <c r="C16" s="55">
        <v>0</v>
      </c>
      <c r="D16" s="55">
        <v>1000000</v>
      </c>
      <c r="E16" s="55">
        <v>1000000</v>
      </c>
      <c r="F16" s="55">
        <v>0</v>
      </c>
      <c r="G16" s="55" t="s">
        <v>512</v>
      </c>
      <c r="H16" s="55">
        <v>265</v>
      </c>
    </row>
    <row r="17" spans="1:8" x14ac:dyDescent="0.2">
      <c r="A17" s="53">
        <v>54342</v>
      </c>
      <c r="B17" s="55" t="s">
        <v>163</v>
      </c>
      <c r="C17" s="55">
        <v>0</v>
      </c>
      <c r="D17" s="55">
        <v>1000000</v>
      </c>
      <c r="E17" s="55">
        <v>1000000</v>
      </c>
      <c r="F17" s="55">
        <v>0</v>
      </c>
      <c r="G17" s="55" t="s">
        <v>512</v>
      </c>
      <c r="H17" s="55">
        <v>265</v>
      </c>
    </row>
    <row r="18" spans="1:8" x14ac:dyDescent="0.2">
      <c r="A18" s="53">
        <v>54347</v>
      </c>
      <c r="B18" s="55" t="s">
        <v>163</v>
      </c>
      <c r="C18" s="55">
        <v>0</v>
      </c>
      <c r="D18" s="55">
        <v>1000000</v>
      </c>
      <c r="E18" s="55">
        <v>1000000</v>
      </c>
      <c r="F18" s="55">
        <v>0</v>
      </c>
      <c r="G18" s="55" t="s">
        <v>512</v>
      </c>
      <c r="H18" s="55">
        <v>265</v>
      </c>
    </row>
    <row r="19" spans="1:8" x14ac:dyDescent="0.2">
      <c r="A19" s="53">
        <v>54352</v>
      </c>
      <c r="B19" s="55" t="s">
        <v>163</v>
      </c>
      <c r="C19" s="55">
        <v>0</v>
      </c>
      <c r="D19" s="55">
        <v>1000000</v>
      </c>
      <c r="E19" s="55">
        <v>1000000</v>
      </c>
      <c r="F19" s="55">
        <v>0</v>
      </c>
      <c r="G19" s="55" t="s">
        <v>512</v>
      </c>
      <c r="H19" s="55">
        <v>265</v>
      </c>
    </row>
    <row r="20" spans="1:8" x14ac:dyDescent="0.2">
      <c r="A20" s="53"/>
      <c r="B20" s="54" t="s">
        <v>505</v>
      </c>
      <c r="C20" s="54" t="s">
        <v>506</v>
      </c>
      <c r="D20" s="54" t="s">
        <v>507</v>
      </c>
      <c r="E20" s="54" t="s">
        <v>508</v>
      </c>
      <c r="F20" s="54" t="s">
        <v>509</v>
      </c>
      <c r="G20" s="54" t="s">
        <v>510</v>
      </c>
      <c r="H20" s="54" t="s">
        <v>511</v>
      </c>
    </row>
    <row r="21" spans="1:8" x14ac:dyDescent="0.2">
      <c r="A21" s="53">
        <v>7</v>
      </c>
      <c r="B21" s="55" t="s">
        <v>162</v>
      </c>
      <c r="C21" s="55">
        <v>200000</v>
      </c>
      <c r="D21" s="55">
        <v>2000000</v>
      </c>
      <c r="E21" s="55">
        <v>2200000</v>
      </c>
      <c r="F21" s="55">
        <v>0</v>
      </c>
      <c r="G21" s="55" t="s">
        <v>512</v>
      </c>
      <c r="H21" s="55">
        <v>183</v>
      </c>
    </row>
    <row r="22" spans="1:8" x14ac:dyDescent="0.2">
      <c r="A22" s="53">
        <v>322</v>
      </c>
      <c r="B22" s="55" t="s">
        <v>162</v>
      </c>
      <c r="C22" s="55">
        <v>200000</v>
      </c>
      <c r="D22" s="55">
        <v>2000000</v>
      </c>
      <c r="E22" s="55">
        <v>2200000</v>
      </c>
      <c r="F22" s="55">
        <v>0</v>
      </c>
      <c r="G22" s="55" t="s">
        <v>512</v>
      </c>
      <c r="H22" s="55">
        <v>183</v>
      </c>
    </row>
    <row r="23" spans="1:8" x14ac:dyDescent="0.2">
      <c r="A23" s="53">
        <v>331</v>
      </c>
      <c r="B23" s="55" t="s">
        <v>162</v>
      </c>
      <c r="C23" s="55">
        <v>200000</v>
      </c>
      <c r="D23" s="55">
        <v>2000000</v>
      </c>
      <c r="E23" s="55">
        <v>2200000</v>
      </c>
      <c r="F23" s="55">
        <v>0</v>
      </c>
      <c r="G23" s="55" t="s">
        <v>512</v>
      </c>
      <c r="H23" s="55">
        <v>183</v>
      </c>
    </row>
    <row r="24" spans="1:8" x14ac:dyDescent="0.2">
      <c r="A24" s="53">
        <v>1333</v>
      </c>
      <c r="B24" s="55" t="s">
        <v>162</v>
      </c>
      <c r="C24" s="55">
        <v>200000</v>
      </c>
      <c r="D24" s="55">
        <v>2000000</v>
      </c>
      <c r="E24" s="55">
        <v>2200000</v>
      </c>
      <c r="F24" s="55">
        <v>0</v>
      </c>
      <c r="G24" s="55" t="s">
        <v>512</v>
      </c>
      <c r="H24" s="55">
        <v>183</v>
      </c>
    </row>
    <row r="25" spans="1:8" x14ac:dyDescent="0.2">
      <c r="A25" s="53">
        <v>2123</v>
      </c>
      <c r="B25" s="55" t="s">
        <v>162</v>
      </c>
      <c r="C25" s="55">
        <v>200000</v>
      </c>
      <c r="D25" s="55">
        <v>2000000</v>
      </c>
      <c r="E25" s="55">
        <v>2200000</v>
      </c>
      <c r="F25" s="55">
        <v>0</v>
      </c>
      <c r="G25" s="55" t="s">
        <v>512</v>
      </c>
      <c r="H25" s="55">
        <v>183</v>
      </c>
    </row>
    <row r="26" spans="1:8" x14ac:dyDescent="0.2">
      <c r="A26" s="53"/>
      <c r="B26" s="54" t="s">
        <v>505</v>
      </c>
      <c r="C26" s="54" t="s">
        <v>506</v>
      </c>
      <c r="D26" s="54" t="s">
        <v>507</v>
      </c>
      <c r="E26" s="54" t="s">
        <v>508</v>
      </c>
      <c r="F26" s="54" t="s">
        <v>509</v>
      </c>
      <c r="G26" s="54" t="s">
        <v>510</v>
      </c>
      <c r="H26" s="54" t="s">
        <v>511</v>
      </c>
    </row>
    <row r="27" spans="1:8" x14ac:dyDescent="0.2">
      <c r="A27" s="53">
        <v>22</v>
      </c>
      <c r="B27" s="55" t="s">
        <v>179</v>
      </c>
      <c r="C27" s="55">
        <v>5000</v>
      </c>
      <c r="D27" s="55">
        <v>100000</v>
      </c>
      <c r="E27" s="55">
        <v>200000</v>
      </c>
      <c r="F27" s="55">
        <v>0</v>
      </c>
      <c r="G27" s="55" t="s">
        <v>512</v>
      </c>
      <c r="H27" s="55">
        <v>107</v>
      </c>
    </row>
    <row r="28" spans="1:8" x14ac:dyDescent="0.2">
      <c r="A28" s="53">
        <v>599</v>
      </c>
      <c r="B28" s="55" t="s">
        <v>179</v>
      </c>
      <c r="C28" s="55">
        <v>5000</v>
      </c>
      <c r="D28" s="55">
        <v>100000</v>
      </c>
      <c r="E28" s="55">
        <v>200000</v>
      </c>
      <c r="F28" s="55">
        <v>0</v>
      </c>
      <c r="G28" s="55" t="s">
        <v>512</v>
      </c>
      <c r="H28" s="55">
        <v>107</v>
      </c>
    </row>
    <row r="29" spans="1:8" x14ac:dyDescent="0.2">
      <c r="A29" s="53">
        <v>1208</v>
      </c>
      <c r="B29" s="55" t="s">
        <v>179</v>
      </c>
      <c r="C29" s="55">
        <v>5000</v>
      </c>
      <c r="D29" s="55">
        <v>100000</v>
      </c>
      <c r="E29" s="55">
        <v>200000</v>
      </c>
      <c r="F29" s="55">
        <v>0</v>
      </c>
      <c r="G29" s="55" t="s">
        <v>512</v>
      </c>
      <c r="H29" s="55">
        <v>107</v>
      </c>
    </row>
    <row r="30" spans="1:8" x14ac:dyDescent="0.2">
      <c r="A30" s="53">
        <v>1699</v>
      </c>
      <c r="B30" s="55" t="s">
        <v>179</v>
      </c>
      <c r="C30" s="55">
        <v>5000</v>
      </c>
      <c r="D30" s="55">
        <v>100000</v>
      </c>
      <c r="E30" s="55">
        <v>200000</v>
      </c>
      <c r="F30" s="55">
        <v>0</v>
      </c>
      <c r="G30" s="55" t="s">
        <v>512</v>
      </c>
      <c r="H30" s="55">
        <v>107</v>
      </c>
    </row>
    <row r="31" spans="1:8" x14ac:dyDescent="0.2">
      <c r="A31" s="53">
        <v>2343</v>
      </c>
      <c r="B31" s="55" t="s">
        <v>179</v>
      </c>
      <c r="C31" s="55">
        <v>5000</v>
      </c>
      <c r="D31" s="55">
        <v>100000</v>
      </c>
      <c r="E31" s="55">
        <v>200000</v>
      </c>
      <c r="F31" s="55">
        <v>0</v>
      </c>
      <c r="G31" s="55" t="s">
        <v>512</v>
      </c>
      <c r="H31" s="55">
        <v>107</v>
      </c>
    </row>
    <row r="32" spans="1:8" x14ac:dyDescent="0.2">
      <c r="A32" s="53"/>
      <c r="B32" s="54" t="s">
        <v>505</v>
      </c>
      <c r="C32" s="54" t="s">
        <v>506</v>
      </c>
      <c r="D32" s="54" t="s">
        <v>507</v>
      </c>
      <c r="E32" s="54" t="s">
        <v>508</v>
      </c>
      <c r="F32" s="54" t="s">
        <v>509</v>
      </c>
      <c r="G32" s="54" t="s">
        <v>510</v>
      </c>
      <c r="H32" s="54" t="s">
        <v>511</v>
      </c>
    </row>
    <row r="33" spans="1:8" x14ac:dyDescent="0.2">
      <c r="A33" s="53">
        <v>11</v>
      </c>
      <c r="B33" s="55" t="s">
        <v>153</v>
      </c>
      <c r="C33" s="55">
        <v>0</v>
      </c>
      <c r="D33" s="55">
        <v>0</v>
      </c>
      <c r="E33" s="55">
        <v>0</v>
      </c>
      <c r="F33" s="55">
        <v>-12455</v>
      </c>
      <c r="G33" s="55" t="s">
        <v>512</v>
      </c>
      <c r="H33" s="55">
        <v>1879</v>
      </c>
    </row>
    <row r="34" spans="1:8" x14ac:dyDescent="0.2">
      <c r="A34" s="53">
        <v>1127</v>
      </c>
      <c r="B34" s="55" t="s">
        <v>153</v>
      </c>
      <c r="C34" s="55">
        <v>0</v>
      </c>
      <c r="D34" s="55">
        <v>0</v>
      </c>
      <c r="E34" s="55">
        <v>10000000</v>
      </c>
      <c r="F34" s="55">
        <v>255</v>
      </c>
      <c r="G34" s="55">
        <v>100</v>
      </c>
      <c r="H34" s="55">
        <v>3321</v>
      </c>
    </row>
    <row r="35" spans="1:8" x14ac:dyDescent="0.2">
      <c r="A35" s="53">
        <v>1132</v>
      </c>
      <c r="B35" s="55" t="s">
        <v>153</v>
      </c>
      <c r="C35" s="55">
        <v>0</v>
      </c>
      <c r="D35" s="55">
        <v>0</v>
      </c>
      <c r="E35" s="55">
        <v>10000000</v>
      </c>
      <c r="F35" s="55">
        <v>255</v>
      </c>
      <c r="G35" s="55" t="s">
        <v>512</v>
      </c>
      <c r="H35" s="55">
        <v>3321</v>
      </c>
    </row>
    <row r="36" spans="1:8" x14ac:dyDescent="0.2">
      <c r="A36" s="53">
        <v>1137</v>
      </c>
      <c r="B36" s="55" t="s">
        <v>153</v>
      </c>
      <c r="C36" s="55">
        <v>0</v>
      </c>
      <c r="D36" s="55">
        <v>0</v>
      </c>
      <c r="E36" s="55">
        <v>10000000</v>
      </c>
      <c r="F36" s="55">
        <v>255</v>
      </c>
      <c r="G36" s="55">
        <v>0</v>
      </c>
      <c r="H36" s="55">
        <v>3321</v>
      </c>
    </row>
    <row r="37" spans="1:8" x14ac:dyDescent="0.2">
      <c r="A37" s="53">
        <v>1457</v>
      </c>
      <c r="B37" s="55" t="s">
        <v>153</v>
      </c>
      <c r="C37" s="55">
        <v>0</v>
      </c>
      <c r="D37" s="55">
        <v>0</v>
      </c>
      <c r="E37" s="55">
        <v>0</v>
      </c>
      <c r="F37" s="55">
        <v>-22455</v>
      </c>
      <c r="G37" s="55">
        <v>100</v>
      </c>
      <c r="H37" s="55">
        <v>1590</v>
      </c>
    </row>
    <row r="38" spans="1:8" x14ac:dyDescent="0.2">
      <c r="A38" s="53"/>
      <c r="B38" s="54" t="s">
        <v>505</v>
      </c>
      <c r="C38" s="54" t="s">
        <v>506</v>
      </c>
      <c r="D38" s="54" t="s">
        <v>507</v>
      </c>
      <c r="E38" s="54" t="s">
        <v>508</v>
      </c>
      <c r="F38" s="54" t="s">
        <v>509</v>
      </c>
      <c r="G38" s="54" t="s">
        <v>510</v>
      </c>
      <c r="H38" s="54" t="s">
        <v>511</v>
      </c>
    </row>
    <row r="39" spans="1:8" x14ac:dyDescent="0.2">
      <c r="A39" s="53">
        <v>10903</v>
      </c>
      <c r="B39" s="55" t="s">
        <v>170</v>
      </c>
      <c r="C39" s="55">
        <v>2500</v>
      </c>
      <c r="D39" s="55">
        <v>0</v>
      </c>
      <c r="E39" s="55">
        <v>12500</v>
      </c>
      <c r="F39" s="55">
        <v>0</v>
      </c>
      <c r="G39" s="55" t="s">
        <v>512</v>
      </c>
      <c r="H39" s="55">
        <v>3751</v>
      </c>
    </row>
    <row r="40" spans="1:8" x14ac:dyDescent="0.2">
      <c r="A40" s="53">
        <v>44392</v>
      </c>
      <c r="B40" s="55" t="s">
        <v>170</v>
      </c>
      <c r="C40" s="55">
        <v>2500</v>
      </c>
      <c r="D40" s="55">
        <v>0</v>
      </c>
      <c r="E40" s="55">
        <v>12500</v>
      </c>
      <c r="F40" s="55">
        <v>0</v>
      </c>
      <c r="G40" s="55">
        <v>100</v>
      </c>
      <c r="H40" s="55">
        <v>3076</v>
      </c>
    </row>
    <row r="41" spans="1:8" x14ac:dyDescent="0.2">
      <c r="A41" s="53">
        <v>44393</v>
      </c>
      <c r="B41" s="55" t="s">
        <v>170</v>
      </c>
      <c r="C41" s="55">
        <v>2500</v>
      </c>
      <c r="D41" s="55">
        <v>0</v>
      </c>
      <c r="E41" s="55">
        <v>12500</v>
      </c>
      <c r="F41" s="55">
        <v>0</v>
      </c>
      <c r="G41" s="55">
        <v>100</v>
      </c>
      <c r="H41" s="55">
        <v>3076</v>
      </c>
    </row>
    <row r="42" spans="1:8" x14ac:dyDescent="0.2">
      <c r="A42" s="53">
        <v>81695</v>
      </c>
      <c r="B42" s="55" t="s">
        <v>170</v>
      </c>
      <c r="C42" s="55">
        <v>2500</v>
      </c>
      <c r="D42" s="55">
        <v>0</v>
      </c>
      <c r="E42" s="55">
        <v>12500</v>
      </c>
      <c r="F42" s="55">
        <v>0</v>
      </c>
      <c r="G42" s="55" t="s">
        <v>512</v>
      </c>
      <c r="H42" s="55">
        <v>3076</v>
      </c>
    </row>
    <row r="43" spans="1:8" x14ac:dyDescent="0.2">
      <c r="A43" s="53">
        <v>209205</v>
      </c>
      <c r="B43" s="55" t="s">
        <v>170</v>
      </c>
      <c r="C43" s="55">
        <v>2500</v>
      </c>
      <c r="D43" s="55">
        <v>0</v>
      </c>
      <c r="E43" s="55">
        <v>25000</v>
      </c>
      <c r="F43" s="55">
        <v>0</v>
      </c>
      <c r="G43" s="55">
        <v>70</v>
      </c>
      <c r="H43" s="55">
        <v>4012</v>
      </c>
    </row>
    <row r="44" spans="1:8" x14ac:dyDescent="0.2">
      <c r="A44" s="53"/>
      <c r="B44" s="54" t="s">
        <v>505</v>
      </c>
      <c r="C44" s="54" t="s">
        <v>506</v>
      </c>
      <c r="D44" s="54" t="s">
        <v>507</v>
      </c>
      <c r="E44" s="54" t="s">
        <v>508</v>
      </c>
      <c r="F44" s="54" t="s">
        <v>509</v>
      </c>
      <c r="G44" s="54" t="s">
        <v>510</v>
      </c>
      <c r="H44" s="54" t="s">
        <v>511</v>
      </c>
    </row>
    <row r="45" spans="1:8" x14ac:dyDescent="0.2">
      <c r="A45" s="53">
        <v>7894</v>
      </c>
      <c r="B45" s="55" t="s">
        <v>166</v>
      </c>
      <c r="C45" s="55">
        <v>1500</v>
      </c>
      <c r="D45" s="55">
        <v>0</v>
      </c>
      <c r="E45" s="55">
        <v>10500</v>
      </c>
      <c r="F45" s="55">
        <v>0</v>
      </c>
      <c r="G45" s="55" t="s">
        <v>512</v>
      </c>
      <c r="H45" s="55">
        <v>1590</v>
      </c>
    </row>
    <row r="46" spans="1:8" x14ac:dyDescent="0.2">
      <c r="A46" s="53">
        <v>37165</v>
      </c>
      <c r="B46" s="55" t="s">
        <v>166</v>
      </c>
      <c r="C46" s="55">
        <v>1500</v>
      </c>
      <c r="D46" s="55">
        <v>0</v>
      </c>
      <c r="E46" s="55">
        <v>10500</v>
      </c>
      <c r="F46" s="55">
        <v>0</v>
      </c>
      <c r="G46" s="55" t="s">
        <v>512</v>
      </c>
      <c r="H46" s="55">
        <v>1590</v>
      </c>
    </row>
    <row r="47" spans="1:8" x14ac:dyDescent="0.2">
      <c r="A47" s="53">
        <v>37558</v>
      </c>
      <c r="B47" s="55" t="s">
        <v>166</v>
      </c>
      <c r="C47" s="55">
        <v>5000</v>
      </c>
      <c r="D47" s="55">
        <v>0</v>
      </c>
      <c r="E47" s="55">
        <v>35000</v>
      </c>
      <c r="F47" s="55">
        <v>48</v>
      </c>
      <c r="G47" s="55" t="s">
        <v>512</v>
      </c>
      <c r="H47" s="55">
        <v>9538</v>
      </c>
    </row>
    <row r="48" spans="1:8" x14ac:dyDescent="0.2">
      <c r="A48" s="53">
        <v>74354</v>
      </c>
      <c r="B48" s="55" t="s">
        <v>166</v>
      </c>
      <c r="C48" s="55">
        <v>2000</v>
      </c>
      <c r="D48" s="55">
        <v>0</v>
      </c>
      <c r="E48" s="55">
        <v>14000</v>
      </c>
      <c r="F48" s="55">
        <v>0</v>
      </c>
      <c r="G48" s="55">
        <v>0</v>
      </c>
      <c r="H48" s="55">
        <v>4996</v>
      </c>
    </row>
    <row r="49" spans="1:8" x14ac:dyDescent="0.2">
      <c r="A49" s="53">
        <v>74355</v>
      </c>
      <c r="B49" s="55" t="s">
        <v>166</v>
      </c>
      <c r="C49" s="55">
        <v>2000</v>
      </c>
      <c r="D49" s="55">
        <v>0</v>
      </c>
      <c r="E49" s="55">
        <v>14000</v>
      </c>
      <c r="F49" s="55">
        <v>0</v>
      </c>
      <c r="G49" s="55">
        <v>0</v>
      </c>
      <c r="H49" s="55">
        <v>4996</v>
      </c>
    </row>
    <row r="50" spans="1:8" x14ac:dyDescent="0.2">
      <c r="A50" s="53"/>
      <c r="B50" s="54" t="s">
        <v>505</v>
      </c>
      <c r="C50" s="54" t="s">
        <v>506</v>
      </c>
      <c r="D50" s="54" t="s">
        <v>507</v>
      </c>
      <c r="E50" s="54" t="s">
        <v>508</v>
      </c>
      <c r="F50" s="54" t="s">
        <v>509</v>
      </c>
      <c r="G50" s="54" t="s">
        <v>510</v>
      </c>
      <c r="H50" s="54" t="s">
        <v>511</v>
      </c>
    </row>
    <row r="51" spans="1:8" x14ac:dyDescent="0.2">
      <c r="A51" s="53">
        <v>488152</v>
      </c>
      <c r="B51" s="55" t="s">
        <v>185</v>
      </c>
      <c r="C51" s="55">
        <v>0</v>
      </c>
      <c r="D51" s="55">
        <v>0</v>
      </c>
      <c r="E51" s="55">
        <v>18000</v>
      </c>
      <c r="F51" s="55">
        <v>0</v>
      </c>
      <c r="G51" s="55">
        <v>100</v>
      </c>
      <c r="H51" s="55">
        <v>971</v>
      </c>
    </row>
    <row r="52" spans="1:8" x14ac:dyDescent="0.2">
      <c r="A52" s="53">
        <v>488153</v>
      </c>
      <c r="B52" s="55" t="s">
        <v>185</v>
      </c>
      <c r="C52" s="55">
        <v>0</v>
      </c>
      <c r="D52" s="55">
        <v>0</v>
      </c>
      <c r="E52" s="55">
        <v>18000</v>
      </c>
      <c r="F52" s="55">
        <v>0</v>
      </c>
      <c r="G52" s="55">
        <v>100</v>
      </c>
      <c r="H52" s="55">
        <v>971</v>
      </c>
    </row>
    <row r="53" spans="1:8" x14ac:dyDescent="0.2">
      <c r="A53" s="53">
        <v>488154</v>
      </c>
      <c r="B53" s="55" t="s">
        <v>185</v>
      </c>
      <c r="C53" s="55">
        <v>0</v>
      </c>
      <c r="D53" s="55">
        <v>0</v>
      </c>
      <c r="E53" s="55">
        <v>18000</v>
      </c>
      <c r="F53" s="55">
        <v>0</v>
      </c>
      <c r="G53" s="55">
        <v>100</v>
      </c>
      <c r="H53" s="55">
        <v>971</v>
      </c>
    </row>
    <row r="54" spans="1:8" x14ac:dyDescent="0.2">
      <c r="A54" s="53">
        <v>590260</v>
      </c>
      <c r="B54" s="55" t="s">
        <v>185</v>
      </c>
      <c r="C54" s="55">
        <v>0</v>
      </c>
      <c r="D54" s="55">
        <v>0</v>
      </c>
      <c r="E54" s="55">
        <v>18000</v>
      </c>
      <c r="F54" s="55">
        <v>0</v>
      </c>
      <c r="G54" s="55" t="s">
        <v>512</v>
      </c>
      <c r="H54" s="55">
        <v>1185</v>
      </c>
    </row>
    <row r="55" spans="1:8" x14ac:dyDescent="0.2">
      <c r="A55" s="53">
        <v>739960</v>
      </c>
      <c r="B55" s="55" t="s">
        <v>185</v>
      </c>
      <c r="C55" s="55">
        <v>0</v>
      </c>
      <c r="D55" s="55">
        <v>0</v>
      </c>
      <c r="E55" s="55">
        <v>18000</v>
      </c>
      <c r="F55" s="55">
        <v>0</v>
      </c>
      <c r="G55" s="55">
        <v>100</v>
      </c>
      <c r="H55" s="55">
        <v>1185</v>
      </c>
    </row>
    <row r="56" spans="1:8" x14ac:dyDescent="0.2">
      <c r="A56" s="53"/>
      <c r="B56" s="54" t="s">
        <v>505</v>
      </c>
      <c r="C56" s="54" t="s">
        <v>506</v>
      </c>
      <c r="D56" s="54" t="s">
        <v>507</v>
      </c>
      <c r="E56" s="54" t="s">
        <v>508</v>
      </c>
      <c r="F56" s="54" t="s">
        <v>509</v>
      </c>
      <c r="G56" s="54" t="s">
        <v>510</v>
      </c>
      <c r="H56" s="54" t="s">
        <v>511</v>
      </c>
    </row>
    <row r="57" spans="1:8" x14ac:dyDescent="0.2">
      <c r="A57" s="53">
        <v>526967</v>
      </c>
      <c r="B57" s="55" t="s">
        <v>188</v>
      </c>
      <c r="C57" s="55">
        <v>0</v>
      </c>
      <c r="D57" s="55">
        <v>0</v>
      </c>
      <c r="E57" s="55">
        <v>652000</v>
      </c>
      <c r="F57" s="55">
        <v>0</v>
      </c>
      <c r="G57" s="55" t="s">
        <v>512</v>
      </c>
      <c r="H57" s="55">
        <v>22527</v>
      </c>
    </row>
    <row r="58" spans="1:8" x14ac:dyDescent="0.2">
      <c r="A58" s="53"/>
      <c r="B58" s="54" t="s">
        <v>505</v>
      </c>
      <c r="C58" s="54" t="s">
        <v>506</v>
      </c>
      <c r="D58" s="54" t="s">
        <v>507</v>
      </c>
      <c r="E58" s="54" t="s">
        <v>508</v>
      </c>
      <c r="F58" s="54" t="s">
        <v>509</v>
      </c>
      <c r="G58" s="54" t="s">
        <v>510</v>
      </c>
      <c r="H58" s="54" t="s">
        <v>511</v>
      </c>
    </row>
    <row r="59" spans="1:8" x14ac:dyDescent="0.2">
      <c r="A59" s="53">
        <v>1936</v>
      </c>
      <c r="B59" s="55" t="s">
        <v>150</v>
      </c>
      <c r="C59" s="55">
        <v>0</v>
      </c>
      <c r="D59" s="55">
        <v>0</v>
      </c>
      <c r="E59" s="55">
        <v>500000</v>
      </c>
      <c r="F59" s="55">
        <v>10</v>
      </c>
      <c r="G59" s="55">
        <v>100</v>
      </c>
      <c r="H59" s="55">
        <v>5554</v>
      </c>
    </row>
    <row r="60" spans="1:8" x14ac:dyDescent="0.2">
      <c r="A60" s="53">
        <v>1937</v>
      </c>
      <c r="B60" s="55" t="s">
        <v>150</v>
      </c>
      <c r="C60" s="55">
        <v>0</v>
      </c>
      <c r="D60" s="55">
        <v>0</v>
      </c>
      <c r="E60" s="55">
        <v>500000</v>
      </c>
      <c r="F60" s="55">
        <v>10</v>
      </c>
      <c r="G60" s="55">
        <v>100</v>
      </c>
      <c r="H60" s="55">
        <v>5554</v>
      </c>
    </row>
    <row r="61" spans="1:8" x14ac:dyDescent="0.2">
      <c r="A61" s="53">
        <v>1952</v>
      </c>
      <c r="B61" s="55" t="s">
        <v>150</v>
      </c>
      <c r="C61" s="55">
        <v>0</v>
      </c>
      <c r="D61" s="55">
        <v>0</v>
      </c>
      <c r="E61" s="55">
        <v>500000</v>
      </c>
      <c r="F61" s="55">
        <v>10</v>
      </c>
      <c r="G61" s="55" t="s">
        <v>512</v>
      </c>
      <c r="H61" s="55">
        <v>5554</v>
      </c>
    </row>
    <row r="62" spans="1:8" x14ac:dyDescent="0.2">
      <c r="A62" s="53">
        <v>2585</v>
      </c>
      <c r="B62" s="55" t="s">
        <v>150</v>
      </c>
      <c r="C62" s="55">
        <v>0</v>
      </c>
      <c r="D62" s="55">
        <v>0</v>
      </c>
      <c r="E62" s="55">
        <v>0</v>
      </c>
      <c r="F62" s="55">
        <v>-10</v>
      </c>
      <c r="G62" s="55" t="s">
        <v>512</v>
      </c>
      <c r="H62" s="55">
        <v>778</v>
      </c>
    </row>
    <row r="63" spans="1:8" x14ac:dyDescent="0.2">
      <c r="A63" s="53">
        <v>2612</v>
      </c>
      <c r="B63" s="55" t="s">
        <v>150</v>
      </c>
      <c r="C63" s="55">
        <v>0</v>
      </c>
      <c r="D63" s="55">
        <v>0</v>
      </c>
      <c r="E63" s="55">
        <v>500000</v>
      </c>
      <c r="F63" s="55">
        <v>10</v>
      </c>
      <c r="G63" s="55" t="s">
        <v>512</v>
      </c>
      <c r="H63" s="55">
        <v>2222</v>
      </c>
    </row>
    <row r="64" spans="1:8" x14ac:dyDescent="0.2">
      <c r="A64" s="53"/>
      <c r="B64" s="54" t="s">
        <v>505</v>
      </c>
      <c r="C64" s="54" t="s">
        <v>506</v>
      </c>
      <c r="D64" s="54" t="s">
        <v>507</v>
      </c>
      <c r="E64" s="54" t="s">
        <v>508</v>
      </c>
      <c r="F64" s="54" t="s">
        <v>509</v>
      </c>
      <c r="G64" s="54" t="s">
        <v>510</v>
      </c>
      <c r="H64" s="54" t="s">
        <v>511</v>
      </c>
    </row>
    <row r="65" spans="1:8" x14ac:dyDescent="0.2">
      <c r="A65" s="53">
        <v>169140</v>
      </c>
      <c r="B65" s="55" t="s">
        <v>171</v>
      </c>
      <c r="C65" s="55">
        <v>0</v>
      </c>
      <c r="D65" s="55">
        <v>0</v>
      </c>
      <c r="E65" s="55">
        <v>18000</v>
      </c>
      <c r="F65" s="55">
        <v>0</v>
      </c>
      <c r="G65" s="55" t="s">
        <v>512</v>
      </c>
      <c r="H65" s="55">
        <v>411</v>
      </c>
    </row>
    <row r="66" spans="1:8" x14ac:dyDescent="0.2">
      <c r="A66" s="53">
        <v>362943</v>
      </c>
      <c r="B66" s="55" t="s">
        <v>171</v>
      </c>
      <c r="C66" s="55">
        <v>0</v>
      </c>
      <c r="D66" s="55">
        <v>0</v>
      </c>
      <c r="E66" s="55">
        <v>18000</v>
      </c>
      <c r="F66" s="55">
        <v>0</v>
      </c>
      <c r="G66" s="55">
        <v>0</v>
      </c>
      <c r="H66" s="55">
        <v>337</v>
      </c>
    </row>
    <row r="67" spans="1:8" x14ac:dyDescent="0.2">
      <c r="A67" s="53">
        <v>362944</v>
      </c>
      <c r="B67" s="55" t="s">
        <v>171</v>
      </c>
      <c r="C67" s="55">
        <v>0</v>
      </c>
      <c r="D67" s="55">
        <v>0</v>
      </c>
      <c r="E67" s="55">
        <v>18000</v>
      </c>
      <c r="F67" s="55">
        <v>0</v>
      </c>
      <c r="G67" s="55">
        <v>0</v>
      </c>
      <c r="H67" s="55">
        <v>337</v>
      </c>
    </row>
    <row r="68" spans="1:8" x14ac:dyDescent="0.2">
      <c r="A68" s="53">
        <v>408694</v>
      </c>
      <c r="B68" s="55" t="s">
        <v>171</v>
      </c>
      <c r="C68" s="55">
        <v>0</v>
      </c>
      <c r="D68" s="55">
        <v>0</v>
      </c>
      <c r="E68" s="55">
        <v>18000</v>
      </c>
      <c r="F68" s="55">
        <v>0</v>
      </c>
      <c r="G68" s="55" t="s">
        <v>512</v>
      </c>
      <c r="H68" s="55">
        <v>337</v>
      </c>
    </row>
    <row r="69" spans="1:8" x14ac:dyDescent="0.2">
      <c r="A69" s="53">
        <v>607867</v>
      </c>
      <c r="B69" s="55" t="s">
        <v>171</v>
      </c>
      <c r="C69" s="55">
        <v>0</v>
      </c>
      <c r="D69" s="55">
        <v>0</v>
      </c>
      <c r="E69" s="55">
        <v>18000</v>
      </c>
      <c r="F69" s="55">
        <v>0</v>
      </c>
      <c r="G69" s="55" t="s">
        <v>512</v>
      </c>
      <c r="H69" s="55">
        <v>411</v>
      </c>
    </row>
    <row r="70" spans="1:8" x14ac:dyDescent="0.2">
      <c r="A70" s="53"/>
      <c r="B70" s="54" t="s">
        <v>505</v>
      </c>
      <c r="C70" s="54" t="s">
        <v>506</v>
      </c>
      <c r="D70" s="54" t="s">
        <v>507</v>
      </c>
      <c r="E70" s="54" t="s">
        <v>508</v>
      </c>
      <c r="F70" s="54" t="s">
        <v>509</v>
      </c>
      <c r="G70" s="54" t="s">
        <v>510</v>
      </c>
      <c r="H70" s="54" t="s">
        <v>511</v>
      </c>
    </row>
    <row r="71" spans="1:8" x14ac:dyDescent="0.2">
      <c r="A71" s="53">
        <v>20</v>
      </c>
      <c r="B71" s="55" t="s">
        <v>176</v>
      </c>
      <c r="C71" s="55">
        <v>0</v>
      </c>
      <c r="D71" s="55">
        <v>0</v>
      </c>
      <c r="E71" s="55">
        <v>6000000</v>
      </c>
      <c r="F71" s="55">
        <v>0</v>
      </c>
      <c r="G71" s="55" t="s">
        <v>512</v>
      </c>
      <c r="H71" s="55">
        <v>993</v>
      </c>
    </row>
    <row r="72" spans="1:8" x14ac:dyDescent="0.2">
      <c r="A72" s="53">
        <v>597</v>
      </c>
      <c r="B72" s="55" t="s">
        <v>176</v>
      </c>
      <c r="C72" s="55">
        <v>0</v>
      </c>
      <c r="D72" s="55">
        <v>0</v>
      </c>
      <c r="E72" s="55">
        <v>8000000</v>
      </c>
      <c r="F72" s="55">
        <v>0</v>
      </c>
      <c r="G72" s="55" t="s">
        <v>512</v>
      </c>
      <c r="H72" s="55">
        <v>1059</v>
      </c>
    </row>
    <row r="73" spans="1:8" x14ac:dyDescent="0.2">
      <c r="A73" s="53">
        <v>1206</v>
      </c>
      <c r="B73" s="55" t="s">
        <v>176</v>
      </c>
      <c r="C73" s="55">
        <v>0</v>
      </c>
      <c r="D73" s="55">
        <v>0</v>
      </c>
      <c r="E73" s="55">
        <v>10000000</v>
      </c>
      <c r="F73" s="55">
        <v>0</v>
      </c>
      <c r="G73" s="55" t="s">
        <v>512</v>
      </c>
      <c r="H73" s="55">
        <v>1110</v>
      </c>
    </row>
    <row r="74" spans="1:8" x14ac:dyDescent="0.2">
      <c r="A74" s="53">
        <v>1697</v>
      </c>
      <c r="B74" s="55" t="s">
        <v>176</v>
      </c>
      <c r="C74" s="55">
        <v>0</v>
      </c>
      <c r="D74" s="55">
        <v>0</v>
      </c>
      <c r="E74" s="55">
        <v>6000000</v>
      </c>
      <c r="F74" s="55">
        <v>0</v>
      </c>
      <c r="G74" s="55" t="s">
        <v>512</v>
      </c>
      <c r="H74" s="55">
        <v>993</v>
      </c>
    </row>
    <row r="75" spans="1:8" x14ac:dyDescent="0.2">
      <c r="A75" s="53">
        <v>2341</v>
      </c>
      <c r="B75" s="55" t="s">
        <v>176</v>
      </c>
      <c r="C75" s="55">
        <v>0</v>
      </c>
      <c r="D75" s="55">
        <v>0</v>
      </c>
      <c r="E75" s="55">
        <v>8000000</v>
      </c>
      <c r="F75" s="55">
        <v>0</v>
      </c>
      <c r="G75" s="55" t="s">
        <v>512</v>
      </c>
      <c r="H75" s="55">
        <v>1059</v>
      </c>
    </row>
    <row r="76" spans="1:8" x14ac:dyDescent="0.2">
      <c r="A76" s="53"/>
      <c r="B76" s="54" t="s">
        <v>505</v>
      </c>
      <c r="C76" s="54" t="s">
        <v>506</v>
      </c>
      <c r="D76" s="54" t="s">
        <v>507</v>
      </c>
      <c r="E76" s="54" t="s">
        <v>508</v>
      </c>
      <c r="F76" s="54" t="s">
        <v>509</v>
      </c>
      <c r="G76" s="54" t="s">
        <v>510</v>
      </c>
      <c r="H76" s="54" t="s">
        <v>511</v>
      </c>
    </row>
    <row r="77" spans="1:8" x14ac:dyDescent="0.2">
      <c r="A77" s="53">
        <v>17</v>
      </c>
      <c r="B77" s="55" t="s">
        <v>181</v>
      </c>
      <c r="C77" s="55">
        <v>0</v>
      </c>
      <c r="D77" s="55">
        <v>0</v>
      </c>
      <c r="E77" s="55">
        <v>0</v>
      </c>
      <c r="F77" s="55">
        <v>-2</v>
      </c>
      <c r="G77" s="55" t="s">
        <v>512</v>
      </c>
      <c r="H77" s="55">
        <v>3406</v>
      </c>
    </row>
    <row r="78" spans="1:8" x14ac:dyDescent="0.2">
      <c r="A78" s="53">
        <v>135</v>
      </c>
      <c r="B78" s="55" t="s">
        <v>181</v>
      </c>
      <c r="C78" s="55">
        <v>0</v>
      </c>
      <c r="D78" s="55">
        <v>0</v>
      </c>
      <c r="E78" s="55">
        <v>0</v>
      </c>
      <c r="F78" s="55">
        <v>-1</v>
      </c>
      <c r="G78" s="55" t="s">
        <v>512</v>
      </c>
      <c r="H78" s="55">
        <v>1504</v>
      </c>
    </row>
    <row r="79" spans="1:8" x14ac:dyDescent="0.2">
      <c r="A79" s="53">
        <v>147</v>
      </c>
      <c r="B79" s="55" t="s">
        <v>181</v>
      </c>
      <c r="C79" s="55">
        <v>0</v>
      </c>
      <c r="D79" s="55">
        <v>0</v>
      </c>
      <c r="E79" s="55">
        <v>100000</v>
      </c>
      <c r="F79" s="55">
        <v>1</v>
      </c>
      <c r="G79" s="55" t="s">
        <v>512</v>
      </c>
      <c r="H79" s="55">
        <v>3342</v>
      </c>
    </row>
    <row r="80" spans="1:8" x14ac:dyDescent="0.2">
      <c r="A80" s="53">
        <v>153</v>
      </c>
      <c r="B80" s="55" t="s">
        <v>181</v>
      </c>
      <c r="C80" s="55">
        <v>0</v>
      </c>
      <c r="D80" s="55">
        <v>0</v>
      </c>
      <c r="E80" s="55">
        <v>100000</v>
      </c>
      <c r="F80" s="55">
        <v>1</v>
      </c>
      <c r="G80" s="55" t="s">
        <v>512</v>
      </c>
      <c r="H80" s="55">
        <v>3342</v>
      </c>
    </row>
    <row r="81" spans="1:8" x14ac:dyDescent="0.2">
      <c r="A81" s="53">
        <v>159</v>
      </c>
      <c r="B81" s="55" t="s">
        <v>181</v>
      </c>
      <c r="C81" s="55">
        <v>0</v>
      </c>
      <c r="D81" s="55">
        <v>0</v>
      </c>
      <c r="E81" s="55">
        <v>100000</v>
      </c>
      <c r="F81" s="55">
        <v>1</v>
      </c>
      <c r="G81" s="55" t="s">
        <v>512</v>
      </c>
      <c r="H81" s="55">
        <v>3342</v>
      </c>
    </row>
    <row r="82" spans="1:8" x14ac:dyDescent="0.2">
      <c r="A82" s="53"/>
      <c r="B82" s="54" t="s">
        <v>505</v>
      </c>
      <c r="C82" s="54" t="s">
        <v>506</v>
      </c>
      <c r="D82" s="54" t="s">
        <v>507</v>
      </c>
      <c r="E82" s="54" t="s">
        <v>508</v>
      </c>
      <c r="F82" s="54" t="s">
        <v>509</v>
      </c>
      <c r="G82" s="54" t="s">
        <v>510</v>
      </c>
      <c r="H82" s="54" t="s">
        <v>511</v>
      </c>
    </row>
    <row r="83" spans="1:8" x14ac:dyDescent="0.2">
      <c r="A83" s="53">
        <v>7012</v>
      </c>
      <c r="B83" s="55" t="s">
        <v>158</v>
      </c>
      <c r="C83" s="55">
        <v>0</v>
      </c>
      <c r="D83" s="55">
        <v>0</v>
      </c>
      <c r="E83" s="55">
        <v>500000</v>
      </c>
      <c r="F83" s="55">
        <v>0</v>
      </c>
      <c r="G83" s="55" t="s">
        <v>512</v>
      </c>
      <c r="H83" s="55">
        <v>292</v>
      </c>
    </row>
    <row r="84" spans="1:8" x14ac:dyDescent="0.2">
      <c r="A84" s="53">
        <v>7914</v>
      </c>
      <c r="B84" s="55" t="s">
        <v>158</v>
      </c>
      <c r="C84" s="55">
        <v>0</v>
      </c>
      <c r="D84" s="55">
        <v>0</v>
      </c>
      <c r="E84" s="55">
        <v>1000000</v>
      </c>
      <c r="F84" s="55">
        <v>0</v>
      </c>
      <c r="G84" s="55" t="s">
        <v>512</v>
      </c>
      <c r="H84" s="55">
        <v>325</v>
      </c>
    </row>
    <row r="85" spans="1:8" x14ac:dyDescent="0.2">
      <c r="A85" s="53">
        <v>8568</v>
      </c>
      <c r="B85" s="55" t="s">
        <v>158</v>
      </c>
      <c r="C85" s="55">
        <v>0</v>
      </c>
      <c r="D85" s="55">
        <v>0</v>
      </c>
      <c r="E85" s="55">
        <v>3000000</v>
      </c>
      <c r="F85" s="55">
        <v>0</v>
      </c>
      <c r="G85" s="55" t="s">
        <v>512</v>
      </c>
      <c r="H85" s="55">
        <v>531</v>
      </c>
    </row>
    <row r="86" spans="1:8" x14ac:dyDescent="0.2">
      <c r="A86" s="53">
        <v>9756</v>
      </c>
      <c r="B86" s="55" t="s">
        <v>158</v>
      </c>
      <c r="C86" s="55">
        <v>0</v>
      </c>
      <c r="D86" s="55">
        <v>0</v>
      </c>
      <c r="E86" s="55">
        <v>2000000</v>
      </c>
      <c r="F86" s="55">
        <v>0</v>
      </c>
      <c r="G86" s="55" t="s">
        <v>512</v>
      </c>
      <c r="H86" s="55">
        <v>443</v>
      </c>
    </row>
    <row r="87" spans="1:8" x14ac:dyDescent="0.2">
      <c r="A87" s="53">
        <v>11119</v>
      </c>
      <c r="B87" s="55" t="s">
        <v>158</v>
      </c>
      <c r="C87" s="55">
        <v>0</v>
      </c>
      <c r="D87" s="55">
        <v>0</v>
      </c>
      <c r="E87" s="55">
        <v>2000000</v>
      </c>
      <c r="F87" s="55">
        <v>0</v>
      </c>
      <c r="G87" s="55" t="s">
        <v>512</v>
      </c>
      <c r="H87" s="55">
        <v>650</v>
      </c>
    </row>
    <row r="88" spans="1:8" x14ac:dyDescent="0.2">
      <c r="A88" s="53"/>
      <c r="B88" s="54" t="s">
        <v>505</v>
      </c>
      <c r="C88" s="54" t="s">
        <v>506</v>
      </c>
      <c r="D88" s="54" t="s">
        <v>507</v>
      </c>
      <c r="E88" s="54" t="s">
        <v>508</v>
      </c>
      <c r="F88" s="54" t="s">
        <v>509</v>
      </c>
      <c r="G88" s="54" t="s">
        <v>510</v>
      </c>
      <c r="H88" s="54" t="s">
        <v>511</v>
      </c>
    </row>
    <row r="89" spans="1:8" x14ac:dyDescent="0.2">
      <c r="A89" s="53">
        <v>1</v>
      </c>
      <c r="B89" s="55" t="s">
        <v>156</v>
      </c>
      <c r="C89" s="55">
        <v>0</v>
      </c>
      <c r="D89" s="55">
        <v>0</v>
      </c>
      <c r="E89" s="55">
        <v>300000</v>
      </c>
      <c r="F89" s="55">
        <v>0</v>
      </c>
      <c r="G89" s="55" t="s">
        <v>512</v>
      </c>
      <c r="H89" s="55">
        <v>1163</v>
      </c>
    </row>
    <row r="90" spans="1:8" x14ac:dyDescent="0.2">
      <c r="A90" s="53">
        <v>3</v>
      </c>
      <c r="B90" s="55" t="s">
        <v>156</v>
      </c>
      <c r="C90" s="55">
        <v>0</v>
      </c>
      <c r="D90" s="55">
        <v>0</v>
      </c>
      <c r="E90" s="55">
        <v>500000</v>
      </c>
      <c r="F90" s="55">
        <v>0</v>
      </c>
      <c r="G90" s="55" t="s">
        <v>512</v>
      </c>
      <c r="H90" s="55">
        <v>1098</v>
      </c>
    </row>
    <row r="91" spans="1:8" x14ac:dyDescent="0.2">
      <c r="A91" s="53">
        <v>6</v>
      </c>
      <c r="B91" s="55" t="s">
        <v>156</v>
      </c>
      <c r="C91" s="55">
        <v>0</v>
      </c>
      <c r="D91" s="55">
        <v>0</v>
      </c>
      <c r="E91" s="55">
        <v>200000</v>
      </c>
      <c r="F91" s="55">
        <v>0</v>
      </c>
      <c r="G91" s="55" t="s">
        <v>512</v>
      </c>
      <c r="H91" s="55">
        <v>1846</v>
      </c>
    </row>
    <row r="92" spans="1:8" x14ac:dyDescent="0.2">
      <c r="A92" s="53">
        <v>13</v>
      </c>
      <c r="B92" s="55" t="s">
        <v>156</v>
      </c>
      <c r="C92" s="55">
        <v>0</v>
      </c>
      <c r="D92" s="55">
        <v>0</v>
      </c>
      <c r="E92" s="55">
        <v>0</v>
      </c>
      <c r="F92" s="55">
        <v>0</v>
      </c>
      <c r="G92" s="55" t="s">
        <v>512</v>
      </c>
      <c r="H92" s="55">
        <v>658</v>
      </c>
    </row>
    <row r="93" spans="1:8" x14ac:dyDescent="0.2">
      <c r="A93" s="53">
        <v>24</v>
      </c>
      <c r="B93" s="55" t="s">
        <v>156</v>
      </c>
      <c r="C93" s="55">
        <v>0</v>
      </c>
      <c r="D93" s="55">
        <v>0</v>
      </c>
      <c r="E93" s="55">
        <v>500000</v>
      </c>
      <c r="F93" s="55">
        <v>0</v>
      </c>
      <c r="G93" s="55" t="s">
        <v>512</v>
      </c>
      <c r="H93" s="55">
        <v>973</v>
      </c>
    </row>
    <row r="94" spans="1:8" x14ac:dyDescent="0.2">
      <c r="A94" s="53"/>
      <c r="B94" s="54" t="s">
        <v>505</v>
      </c>
      <c r="C94" s="54" t="s">
        <v>506</v>
      </c>
      <c r="D94" s="54" t="s">
        <v>507</v>
      </c>
      <c r="E94" s="54" t="s">
        <v>508</v>
      </c>
      <c r="F94" s="54" t="s">
        <v>509</v>
      </c>
      <c r="G94" s="54" t="s">
        <v>510</v>
      </c>
      <c r="H94" s="54" t="s">
        <v>511</v>
      </c>
    </row>
    <row r="95" spans="1:8" x14ac:dyDescent="0.2">
      <c r="A95" s="53">
        <v>14</v>
      </c>
      <c r="B95" s="55" t="s">
        <v>160</v>
      </c>
      <c r="C95" s="55">
        <v>0</v>
      </c>
      <c r="D95" s="55">
        <v>0</v>
      </c>
      <c r="E95" s="55">
        <v>0</v>
      </c>
      <c r="F95" s="55">
        <v>0</v>
      </c>
      <c r="G95" s="55" t="s">
        <v>512</v>
      </c>
      <c r="H95" s="55">
        <v>19</v>
      </c>
    </row>
    <row r="96" spans="1:8" x14ac:dyDescent="0.2">
      <c r="A96" s="53">
        <v>262</v>
      </c>
      <c r="B96" s="55" t="s">
        <v>160</v>
      </c>
      <c r="C96" s="55">
        <v>10000</v>
      </c>
      <c r="D96" s="55">
        <v>0</v>
      </c>
      <c r="E96" s="55">
        <v>50000</v>
      </c>
      <c r="F96" s="55">
        <v>0</v>
      </c>
      <c r="G96" s="55" t="s">
        <v>512</v>
      </c>
      <c r="H96" s="55">
        <v>21</v>
      </c>
    </row>
    <row r="97" spans="1:8" x14ac:dyDescent="0.2">
      <c r="A97" s="53">
        <v>291</v>
      </c>
      <c r="B97" s="55" t="s">
        <v>160</v>
      </c>
      <c r="C97" s="55">
        <v>10000</v>
      </c>
      <c r="D97" s="55">
        <v>0</v>
      </c>
      <c r="E97" s="55">
        <v>50000</v>
      </c>
      <c r="F97" s="55">
        <v>0</v>
      </c>
      <c r="G97" s="55" t="s">
        <v>512</v>
      </c>
      <c r="H97" s="55">
        <v>21</v>
      </c>
    </row>
    <row r="98" spans="1:8" x14ac:dyDescent="0.2">
      <c r="A98" s="53">
        <v>340</v>
      </c>
      <c r="B98" s="55" t="s">
        <v>160</v>
      </c>
      <c r="C98" s="55">
        <v>10000</v>
      </c>
      <c r="D98" s="55">
        <v>0</v>
      </c>
      <c r="E98" s="55">
        <v>50000</v>
      </c>
      <c r="F98" s="55">
        <v>0</v>
      </c>
      <c r="G98" s="55" t="s">
        <v>512</v>
      </c>
      <c r="H98" s="55">
        <v>21</v>
      </c>
    </row>
    <row r="99" spans="1:8" x14ac:dyDescent="0.2">
      <c r="A99" s="53">
        <v>959</v>
      </c>
      <c r="B99" s="55" t="s">
        <v>160</v>
      </c>
      <c r="C99" s="55">
        <v>10000</v>
      </c>
      <c r="D99" s="55">
        <v>0</v>
      </c>
      <c r="E99" s="55">
        <v>50000</v>
      </c>
      <c r="F99" s="55">
        <v>0</v>
      </c>
      <c r="G99" s="55" t="s">
        <v>512</v>
      </c>
      <c r="H99" s="55">
        <v>21</v>
      </c>
    </row>
    <row r="100" spans="1:8" x14ac:dyDescent="0.2">
      <c r="A100" s="53"/>
      <c r="B100" s="54" t="s">
        <v>505</v>
      </c>
      <c r="C100" s="54" t="s">
        <v>506</v>
      </c>
      <c r="D100" s="54" t="s">
        <v>507</v>
      </c>
      <c r="E100" s="54" t="s">
        <v>508</v>
      </c>
      <c r="F100" s="54" t="s">
        <v>509</v>
      </c>
      <c r="G100" s="54" t="s">
        <v>510</v>
      </c>
      <c r="H100" s="54" t="s">
        <v>511</v>
      </c>
    </row>
    <row r="101" spans="1:8" x14ac:dyDescent="0.2">
      <c r="A101" s="53">
        <v>19</v>
      </c>
      <c r="B101" s="55" t="s">
        <v>175</v>
      </c>
      <c r="C101" s="55">
        <v>0</v>
      </c>
      <c r="D101" s="55">
        <v>0</v>
      </c>
      <c r="E101" s="55">
        <v>500000</v>
      </c>
      <c r="F101" s="55">
        <v>0</v>
      </c>
      <c r="G101" s="55" t="s">
        <v>512</v>
      </c>
      <c r="H101" s="55">
        <v>1096</v>
      </c>
    </row>
    <row r="102" spans="1:8" x14ac:dyDescent="0.2">
      <c r="A102" s="53">
        <v>596</v>
      </c>
      <c r="B102" s="55" t="s">
        <v>175</v>
      </c>
      <c r="C102" s="55">
        <v>0</v>
      </c>
      <c r="D102" s="55">
        <v>0</v>
      </c>
      <c r="E102" s="55">
        <v>500000</v>
      </c>
      <c r="F102" s="55">
        <v>0</v>
      </c>
      <c r="G102" s="55" t="s">
        <v>512</v>
      </c>
      <c r="H102" s="55">
        <v>1074</v>
      </c>
    </row>
    <row r="103" spans="1:8" x14ac:dyDescent="0.2">
      <c r="A103" s="53">
        <v>1205</v>
      </c>
      <c r="B103" s="55" t="s">
        <v>175</v>
      </c>
      <c r="C103" s="55">
        <v>0</v>
      </c>
      <c r="D103" s="55">
        <v>0</v>
      </c>
      <c r="E103" s="55">
        <v>1000000</v>
      </c>
      <c r="F103" s="55">
        <v>0</v>
      </c>
      <c r="G103" s="55" t="s">
        <v>512</v>
      </c>
      <c r="H103" s="55">
        <v>1391</v>
      </c>
    </row>
    <row r="104" spans="1:8" x14ac:dyDescent="0.2">
      <c r="A104" s="53">
        <v>1696</v>
      </c>
      <c r="B104" s="55" t="s">
        <v>175</v>
      </c>
      <c r="C104" s="55">
        <v>0</v>
      </c>
      <c r="D104" s="55">
        <v>0</v>
      </c>
      <c r="E104" s="55">
        <v>300000</v>
      </c>
      <c r="F104" s="55">
        <v>0</v>
      </c>
      <c r="G104" s="55" t="s">
        <v>512</v>
      </c>
      <c r="H104" s="55">
        <v>903</v>
      </c>
    </row>
    <row r="105" spans="1:8" x14ac:dyDescent="0.2">
      <c r="A105" s="53">
        <v>2340</v>
      </c>
      <c r="B105" s="55" t="s">
        <v>175</v>
      </c>
      <c r="C105" s="55">
        <v>0</v>
      </c>
      <c r="D105" s="55">
        <v>0</v>
      </c>
      <c r="E105" s="55">
        <v>500000</v>
      </c>
      <c r="F105" s="55">
        <v>0</v>
      </c>
      <c r="G105" s="55" t="s">
        <v>512</v>
      </c>
      <c r="H105" s="55">
        <v>1074</v>
      </c>
    </row>
    <row r="106" spans="1:8" x14ac:dyDescent="0.2">
      <c r="A106" s="53"/>
      <c r="B106" s="54" t="s">
        <v>505</v>
      </c>
      <c r="C106" s="54" t="s">
        <v>506</v>
      </c>
      <c r="D106" s="54" t="s">
        <v>507</v>
      </c>
      <c r="E106" s="54" t="s">
        <v>508</v>
      </c>
      <c r="F106" s="54" t="s">
        <v>509</v>
      </c>
      <c r="G106" s="54" t="s">
        <v>510</v>
      </c>
      <c r="H106" s="54" t="s">
        <v>511</v>
      </c>
    </row>
    <row r="107" spans="1:8" x14ac:dyDescent="0.2">
      <c r="A107" s="53">
        <v>291550</v>
      </c>
      <c r="B107" s="55" t="s">
        <v>196</v>
      </c>
      <c r="C107" s="55">
        <v>0</v>
      </c>
      <c r="D107" s="55">
        <v>0</v>
      </c>
      <c r="E107" s="55">
        <v>300000</v>
      </c>
      <c r="F107" s="55">
        <v>0</v>
      </c>
      <c r="G107" s="55">
        <v>0</v>
      </c>
      <c r="H107" s="55">
        <v>1087</v>
      </c>
    </row>
    <row r="108" spans="1:8" x14ac:dyDescent="0.2">
      <c r="A108" s="53">
        <v>291551</v>
      </c>
      <c r="B108" s="55" t="s">
        <v>196</v>
      </c>
      <c r="C108" s="55">
        <v>0</v>
      </c>
      <c r="D108" s="55">
        <v>0</v>
      </c>
      <c r="E108" s="55">
        <v>300000</v>
      </c>
      <c r="F108" s="55">
        <v>0</v>
      </c>
      <c r="G108" s="55">
        <v>0</v>
      </c>
      <c r="H108" s="55">
        <v>1087</v>
      </c>
    </row>
    <row r="109" spans="1:8" x14ac:dyDescent="0.2">
      <c r="A109" s="53">
        <v>291552</v>
      </c>
      <c r="B109" s="55" t="s">
        <v>196</v>
      </c>
      <c r="C109" s="55">
        <v>0</v>
      </c>
      <c r="D109" s="55">
        <v>0</v>
      </c>
      <c r="E109" s="55">
        <v>300000</v>
      </c>
      <c r="F109" s="55">
        <v>0</v>
      </c>
      <c r="G109" s="55">
        <v>0</v>
      </c>
      <c r="H109" s="55">
        <v>1087</v>
      </c>
    </row>
    <row r="110" spans="1:8" x14ac:dyDescent="0.2">
      <c r="A110" s="53">
        <v>291553</v>
      </c>
      <c r="B110" s="55" t="s">
        <v>196</v>
      </c>
      <c r="C110" s="55">
        <v>0</v>
      </c>
      <c r="D110" s="55">
        <v>0</v>
      </c>
      <c r="E110" s="55">
        <v>300000</v>
      </c>
      <c r="F110" s="55">
        <v>0</v>
      </c>
      <c r="G110" s="55">
        <v>0</v>
      </c>
      <c r="H110" s="55">
        <v>1087</v>
      </c>
    </row>
    <row r="111" spans="1:8" x14ac:dyDescent="0.2">
      <c r="A111" s="53">
        <v>328102</v>
      </c>
      <c r="B111" s="55" t="s">
        <v>196</v>
      </c>
      <c r="C111" s="55">
        <v>0</v>
      </c>
      <c r="D111" s="55">
        <v>0</v>
      </c>
      <c r="E111" s="55">
        <v>300000</v>
      </c>
      <c r="F111" s="55">
        <v>0</v>
      </c>
      <c r="G111" s="55" t="s">
        <v>512</v>
      </c>
      <c r="H111" s="55">
        <v>1222</v>
      </c>
    </row>
    <row r="112" spans="1:8" x14ac:dyDescent="0.2">
      <c r="A112" s="53"/>
      <c r="B112" s="54" t="s">
        <v>505</v>
      </c>
      <c r="C112" s="54" t="s">
        <v>506</v>
      </c>
      <c r="D112" s="54" t="s">
        <v>507</v>
      </c>
      <c r="E112" s="54" t="s">
        <v>508</v>
      </c>
      <c r="F112" s="54" t="s">
        <v>509</v>
      </c>
      <c r="G112" s="54" t="s">
        <v>510</v>
      </c>
      <c r="H112" s="54" t="s">
        <v>511</v>
      </c>
    </row>
    <row r="113" spans="1:8" x14ac:dyDescent="0.2">
      <c r="A113" s="53">
        <v>0</v>
      </c>
      <c r="B113" s="55" t="s">
        <v>155</v>
      </c>
      <c r="C113" s="55">
        <v>2000000</v>
      </c>
      <c r="D113" s="55">
        <v>0</v>
      </c>
      <c r="E113" s="55">
        <v>10000000</v>
      </c>
      <c r="F113" s="55">
        <v>0</v>
      </c>
      <c r="G113" s="55" t="s">
        <v>512</v>
      </c>
      <c r="H113" s="55">
        <v>1551</v>
      </c>
    </row>
    <row r="114" spans="1:8" x14ac:dyDescent="0.2">
      <c r="A114" s="53">
        <v>2</v>
      </c>
      <c r="B114" s="55" t="s">
        <v>155</v>
      </c>
      <c r="C114" s="55">
        <v>5000000</v>
      </c>
      <c r="D114" s="55">
        <v>0</v>
      </c>
      <c r="E114" s="55">
        <v>60000000</v>
      </c>
      <c r="F114" s="55">
        <v>0</v>
      </c>
      <c r="G114" s="55" t="s">
        <v>512</v>
      </c>
      <c r="H114" s="55">
        <v>2031</v>
      </c>
    </row>
    <row r="115" spans="1:8" x14ac:dyDescent="0.2">
      <c r="A115" s="53">
        <v>5</v>
      </c>
      <c r="B115" s="55" t="s">
        <v>155</v>
      </c>
      <c r="C115" s="55">
        <v>500000</v>
      </c>
      <c r="D115" s="55">
        <v>0</v>
      </c>
      <c r="E115" s="55">
        <v>1000000</v>
      </c>
      <c r="F115" s="55">
        <v>0</v>
      </c>
      <c r="G115" s="55" t="s">
        <v>512</v>
      </c>
      <c r="H115" s="55">
        <v>1289</v>
      </c>
    </row>
    <row r="116" spans="1:8" x14ac:dyDescent="0.2">
      <c r="A116" s="53">
        <v>12</v>
      </c>
      <c r="B116" s="55" t="s">
        <v>155</v>
      </c>
      <c r="C116" s="55">
        <v>0</v>
      </c>
      <c r="D116" s="55">
        <v>0</v>
      </c>
      <c r="E116" s="55">
        <v>0</v>
      </c>
      <c r="F116" s="55">
        <v>0</v>
      </c>
      <c r="G116" s="55" t="s">
        <v>512</v>
      </c>
      <c r="H116" s="55">
        <v>664</v>
      </c>
    </row>
    <row r="117" spans="1:8" x14ac:dyDescent="0.2">
      <c r="A117" s="53">
        <v>23</v>
      </c>
      <c r="B117" s="55" t="s">
        <v>155</v>
      </c>
      <c r="C117" s="55">
        <v>5000000</v>
      </c>
      <c r="D117" s="55">
        <v>0</v>
      </c>
      <c r="E117" s="55">
        <v>60000000</v>
      </c>
      <c r="F117" s="55">
        <v>0</v>
      </c>
      <c r="G117" s="55" t="s">
        <v>512</v>
      </c>
      <c r="H117" s="55">
        <v>1799</v>
      </c>
    </row>
    <row r="118" spans="1:8" x14ac:dyDescent="0.2">
      <c r="A118" s="53"/>
      <c r="B118" s="54" t="s">
        <v>505</v>
      </c>
      <c r="C118" s="54" t="s">
        <v>506</v>
      </c>
      <c r="D118" s="54" t="s">
        <v>507</v>
      </c>
      <c r="E118" s="54" t="s">
        <v>508</v>
      </c>
      <c r="F118" s="54" t="s">
        <v>509</v>
      </c>
      <c r="G118" s="54" t="s">
        <v>510</v>
      </c>
      <c r="H118" s="54" t="s">
        <v>511</v>
      </c>
    </row>
    <row r="119" spans="1:8" x14ac:dyDescent="0.2">
      <c r="A119" s="53">
        <v>18</v>
      </c>
      <c r="B119" s="55" t="s">
        <v>174</v>
      </c>
      <c r="C119" s="55">
        <v>5000000</v>
      </c>
      <c r="D119" s="55">
        <v>0</v>
      </c>
      <c r="E119" s="55">
        <v>100000000</v>
      </c>
      <c r="F119" s="55">
        <v>0</v>
      </c>
      <c r="G119" s="55" t="s">
        <v>512</v>
      </c>
      <c r="H119" s="55">
        <v>2111</v>
      </c>
    </row>
    <row r="120" spans="1:8" x14ac:dyDescent="0.2">
      <c r="A120" s="53">
        <v>595</v>
      </c>
      <c r="B120" s="55" t="s">
        <v>174</v>
      </c>
      <c r="C120" s="55">
        <v>5000000</v>
      </c>
      <c r="D120" s="55">
        <v>0</v>
      </c>
      <c r="E120" s="55">
        <v>100000000</v>
      </c>
      <c r="F120" s="55">
        <v>0</v>
      </c>
      <c r="G120" s="55" t="s">
        <v>512</v>
      </c>
      <c r="H120" s="55">
        <v>2069</v>
      </c>
    </row>
    <row r="121" spans="1:8" x14ac:dyDescent="0.2">
      <c r="A121" s="53">
        <v>1204</v>
      </c>
      <c r="B121" s="55" t="s">
        <v>174</v>
      </c>
      <c r="C121" s="55">
        <v>10000000</v>
      </c>
      <c r="D121" s="55">
        <v>0</v>
      </c>
      <c r="E121" s="55">
        <v>100000000</v>
      </c>
      <c r="F121" s="55">
        <v>0</v>
      </c>
      <c r="G121" s="55" t="s">
        <v>512</v>
      </c>
      <c r="H121" s="55">
        <v>2729</v>
      </c>
    </row>
    <row r="122" spans="1:8" x14ac:dyDescent="0.2">
      <c r="A122" s="53">
        <v>1695</v>
      </c>
      <c r="B122" s="55" t="s">
        <v>174</v>
      </c>
      <c r="C122" s="55">
        <v>3000000</v>
      </c>
      <c r="D122" s="55">
        <v>0</v>
      </c>
      <c r="E122" s="55">
        <v>100000000</v>
      </c>
      <c r="F122" s="55">
        <v>0</v>
      </c>
      <c r="G122" s="55" t="s">
        <v>512</v>
      </c>
      <c r="H122" s="55">
        <v>1599</v>
      </c>
    </row>
    <row r="123" spans="1:8" x14ac:dyDescent="0.2">
      <c r="A123" s="53">
        <v>2339</v>
      </c>
      <c r="B123" s="55" t="s">
        <v>174</v>
      </c>
      <c r="C123" s="55">
        <v>5000000</v>
      </c>
      <c r="D123" s="55">
        <v>0</v>
      </c>
      <c r="E123" s="55">
        <v>100000000</v>
      </c>
      <c r="F123" s="55">
        <v>0</v>
      </c>
      <c r="G123" s="55" t="s">
        <v>512</v>
      </c>
      <c r="H123" s="55">
        <v>2069</v>
      </c>
    </row>
    <row r="124" spans="1:8" x14ac:dyDescent="0.2">
      <c r="A124" s="53"/>
      <c r="B124" s="54" t="s">
        <v>505</v>
      </c>
      <c r="C124" s="54" t="s">
        <v>506</v>
      </c>
      <c r="D124" s="54" t="s">
        <v>507</v>
      </c>
      <c r="E124" s="54" t="s">
        <v>508</v>
      </c>
      <c r="F124" s="54" t="s">
        <v>509</v>
      </c>
      <c r="G124" s="54" t="s">
        <v>510</v>
      </c>
      <c r="H124" s="54" t="s">
        <v>511</v>
      </c>
    </row>
    <row r="125" spans="1:8" x14ac:dyDescent="0.2">
      <c r="A125" s="53">
        <v>4</v>
      </c>
      <c r="B125" s="55" t="s">
        <v>136</v>
      </c>
      <c r="C125" s="55">
        <v>0</v>
      </c>
      <c r="D125" s="55">
        <v>0</v>
      </c>
      <c r="E125" s="55">
        <v>65000</v>
      </c>
      <c r="F125" s="55">
        <v>10</v>
      </c>
      <c r="G125" s="55" t="s">
        <v>512</v>
      </c>
      <c r="H125" s="55">
        <v>149</v>
      </c>
    </row>
    <row r="126" spans="1:8" x14ac:dyDescent="0.2">
      <c r="A126" s="53">
        <v>9</v>
      </c>
      <c r="B126" s="55" t="s">
        <v>136</v>
      </c>
      <c r="C126" s="55">
        <v>0</v>
      </c>
      <c r="D126" s="55">
        <v>0</v>
      </c>
      <c r="E126" s="55">
        <v>0</v>
      </c>
      <c r="F126" s="55">
        <v>-10</v>
      </c>
      <c r="G126" s="55" t="s">
        <v>512</v>
      </c>
      <c r="H126" s="55">
        <v>70</v>
      </c>
    </row>
    <row r="127" spans="1:8" x14ac:dyDescent="0.2">
      <c r="A127" s="53">
        <v>25</v>
      </c>
      <c r="B127" s="55" t="s">
        <v>136</v>
      </c>
      <c r="C127" s="55">
        <v>0</v>
      </c>
      <c r="D127" s="55">
        <v>0</v>
      </c>
      <c r="E127" s="55">
        <v>101000</v>
      </c>
      <c r="F127" s="55">
        <v>10</v>
      </c>
      <c r="G127" s="55" t="s">
        <v>512</v>
      </c>
      <c r="H127" s="55">
        <v>190</v>
      </c>
    </row>
    <row r="128" spans="1:8" x14ac:dyDescent="0.2">
      <c r="A128" s="53">
        <v>38</v>
      </c>
      <c r="B128" s="55" t="s">
        <v>136</v>
      </c>
      <c r="C128" s="55">
        <v>0</v>
      </c>
      <c r="D128" s="55">
        <v>0</v>
      </c>
      <c r="E128" s="55">
        <v>132000</v>
      </c>
      <c r="F128" s="55">
        <v>10</v>
      </c>
      <c r="G128" s="55" t="s">
        <v>512</v>
      </c>
      <c r="H128" s="55">
        <v>248</v>
      </c>
    </row>
    <row r="129" spans="1:8" x14ac:dyDescent="0.2">
      <c r="A129" s="53">
        <v>54</v>
      </c>
      <c r="B129" s="55" t="s">
        <v>136</v>
      </c>
      <c r="C129" s="55">
        <v>0</v>
      </c>
      <c r="D129" s="55">
        <v>0</v>
      </c>
      <c r="E129" s="55">
        <v>1474000</v>
      </c>
      <c r="F129" s="55">
        <v>10</v>
      </c>
      <c r="G129" s="55">
        <v>100</v>
      </c>
      <c r="H129" s="55">
        <v>2769</v>
      </c>
    </row>
    <row r="130" spans="1:8" x14ac:dyDescent="0.2">
      <c r="A130" s="53"/>
      <c r="B130" s="54" t="s">
        <v>505</v>
      </c>
      <c r="C130" s="54" t="s">
        <v>506</v>
      </c>
      <c r="D130" s="54" t="s">
        <v>507</v>
      </c>
      <c r="E130" s="54" t="s">
        <v>508</v>
      </c>
      <c r="F130" s="54" t="s">
        <v>509</v>
      </c>
      <c r="G130" s="54" t="s">
        <v>510</v>
      </c>
      <c r="H130" s="54" t="s">
        <v>511</v>
      </c>
    </row>
    <row r="131" spans="1:8" x14ac:dyDescent="0.2">
      <c r="A131" s="53">
        <v>291538</v>
      </c>
      <c r="B131" s="55" t="s">
        <v>190</v>
      </c>
      <c r="C131" s="55">
        <v>0</v>
      </c>
      <c r="D131" s="55">
        <v>0</v>
      </c>
      <c r="E131" s="55">
        <v>719000</v>
      </c>
      <c r="F131" s="55">
        <v>0</v>
      </c>
      <c r="G131" s="55">
        <v>0</v>
      </c>
      <c r="H131" s="55">
        <v>12928</v>
      </c>
    </row>
    <row r="132" spans="1:8" x14ac:dyDescent="0.2">
      <c r="A132" s="53">
        <v>291539</v>
      </c>
      <c r="B132" s="55" t="s">
        <v>190</v>
      </c>
      <c r="C132" s="55">
        <v>0</v>
      </c>
      <c r="D132" s="55">
        <v>0</v>
      </c>
      <c r="E132" s="55">
        <v>719000</v>
      </c>
      <c r="F132" s="55">
        <v>0</v>
      </c>
      <c r="G132" s="55">
        <v>0</v>
      </c>
      <c r="H132" s="55">
        <v>12928</v>
      </c>
    </row>
    <row r="133" spans="1:8" x14ac:dyDescent="0.2">
      <c r="A133" s="53">
        <v>291540</v>
      </c>
      <c r="B133" s="55" t="s">
        <v>190</v>
      </c>
      <c r="C133" s="55">
        <v>0</v>
      </c>
      <c r="D133" s="55">
        <v>0</v>
      </c>
      <c r="E133" s="55">
        <v>719000</v>
      </c>
      <c r="F133" s="55">
        <v>0</v>
      </c>
      <c r="G133" s="55">
        <v>0</v>
      </c>
      <c r="H133" s="55">
        <v>12928</v>
      </c>
    </row>
    <row r="134" spans="1:8" x14ac:dyDescent="0.2">
      <c r="A134" s="53">
        <v>291541</v>
      </c>
      <c r="B134" s="55" t="s">
        <v>190</v>
      </c>
      <c r="C134" s="55">
        <v>0</v>
      </c>
      <c r="D134" s="55">
        <v>0</v>
      </c>
      <c r="E134" s="55">
        <v>719000</v>
      </c>
      <c r="F134" s="55">
        <v>0</v>
      </c>
      <c r="G134" s="55">
        <v>0</v>
      </c>
      <c r="H134" s="55">
        <v>12928</v>
      </c>
    </row>
    <row r="135" spans="1:8" x14ac:dyDescent="0.2">
      <c r="A135" s="53">
        <v>328098</v>
      </c>
      <c r="B135" s="55" t="s">
        <v>190</v>
      </c>
      <c r="C135" s="55">
        <v>0</v>
      </c>
      <c r="D135" s="55">
        <v>0</v>
      </c>
      <c r="E135" s="55">
        <v>604000</v>
      </c>
      <c r="F135" s="55">
        <v>0</v>
      </c>
      <c r="G135" s="55" t="s">
        <v>512</v>
      </c>
      <c r="H135" s="55">
        <v>3579</v>
      </c>
    </row>
    <row r="136" spans="1:8" x14ac:dyDescent="0.2">
      <c r="A136" s="53"/>
      <c r="B136" s="54" t="s">
        <v>505</v>
      </c>
      <c r="C136" s="54" t="s">
        <v>506</v>
      </c>
      <c r="D136" s="54" t="s">
        <v>507</v>
      </c>
      <c r="E136" s="54" t="s">
        <v>508</v>
      </c>
      <c r="F136" s="54" t="s">
        <v>509</v>
      </c>
      <c r="G136" s="54" t="s">
        <v>510</v>
      </c>
      <c r="H136" s="54" t="s">
        <v>511</v>
      </c>
    </row>
    <row r="137" spans="1:8" x14ac:dyDescent="0.2">
      <c r="A137" s="53">
        <v>8</v>
      </c>
      <c r="B137" s="55" t="s">
        <v>129</v>
      </c>
      <c r="C137" s="55">
        <v>0</v>
      </c>
      <c r="D137" s="55">
        <v>0</v>
      </c>
      <c r="E137" s="55">
        <v>0</v>
      </c>
      <c r="F137" s="55">
        <v>0</v>
      </c>
      <c r="G137" s="55" t="s">
        <v>512</v>
      </c>
      <c r="H137" s="55">
        <v>184</v>
      </c>
    </row>
    <row r="138" spans="1:8" x14ac:dyDescent="0.2">
      <c r="A138" s="53">
        <v>264</v>
      </c>
      <c r="B138" s="55" t="s">
        <v>129</v>
      </c>
      <c r="C138" s="55">
        <v>0</v>
      </c>
      <c r="D138" s="55">
        <v>0</v>
      </c>
      <c r="E138" s="55">
        <v>501000</v>
      </c>
      <c r="F138" s="55">
        <v>0</v>
      </c>
      <c r="G138" s="55" t="s">
        <v>512</v>
      </c>
      <c r="H138" s="55">
        <v>2454</v>
      </c>
    </row>
    <row r="139" spans="1:8" x14ac:dyDescent="0.2">
      <c r="A139" s="53">
        <v>274</v>
      </c>
      <c r="B139" s="55" t="s">
        <v>129</v>
      </c>
      <c r="C139" s="55">
        <v>0</v>
      </c>
      <c r="D139" s="55">
        <v>0</v>
      </c>
      <c r="E139" s="55">
        <v>501000</v>
      </c>
      <c r="F139" s="55">
        <v>0</v>
      </c>
      <c r="G139" s="55" t="s">
        <v>512</v>
      </c>
      <c r="H139" s="55">
        <v>2454</v>
      </c>
    </row>
    <row r="140" spans="1:8" x14ac:dyDescent="0.2">
      <c r="A140" s="53">
        <v>1123</v>
      </c>
      <c r="B140" s="55" t="s">
        <v>129</v>
      </c>
      <c r="C140" s="55">
        <v>25000</v>
      </c>
      <c r="D140" s="55">
        <v>0</v>
      </c>
      <c r="E140" s="55">
        <v>557000</v>
      </c>
      <c r="F140" s="55">
        <v>0</v>
      </c>
      <c r="G140" s="55">
        <v>100</v>
      </c>
      <c r="H140" s="55">
        <v>2728</v>
      </c>
    </row>
    <row r="141" spans="1:8" x14ac:dyDescent="0.2">
      <c r="A141" s="53">
        <v>2567</v>
      </c>
      <c r="B141" s="55" t="s">
        <v>129</v>
      </c>
      <c r="C141" s="55">
        <v>0</v>
      </c>
      <c r="D141" s="55">
        <v>0</v>
      </c>
      <c r="E141" s="55">
        <v>0</v>
      </c>
      <c r="F141" s="55">
        <v>0</v>
      </c>
      <c r="G141" s="55" t="s">
        <v>512</v>
      </c>
      <c r="H141" s="55">
        <v>877</v>
      </c>
    </row>
    <row r="142" spans="1:8" x14ac:dyDescent="0.2">
      <c r="A142" s="53"/>
      <c r="B142" s="54" t="s">
        <v>505</v>
      </c>
      <c r="C142" s="54" t="s">
        <v>506</v>
      </c>
      <c r="D142" s="54" t="s">
        <v>507</v>
      </c>
      <c r="E142" s="54" t="s">
        <v>508</v>
      </c>
      <c r="F142" s="54" t="s">
        <v>509</v>
      </c>
      <c r="G142" s="54" t="s">
        <v>510</v>
      </c>
      <c r="H142" s="54" t="s">
        <v>511</v>
      </c>
    </row>
    <row r="143" spans="1:8" x14ac:dyDescent="0.2">
      <c r="A143" s="53">
        <v>43</v>
      </c>
      <c r="B143" s="55" t="s">
        <v>157</v>
      </c>
      <c r="C143" s="55">
        <v>5000</v>
      </c>
      <c r="D143" s="55">
        <v>50000</v>
      </c>
      <c r="E143" s="55">
        <v>100000</v>
      </c>
      <c r="F143" s="55">
        <v>0</v>
      </c>
      <c r="G143" s="55" t="s">
        <v>512</v>
      </c>
      <c r="H143" s="55">
        <v>82</v>
      </c>
    </row>
    <row r="144" spans="1:8" x14ac:dyDescent="0.2">
      <c r="A144" s="53">
        <v>49</v>
      </c>
      <c r="B144" s="55" t="s">
        <v>157</v>
      </c>
      <c r="C144" s="55">
        <v>5000</v>
      </c>
      <c r="D144" s="55">
        <v>50000</v>
      </c>
      <c r="E144" s="55">
        <v>100000</v>
      </c>
      <c r="F144" s="55">
        <v>0</v>
      </c>
      <c r="G144" s="55" t="s">
        <v>512</v>
      </c>
      <c r="H144" s="55">
        <v>82</v>
      </c>
    </row>
    <row r="145" spans="1:8" x14ac:dyDescent="0.2">
      <c r="A145" s="53">
        <v>290</v>
      </c>
      <c r="B145" s="55" t="s">
        <v>157</v>
      </c>
      <c r="C145" s="55">
        <v>5000</v>
      </c>
      <c r="D145" s="55">
        <v>50000</v>
      </c>
      <c r="E145" s="55">
        <v>100000</v>
      </c>
      <c r="F145" s="55">
        <v>0</v>
      </c>
      <c r="G145" s="55" t="s">
        <v>512</v>
      </c>
      <c r="H145" s="55">
        <v>82</v>
      </c>
    </row>
    <row r="146" spans="1:8" x14ac:dyDescent="0.2">
      <c r="A146" s="53">
        <v>307</v>
      </c>
      <c r="B146" s="55" t="s">
        <v>157</v>
      </c>
      <c r="C146" s="55">
        <v>10000</v>
      </c>
      <c r="D146" s="55">
        <v>100000</v>
      </c>
      <c r="E146" s="55">
        <v>200000</v>
      </c>
      <c r="F146" s="55">
        <v>0</v>
      </c>
      <c r="G146" s="55" t="s">
        <v>512</v>
      </c>
      <c r="H146" s="55">
        <v>165</v>
      </c>
    </row>
    <row r="147" spans="1:8" x14ac:dyDescent="0.2">
      <c r="A147" s="53">
        <v>315</v>
      </c>
      <c r="B147" s="55" t="s">
        <v>157</v>
      </c>
      <c r="C147" s="55">
        <v>10000</v>
      </c>
      <c r="D147" s="55">
        <v>100000</v>
      </c>
      <c r="E147" s="55">
        <v>200000</v>
      </c>
      <c r="F147" s="55">
        <v>0</v>
      </c>
      <c r="G147" s="55">
        <v>100</v>
      </c>
      <c r="H147" s="55">
        <v>165</v>
      </c>
    </row>
    <row r="148" spans="1:8" x14ac:dyDescent="0.2">
      <c r="A148" s="53"/>
      <c r="B148" s="54" t="s">
        <v>505</v>
      </c>
      <c r="C148" s="54" t="s">
        <v>506</v>
      </c>
      <c r="D148" s="54" t="s">
        <v>507</v>
      </c>
      <c r="E148" s="54" t="s">
        <v>508</v>
      </c>
      <c r="F148" s="54" t="s">
        <v>509</v>
      </c>
      <c r="G148" s="54" t="s">
        <v>510</v>
      </c>
      <c r="H148" s="54" t="s">
        <v>511</v>
      </c>
    </row>
    <row r="149" spans="1:8" x14ac:dyDescent="0.2">
      <c r="A149" s="53">
        <v>283</v>
      </c>
      <c r="B149" s="55" t="s">
        <v>132</v>
      </c>
      <c r="C149" s="55">
        <v>0</v>
      </c>
      <c r="D149" s="55">
        <v>0</v>
      </c>
      <c r="E149" s="55">
        <v>333000</v>
      </c>
      <c r="F149" s="55">
        <v>0</v>
      </c>
      <c r="G149" s="55" t="s">
        <v>512</v>
      </c>
      <c r="H149" s="55">
        <v>44</v>
      </c>
    </row>
    <row r="150" spans="1:8" x14ac:dyDescent="0.2">
      <c r="A150" s="53">
        <v>332</v>
      </c>
      <c r="B150" s="55" t="s">
        <v>132</v>
      </c>
      <c r="C150" s="55">
        <v>0</v>
      </c>
      <c r="D150" s="55">
        <v>0</v>
      </c>
      <c r="E150" s="55">
        <v>230000</v>
      </c>
      <c r="F150" s="55">
        <v>0</v>
      </c>
      <c r="G150" s="55" t="s">
        <v>512</v>
      </c>
      <c r="H150" s="55">
        <v>27</v>
      </c>
    </row>
    <row r="151" spans="1:8" x14ac:dyDescent="0.2">
      <c r="A151" s="53">
        <v>1084</v>
      </c>
      <c r="B151" s="55" t="s">
        <v>132</v>
      </c>
      <c r="C151" s="55">
        <v>20000</v>
      </c>
      <c r="D151" s="55">
        <v>0</v>
      </c>
      <c r="E151" s="55">
        <v>239000</v>
      </c>
      <c r="F151" s="55">
        <v>0</v>
      </c>
      <c r="G151" s="55" t="s">
        <v>512</v>
      </c>
      <c r="H151" s="55">
        <v>612</v>
      </c>
    </row>
    <row r="152" spans="1:8" x14ac:dyDescent="0.2">
      <c r="A152" s="53">
        <v>1098</v>
      </c>
      <c r="B152" s="55" t="s">
        <v>132</v>
      </c>
      <c r="C152" s="55">
        <v>0</v>
      </c>
      <c r="D152" s="55">
        <v>0</v>
      </c>
      <c r="E152" s="55">
        <v>109000</v>
      </c>
      <c r="F152" s="55">
        <v>0</v>
      </c>
      <c r="G152" s="55" t="s">
        <v>512</v>
      </c>
      <c r="H152" s="55">
        <v>164</v>
      </c>
    </row>
    <row r="153" spans="1:8" x14ac:dyDescent="0.2">
      <c r="A153" s="53">
        <v>1106</v>
      </c>
      <c r="B153" s="55" t="s">
        <v>132</v>
      </c>
      <c r="C153" s="55">
        <v>0</v>
      </c>
      <c r="D153" s="55">
        <v>0</v>
      </c>
      <c r="E153" s="55">
        <v>0</v>
      </c>
      <c r="F153" s="55">
        <v>0</v>
      </c>
      <c r="G153" s="55" t="s">
        <v>512</v>
      </c>
      <c r="H153" s="55">
        <v>184</v>
      </c>
    </row>
    <row r="154" spans="1:8" x14ac:dyDescent="0.2">
      <c r="A154" s="53"/>
      <c r="B154" s="54" t="s">
        <v>505</v>
      </c>
      <c r="C154" s="54" t="s">
        <v>506</v>
      </c>
      <c r="D154" s="54" t="s">
        <v>507</v>
      </c>
      <c r="E154" s="54" t="s">
        <v>508</v>
      </c>
      <c r="F154" s="54" t="s">
        <v>509</v>
      </c>
      <c r="G154" s="54" t="s">
        <v>510</v>
      </c>
      <c r="H154" s="54" t="s">
        <v>511</v>
      </c>
    </row>
    <row r="155" spans="1:8" x14ac:dyDescent="0.2">
      <c r="A155" s="53">
        <v>328</v>
      </c>
      <c r="B155" s="55" t="s">
        <v>152</v>
      </c>
      <c r="C155" s="55">
        <v>0</v>
      </c>
      <c r="D155" s="55">
        <v>0</v>
      </c>
      <c r="E155" s="55">
        <v>10000000</v>
      </c>
      <c r="F155" s="55">
        <v>100</v>
      </c>
      <c r="G155" s="55" t="s">
        <v>512</v>
      </c>
      <c r="H155" s="55">
        <v>1040</v>
      </c>
    </row>
    <row r="156" spans="1:8" x14ac:dyDescent="0.2">
      <c r="A156" s="53">
        <v>1027</v>
      </c>
      <c r="B156" s="55" t="s">
        <v>152</v>
      </c>
      <c r="C156" s="55">
        <v>0</v>
      </c>
      <c r="D156" s="55">
        <v>0</v>
      </c>
      <c r="E156" s="55">
        <v>10000000</v>
      </c>
      <c r="F156" s="55">
        <v>100</v>
      </c>
      <c r="G156" s="55" t="s">
        <v>512</v>
      </c>
      <c r="H156" s="55">
        <v>2244</v>
      </c>
    </row>
    <row r="157" spans="1:8" x14ac:dyDescent="0.2">
      <c r="A157" s="53">
        <v>1070</v>
      </c>
      <c r="B157" s="55" t="s">
        <v>152</v>
      </c>
      <c r="C157" s="55">
        <v>0</v>
      </c>
      <c r="D157" s="55">
        <v>0</v>
      </c>
      <c r="E157" s="55">
        <v>10000000</v>
      </c>
      <c r="F157" s="55">
        <v>100</v>
      </c>
      <c r="G157" s="55">
        <v>100</v>
      </c>
      <c r="H157" s="55">
        <v>1420</v>
      </c>
    </row>
    <row r="158" spans="1:8" x14ac:dyDescent="0.2">
      <c r="A158" s="53">
        <v>1071</v>
      </c>
      <c r="B158" s="55" t="s">
        <v>152</v>
      </c>
      <c r="C158" s="55">
        <v>0</v>
      </c>
      <c r="D158" s="55">
        <v>0</v>
      </c>
      <c r="E158" s="55">
        <v>10000000</v>
      </c>
      <c r="F158" s="55">
        <v>100</v>
      </c>
      <c r="G158" s="55">
        <v>100</v>
      </c>
      <c r="H158" s="55">
        <v>1420</v>
      </c>
    </row>
    <row r="159" spans="1:8" x14ac:dyDescent="0.2">
      <c r="A159" s="53">
        <v>1080</v>
      </c>
      <c r="B159" s="55" t="s">
        <v>152</v>
      </c>
      <c r="C159" s="55">
        <v>0</v>
      </c>
      <c r="D159" s="55">
        <v>0</v>
      </c>
      <c r="E159" s="55">
        <v>2000000</v>
      </c>
      <c r="F159" s="55">
        <v>100</v>
      </c>
      <c r="G159" s="55" t="s">
        <v>512</v>
      </c>
      <c r="H159" s="55">
        <v>639</v>
      </c>
    </row>
    <row r="160" spans="1:8" x14ac:dyDescent="0.2">
      <c r="A160" s="53"/>
      <c r="B160" s="54" t="s">
        <v>505</v>
      </c>
      <c r="C160" s="54" t="s">
        <v>506</v>
      </c>
      <c r="D160" s="54" t="s">
        <v>507</v>
      </c>
      <c r="E160" s="54" t="s">
        <v>508</v>
      </c>
      <c r="F160" s="54" t="s">
        <v>509</v>
      </c>
      <c r="G160" s="54" t="s">
        <v>510</v>
      </c>
      <c r="H160" s="54" t="s">
        <v>511</v>
      </c>
    </row>
    <row r="161" spans="1:8" x14ac:dyDescent="0.2">
      <c r="A161" s="53">
        <v>12924</v>
      </c>
      <c r="B161" s="55" t="s">
        <v>168</v>
      </c>
      <c r="C161" s="55">
        <v>2000</v>
      </c>
      <c r="D161" s="55">
        <v>0</v>
      </c>
      <c r="E161" s="55">
        <v>14000</v>
      </c>
      <c r="F161" s="55">
        <v>0</v>
      </c>
      <c r="G161" s="55" t="s">
        <v>512</v>
      </c>
      <c r="H161" s="55">
        <v>1640</v>
      </c>
    </row>
    <row r="162" spans="1:8" x14ac:dyDescent="0.2">
      <c r="A162" s="53">
        <v>21945</v>
      </c>
      <c r="B162" s="55" t="s">
        <v>168</v>
      </c>
      <c r="C162" s="55">
        <v>1000</v>
      </c>
      <c r="D162" s="55">
        <v>0</v>
      </c>
      <c r="E162" s="55">
        <v>7000</v>
      </c>
      <c r="F162" s="55">
        <v>24</v>
      </c>
      <c r="G162" s="55" t="s">
        <v>512</v>
      </c>
      <c r="H162" s="55">
        <v>643</v>
      </c>
    </row>
    <row r="163" spans="1:8" x14ac:dyDescent="0.2">
      <c r="A163" s="53">
        <v>28582</v>
      </c>
      <c r="B163" s="55" t="s">
        <v>168</v>
      </c>
      <c r="C163" s="55">
        <v>1000</v>
      </c>
      <c r="D163" s="55">
        <v>0</v>
      </c>
      <c r="E163" s="55">
        <v>7000</v>
      </c>
      <c r="F163" s="55">
        <v>0</v>
      </c>
      <c r="G163" s="55">
        <v>70</v>
      </c>
      <c r="H163" s="55">
        <v>820</v>
      </c>
    </row>
    <row r="164" spans="1:8" x14ac:dyDescent="0.2">
      <c r="A164" s="53">
        <v>28583</v>
      </c>
      <c r="B164" s="55" t="s">
        <v>168</v>
      </c>
      <c r="C164" s="55">
        <v>1000</v>
      </c>
      <c r="D164" s="55">
        <v>0</v>
      </c>
      <c r="E164" s="55">
        <v>7000</v>
      </c>
      <c r="F164" s="55">
        <v>0</v>
      </c>
      <c r="G164" s="55">
        <v>70</v>
      </c>
      <c r="H164" s="55">
        <v>820</v>
      </c>
    </row>
    <row r="165" spans="1:8" x14ac:dyDescent="0.2">
      <c r="A165" s="53">
        <v>28584</v>
      </c>
      <c r="B165" s="55" t="s">
        <v>168</v>
      </c>
      <c r="C165" s="55">
        <v>1000</v>
      </c>
      <c r="D165" s="55">
        <v>0</v>
      </c>
      <c r="E165" s="55">
        <v>7000</v>
      </c>
      <c r="F165" s="55">
        <v>0</v>
      </c>
      <c r="G165" s="55">
        <v>70</v>
      </c>
      <c r="H165" s="55">
        <v>820</v>
      </c>
    </row>
    <row r="166" spans="1:8" x14ac:dyDescent="0.2">
      <c r="A166" s="53"/>
      <c r="B166" s="54" t="s">
        <v>505</v>
      </c>
      <c r="C166" s="54" t="s">
        <v>506</v>
      </c>
      <c r="D166" s="54" t="s">
        <v>507</v>
      </c>
      <c r="E166" s="54" t="s">
        <v>508</v>
      </c>
      <c r="F166" s="54" t="s">
        <v>509</v>
      </c>
      <c r="G166" s="54" t="s">
        <v>510</v>
      </c>
      <c r="H166" s="54" t="s">
        <v>511</v>
      </c>
    </row>
    <row r="167" spans="1:8" x14ac:dyDescent="0.2">
      <c r="A167" s="53">
        <v>26493</v>
      </c>
      <c r="B167" s="55" t="s">
        <v>167</v>
      </c>
      <c r="C167" s="55">
        <v>1000</v>
      </c>
      <c r="D167" s="55">
        <v>0</v>
      </c>
      <c r="E167" s="55">
        <v>7000</v>
      </c>
      <c r="F167" s="55">
        <v>0</v>
      </c>
      <c r="G167" s="55" t="s">
        <v>512</v>
      </c>
      <c r="H167" s="55">
        <v>2498</v>
      </c>
    </row>
    <row r="168" spans="1:8" x14ac:dyDescent="0.2">
      <c r="A168" s="53">
        <v>52832</v>
      </c>
      <c r="B168" s="55" t="s">
        <v>167</v>
      </c>
      <c r="C168" s="55">
        <v>1400</v>
      </c>
      <c r="D168" s="55">
        <v>0</v>
      </c>
      <c r="E168" s="55">
        <v>9800</v>
      </c>
      <c r="F168" s="55">
        <v>0</v>
      </c>
      <c r="G168" s="55">
        <v>100</v>
      </c>
      <c r="H168" s="55">
        <v>1484</v>
      </c>
    </row>
    <row r="169" spans="1:8" x14ac:dyDescent="0.2">
      <c r="A169" s="53">
        <v>52833</v>
      </c>
      <c r="B169" s="55" t="s">
        <v>167</v>
      </c>
      <c r="C169" s="55">
        <v>1400</v>
      </c>
      <c r="D169" s="55">
        <v>0</v>
      </c>
      <c r="E169" s="55">
        <v>9800</v>
      </c>
      <c r="F169" s="55">
        <v>0</v>
      </c>
      <c r="G169" s="55">
        <v>100</v>
      </c>
      <c r="H169" s="55">
        <v>1484</v>
      </c>
    </row>
    <row r="170" spans="1:8" x14ac:dyDescent="0.2">
      <c r="A170" s="53">
        <v>52834</v>
      </c>
      <c r="B170" s="55" t="s">
        <v>167</v>
      </c>
      <c r="C170" s="55">
        <v>1400</v>
      </c>
      <c r="D170" s="55">
        <v>0</v>
      </c>
      <c r="E170" s="55">
        <v>9800</v>
      </c>
      <c r="F170" s="55">
        <v>0</v>
      </c>
      <c r="G170" s="55">
        <v>100</v>
      </c>
      <c r="H170" s="55">
        <v>1484</v>
      </c>
    </row>
    <row r="171" spans="1:8" x14ac:dyDescent="0.2">
      <c r="A171" s="53">
        <v>98214</v>
      </c>
      <c r="B171" s="55" t="s">
        <v>167</v>
      </c>
      <c r="C171" s="55">
        <v>2000</v>
      </c>
      <c r="D171" s="55">
        <v>0</v>
      </c>
      <c r="E171" s="55">
        <v>14000</v>
      </c>
      <c r="F171" s="55">
        <v>0</v>
      </c>
      <c r="G171" s="55" t="s">
        <v>512</v>
      </c>
      <c r="H171" s="55">
        <v>6092</v>
      </c>
    </row>
    <row r="172" spans="1:8" x14ac:dyDescent="0.2">
      <c r="A172" s="53"/>
      <c r="B172" s="54" t="s">
        <v>505</v>
      </c>
      <c r="C172" s="54" t="s">
        <v>506</v>
      </c>
      <c r="D172" s="54" t="s">
        <v>507</v>
      </c>
      <c r="E172" s="54" t="s">
        <v>508</v>
      </c>
      <c r="F172" s="54" t="s">
        <v>509</v>
      </c>
      <c r="G172" s="54" t="s">
        <v>510</v>
      </c>
      <c r="H172" s="54" t="s">
        <v>511</v>
      </c>
    </row>
    <row r="173" spans="1:8" x14ac:dyDescent="0.2">
      <c r="A173" s="53">
        <v>1060</v>
      </c>
      <c r="B173" s="55" t="s">
        <v>131</v>
      </c>
      <c r="C173" s="55">
        <v>0</v>
      </c>
      <c r="D173" s="55">
        <v>0</v>
      </c>
      <c r="E173" s="55">
        <v>119000</v>
      </c>
      <c r="F173" s="55">
        <v>0</v>
      </c>
      <c r="G173" s="55">
        <v>100</v>
      </c>
      <c r="H173" s="55">
        <v>19813</v>
      </c>
    </row>
    <row r="174" spans="1:8" x14ac:dyDescent="0.2">
      <c r="A174" s="53">
        <v>1061</v>
      </c>
      <c r="B174" s="55" t="s">
        <v>131</v>
      </c>
      <c r="C174" s="55">
        <v>0</v>
      </c>
      <c r="D174" s="55">
        <v>0</v>
      </c>
      <c r="E174" s="55">
        <v>119000</v>
      </c>
      <c r="F174" s="55">
        <v>0</v>
      </c>
      <c r="G174" s="55">
        <v>100</v>
      </c>
      <c r="H174" s="55">
        <v>19813</v>
      </c>
    </row>
    <row r="175" spans="1:8" x14ac:dyDescent="0.2">
      <c r="A175" s="53">
        <v>1555</v>
      </c>
      <c r="B175" s="55" t="s">
        <v>131</v>
      </c>
      <c r="C175" s="55">
        <v>0</v>
      </c>
      <c r="D175" s="55">
        <v>0</v>
      </c>
      <c r="E175" s="55">
        <v>0</v>
      </c>
      <c r="F175" s="55">
        <v>0</v>
      </c>
      <c r="G175" s="55" t="s">
        <v>512</v>
      </c>
      <c r="H175" s="55">
        <v>7874</v>
      </c>
    </row>
    <row r="176" spans="1:8" x14ac:dyDescent="0.2">
      <c r="A176" s="53">
        <v>1563</v>
      </c>
      <c r="B176" s="55" t="s">
        <v>131</v>
      </c>
      <c r="C176" s="55">
        <v>0</v>
      </c>
      <c r="D176" s="55">
        <v>0</v>
      </c>
      <c r="E176" s="55">
        <v>74000</v>
      </c>
      <c r="F176" s="55">
        <v>0</v>
      </c>
      <c r="G176" s="55" t="s">
        <v>512</v>
      </c>
      <c r="H176" s="55">
        <v>8749</v>
      </c>
    </row>
    <row r="177" spans="1:8" x14ac:dyDescent="0.2">
      <c r="A177" s="53">
        <v>1571</v>
      </c>
      <c r="B177" s="55" t="s">
        <v>131</v>
      </c>
      <c r="C177" s="55">
        <v>0</v>
      </c>
      <c r="D177" s="55">
        <v>0</v>
      </c>
      <c r="E177" s="55">
        <v>0</v>
      </c>
      <c r="F177" s="55">
        <v>0</v>
      </c>
      <c r="G177" s="55" t="s">
        <v>512</v>
      </c>
      <c r="H177" s="55">
        <v>7874</v>
      </c>
    </row>
    <row r="178" spans="1:8" x14ac:dyDescent="0.2">
      <c r="A178" s="53"/>
      <c r="B178" s="54" t="s">
        <v>505</v>
      </c>
      <c r="C178" s="54" t="s">
        <v>506</v>
      </c>
      <c r="D178" s="54" t="s">
        <v>507</v>
      </c>
      <c r="E178" s="54" t="s">
        <v>508</v>
      </c>
      <c r="F178" s="54" t="s">
        <v>509</v>
      </c>
      <c r="G178" s="54" t="s">
        <v>510</v>
      </c>
      <c r="H178" s="54" t="s">
        <v>511</v>
      </c>
    </row>
    <row r="179" spans="1:8" x14ac:dyDescent="0.2">
      <c r="A179" s="53">
        <v>39</v>
      </c>
      <c r="B179" s="55" t="s">
        <v>145</v>
      </c>
      <c r="C179" s="55">
        <v>0</v>
      </c>
      <c r="D179" s="55">
        <v>0</v>
      </c>
      <c r="E179" s="55">
        <v>30000</v>
      </c>
      <c r="F179" s="55">
        <v>0</v>
      </c>
      <c r="G179" s="55" t="s">
        <v>512</v>
      </c>
      <c r="H179" s="55">
        <v>164</v>
      </c>
    </row>
    <row r="180" spans="1:8" x14ac:dyDescent="0.2">
      <c r="A180" s="53">
        <v>267</v>
      </c>
      <c r="B180" s="55" t="s">
        <v>145</v>
      </c>
      <c r="C180" s="55">
        <v>0</v>
      </c>
      <c r="D180" s="55">
        <v>0</v>
      </c>
      <c r="E180" s="55">
        <v>30000</v>
      </c>
      <c r="F180" s="55">
        <v>0</v>
      </c>
      <c r="G180" s="55" t="s">
        <v>512</v>
      </c>
      <c r="H180" s="55">
        <v>200</v>
      </c>
    </row>
    <row r="181" spans="1:8" x14ac:dyDescent="0.2">
      <c r="A181" s="53">
        <v>277</v>
      </c>
      <c r="B181" s="55" t="s">
        <v>145</v>
      </c>
      <c r="C181" s="55">
        <v>0</v>
      </c>
      <c r="D181" s="55">
        <v>0</v>
      </c>
      <c r="E181" s="55">
        <v>30000</v>
      </c>
      <c r="F181" s="55">
        <v>0</v>
      </c>
      <c r="G181" s="55" t="s">
        <v>512</v>
      </c>
      <c r="H181" s="55">
        <v>200</v>
      </c>
    </row>
    <row r="182" spans="1:8" x14ac:dyDescent="0.2">
      <c r="A182" s="53">
        <v>1248</v>
      </c>
      <c r="B182" s="55" t="s">
        <v>145</v>
      </c>
      <c r="C182" s="55">
        <v>0</v>
      </c>
      <c r="D182" s="55">
        <v>0</v>
      </c>
      <c r="E182" s="55">
        <v>30000</v>
      </c>
      <c r="F182" s="55">
        <v>0</v>
      </c>
      <c r="G182" s="55" t="s">
        <v>512</v>
      </c>
      <c r="H182" s="55">
        <v>164</v>
      </c>
    </row>
    <row r="183" spans="1:8" x14ac:dyDescent="0.2">
      <c r="A183" s="53">
        <v>1276</v>
      </c>
      <c r="B183" s="55" t="s">
        <v>145</v>
      </c>
      <c r="C183" s="55">
        <v>0</v>
      </c>
      <c r="D183" s="55">
        <v>0</v>
      </c>
      <c r="E183" s="55">
        <v>30000</v>
      </c>
      <c r="F183" s="55">
        <v>0</v>
      </c>
      <c r="G183" s="55">
        <v>100</v>
      </c>
      <c r="H183" s="55">
        <v>164</v>
      </c>
    </row>
    <row r="184" spans="1:8" x14ac:dyDescent="0.2">
      <c r="A184" s="53"/>
      <c r="B184" s="54" t="s">
        <v>505</v>
      </c>
      <c r="C184" s="54" t="s">
        <v>506</v>
      </c>
      <c r="D184" s="54" t="s">
        <v>507</v>
      </c>
      <c r="E184" s="54" t="s">
        <v>508</v>
      </c>
      <c r="F184" s="54" t="s">
        <v>509</v>
      </c>
      <c r="G184" s="54" t="s">
        <v>510</v>
      </c>
      <c r="H184" s="54" t="s">
        <v>511</v>
      </c>
    </row>
    <row r="185" spans="1:8" x14ac:dyDescent="0.2">
      <c r="A185" s="53">
        <v>31</v>
      </c>
      <c r="B185" s="55" t="s">
        <v>159</v>
      </c>
      <c r="C185" s="55">
        <v>10000</v>
      </c>
      <c r="D185" s="55">
        <v>0</v>
      </c>
      <c r="E185" s="55">
        <v>50000</v>
      </c>
      <c r="F185" s="55">
        <v>0</v>
      </c>
      <c r="G185" s="55" t="s">
        <v>512</v>
      </c>
      <c r="H185" s="55">
        <v>286</v>
      </c>
    </row>
    <row r="186" spans="1:8" x14ac:dyDescent="0.2">
      <c r="A186" s="53">
        <v>35</v>
      </c>
      <c r="B186" s="55" t="s">
        <v>159</v>
      </c>
      <c r="C186" s="55">
        <v>10000</v>
      </c>
      <c r="D186" s="55">
        <v>0</v>
      </c>
      <c r="E186" s="55">
        <v>50000</v>
      </c>
      <c r="F186" s="55">
        <v>0</v>
      </c>
      <c r="G186" s="55" t="s">
        <v>512</v>
      </c>
      <c r="H186" s="55">
        <v>235</v>
      </c>
    </row>
    <row r="187" spans="1:8" x14ac:dyDescent="0.2">
      <c r="A187" s="53">
        <v>261</v>
      </c>
      <c r="B187" s="55" t="s">
        <v>159</v>
      </c>
      <c r="C187" s="55">
        <v>10000</v>
      </c>
      <c r="D187" s="55">
        <v>0</v>
      </c>
      <c r="E187" s="55">
        <v>50000</v>
      </c>
      <c r="F187" s="55">
        <v>0</v>
      </c>
      <c r="G187" s="55" t="s">
        <v>512</v>
      </c>
      <c r="H187" s="55">
        <v>235</v>
      </c>
    </row>
    <row r="188" spans="1:8" x14ac:dyDescent="0.2">
      <c r="A188" s="53">
        <v>1095</v>
      </c>
      <c r="B188" s="55" t="s">
        <v>159</v>
      </c>
      <c r="C188" s="55">
        <v>10000</v>
      </c>
      <c r="D188" s="55">
        <v>0</v>
      </c>
      <c r="E188" s="55">
        <v>50000</v>
      </c>
      <c r="F188" s="55">
        <v>0</v>
      </c>
      <c r="G188" s="55" t="s">
        <v>512</v>
      </c>
      <c r="H188" s="55">
        <v>235</v>
      </c>
    </row>
    <row r="189" spans="1:8" x14ac:dyDescent="0.2">
      <c r="A189" s="53">
        <v>1296</v>
      </c>
      <c r="B189" s="55" t="s">
        <v>159</v>
      </c>
      <c r="C189" s="55">
        <v>10000</v>
      </c>
      <c r="D189" s="55">
        <v>0</v>
      </c>
      <c r="E189" s="55">
        <v>50000</v>
      </c>
      <c r="F189" s="55">
        <v>0</v>
      </c>
      <c r="G189" s="55" t="s">
        <v>512</v>
      </c>
      <c r="H189" s="55">
        <v>235</v>
      </c>
    </row>
    <row r="190" spans="1:8" x14ac:dyDescent="0.2">
      <c r="A190" s="53"/>
      <c r="B190" s="54" t="s">
        <v>505</v>
      </c>
      <c r="C190" s="54" t="s">
        <v>506</v>
      </c>
      <c r="D190" s="54" t="s">
        <v>507</v>
      </c>
      <c r="E190" s="54" t="s">
        <v>508</v>
      </c>
      <c r="F190" s="54" t="s">
        <v>509</v>
      </c>
      <c r="G190" s="54" t="s">
        <v>510</v>
      </c>
      <c r="H190" s="54" t="s">
        <v>511</v>
      </c>
    </row>
    <row r="191" spans="1:8" x14ac:dyDescent="0.2">
      <c r="A191" s="53">
        <v>106</v>
      </c>
      <c r="B191" s="55" t="s">
        <v>182</v>
      </c>
      <c r="C191" s="55">
        <v>10000</v>
      </c>
      <c r="D191" s="55">
        <v>0</v>
      </c>
      <c r="E191" s="55">
        <v>74000</v>
      </c>
      <c r="F191" s="55">
        <v>0</v>
      </c>
      <c r="G191" s="55" t="s">
        <v>512</v>
      </c>
      <c r="H191" s="55">
        <v>13482</v>
      </c>
    </row>
    <row r="192" spans="1:8" x14ac:dyDescent="0.2">
      <c r="A192" s="53">
        <v>203</v>
      </c>
      <c r="B192" s="55" t="s">
        <v>182</v>
      </c>
      <c r="C192" s="55">
        <v>10000</v>
      </c>
      <c r="D192" s="55">
        <v>0</v>
      </c>
      <c r="E192" s="55">
        <v>42000</v>
      </c>
      <c r="F192" s="55">
        <v>0</v>
      </c>
      <c r="G192" s="55" t="s">
        <v>512</v>
      </c>
      <c r="H192" s="55">
        <v>10622</v>
      </c>
    </row>
    <row r="193" spans="1:8" x14ac:dyDescent="0.2">
      <c r="A193" s="53">
        <v>210</v>
      </c>
      <c r="B193" s="55" t="s">
        <v>182</v>
      </c>
      <c r="C193" s="55">
        <v>10000</v>
      </c>
      <c r="D193" s="55">
        <v>0</v>
      </c>
      <c r="E193" s="55">
        <v>37000</v>
      </c>
      <c r="F193" s="55">
        <v>0</v>
      </c>
      <c r="G193" s="55" t="s">
        <v>512</v>
      </c>
      <c r="H193" s="55">
        <v>10077</v>
      </c>
    </row>
    <row r="194" spans="1:8" x14ac:dyDescent="0.2">
      <c r="A194" s="53">
        <v>217</v>
      </c>
      <c r="B194" s="55" t="s">
        <v>182</v>
      </c>
      <c r="C194" s="55">
        <v>10000</v>
      </c>
      <c r="D194" s="55">
        <v>0</v>
      </c>
      <c r="E194" s="55">
        <v>37000</v>
      </c>
      <c r="F194" s="55">
        <v>0</v>
      </c>
      <c r="G194" s="55" t="s">
        <v>512</v>
      </c>
      <c r="H194" s="55">
        <v>10077</v>
      </c>
    </row>
    <row r="195" spans="1:8" x14ac:dyDescent="0.2">
      <c r="A195" s="53">
        <v>231</v>
      </c>
      <c r="B195" s="55" t="s">
        <v>182</v>
      </c>
      <c r="C195" s="55">
        <v>10000</v>
      </c>
      <c r="D195" s="55">
        <v>0</v>
      </c>
      <c r="E195" s="55">
        <v>42000</v>
      </c>
      <c r="F195" s="55">
        <v>0</v>
      </c>
      <c r="G195" s="55" t="s">
        <v>512</v>
      </c>
      <c r="H195" s="55">
        <v>10622</v>
      </c>
    </row>
    <row r="196" spans="1:8" x14ac:dyDescent="0.2">
      <c r="A196" s="53"/>
      <c r="B196" s="54" t="s">
        <v>505</v>
      </c>
      <c r="C196" s="54" t="s">
        <v>506</v>
      </c>
      <c r="D196" s="54" t="s">
        <v>507</v>
      </c>
      <c r="E196" s="54" t="s">
        <v>508</v>
      </c>
      <c r="F196" s="54" t="s">
        <v>509</v>
      </c>
      <c r="G196" s="54" t="s">
        <v>510</v>
      </c>
      <c r="H196" s="54" t="s">
        <v>511</v>
      </c>
    </row>
    <row r="197" spans="1:8" x14ac:dyDescent="0.2">
      <c r="A197" s="53">
        <v>95986</v>
      </c>
      <c r="B197" s="55" t="s">
        <v>143</v>
      </c>
      <c r="C197" s="55">
        <v>0</v>
      </c>
      <c r="D197" s="55">
        <v>0</v>
      </c>
      <c r="E197" s="55">
        <v>29000</v>
      </c>
      <c r="F197" s="55">
        <v>7510</v>
      </c>
      <c r="G197" s="55" t="s">
        <v>512</v>
      </c>
      <c r="H197" s="55">
        <v>446</v>
      </c>
    </row>
    <row r="198" spans="1:8" x14ac:dyDescent="0.2">
      <c r="A198" s="53">
        <v>738803</v>
      </c>
      <c r="B198" s="55" t="s">
        <v>143</v>
      </c>
      <c r="C198" s="55">
        <v>0</v>
      </c>
      <c r="D198" s="55">
        <v>0</v>
      </c>
      <c r="E198" s="55">
        <v>30000</v>
      </c>
      <c r="F198" s="55">
        <v>7510</v>
      </c>
      <c r="G198" s="55" t="s">
        <v>512</v>
      </c>
      <c r="H198" s="55">
        <v>378</v>
      </c>
    </row>
    <row r="199" spans="1:8" x14ac:dyDescent="0.2">
      <c r="A199" s="53">
        <v>931993</v>
      </c>
      <c r="B199" s="55" t="s">
        <v>143</v>
      </c>
      <c r="C199" s="55">
        <v>0</v>
      </c>
      <c r="D199" s="55">
        <v>0</v>
      </c>
      <c r="E199" s="55">
        <v>58000</v>
      </c>
      <c r="F199" s="55">
        <v>7510</v>
      </c>
      <c r="G199" s="55" t="s">
        <v>512</v>
      </c>
      <c r="H199" s="55">
        <v>892</v>
      </c>
    </row>
    <row r="200" spans="1:8" x14ac:dyDescent="0.2">
      <c r="A200" s="53">
        <v>958809</v>
      </c>
      <c r="B200" s="55" t="s">
        <v>143</v>
      </c>
      <c r="C200" s="55">
        <v>0</v>
      </c>
      <c r="D200" s="55">
        <v>0</v>
      </c>
      <c r="E200" s="55">
        <v>106000</v>
      </c>
      <c r="F200" s="55">
        <v>7510</v>
      </c>
      <c r="G200" s="55" t="s">
        <v>512</v>
      </c>
      <c r="H200" s="55">
        <v>1337</v>
      </c>
    </row>
    <row r="201" spans="1:8" x14ac:dyDescent="0.2">
      <c r="A201" s="53">
        <v>1455299</v>
      </c>
      <c r="B201" s="55" t="s">
        <v>143</v>
      </c>
      <c r="C201" s="55">
        <v>0</v>
      </c>
      <c r="D201" s="55">
        <v>0</v>
      </c>
      <c r="E201" s="55">
        <v>19000</v>
      </c>
      <c r="F201" s="55">
        <v>7510</v>
      </c>
      <c r="G201" s="55" t="s">
        <v>512</v>
      </c>
      <c r="H201" s="55">
        <v>292</v>
      </c>
    </row>
    <row r="202" spans="1:8" x14ac:dyDescent="0.2">
      <c r="A202" s="53"/>
      <c r="B202" s="54" t="s">
        <v>505</v>
      </c>
      <c r="C202" s="54" t="s">
        <v>506</v>
      </c>
      <c r="D202" s="54" t="s">
        <v>507</v>
      </c>
      <c r="E202" s="54" t="s">
        <v>508</v>
      </c>
      <c r="F202" s="54" t="s">
        <v>509</v>
      </c>
      <c r="G202" s="54" t="s">
        <v>510</v>
      </c>
      <c r="H202" s="54" t="s">
        <v>511</v>
      </c>
    </row>
    <row r="203" spans="1:8" x14ac:dyDescent="0.2">
      <c r="A203" s="53">
        <v>12710</v>
      </c>
      <c r="B203" s="55" t="s">
        <v>180</v>
      </c>
      <c r="C203" s="55">
        <v>0</v>
      </c>
      <c r="D203" s="55">
        <v>0</v>
      </c>
      <c r="E203" s="55">
        <v>1000000</v>
      </c>
      <c r="F203" s="55">
        <v>0</v>
      </c>
      <c r="G203" s="55" t="s">
        <v>512</v>
      </c>
      <c r="H203" s="55">
        <v>102</v>
      </c>
    </row>
    <row r="204" spans="1:8" x14ac:dyDescent="0.2">
      <c r="A204" s="53">
        <v>16306</v>
      </c>
      <c r="B204" s="55" t="s">
        <v>180</v>
      </c>
      <c r="C204" s="55">
        <v>0</v>
      </c>
      <c r="D204" s="55">
        <v>0</v>
      </c>
      <c r="E204" s="55">
        <v>1000000</v>
      </c>
      <c r="F204" s="55">
        <v>0</v>
      </c>
      <c r="G204" s="55" t="s">
        <v>512</v>
      </c>
      <c r="H204" s="55">
        <v>102</v>
      </c>
    </row>
    <row r="205" spans="1:8" x14ac:dyDescent="0.2">
      <c r="A205" s="53">
        <v>17845</v>
      </c>
      <c r="B205" s="55" t="s">
        <v>180</v>
      </c>
      <c r="C205" s="55">
        <v>0</v>
      </c>
      <c r="D205" s="55">
        <v>0</v>
      </c>
      <c r="E205" s="55">
        <v>1000000</v>
      </c>
      <c r="F205" s="55">
        <v>0</v>
      </c>
      <c r="G205" s="55" t="s">
        <v>512</v>
      </c>
      <c r="H205" s="55">
        <v>102</v>
      </c>
    </row>
    <row r="206" spans="1:8" x14ac:dyDescent="0.2">
      <c r="A206" s="53">
        <v>22641</v>
      </c>
      <c r="B206" s="55" t="s">
        <v>180</v>
      </c>
      <c r="C206" s="55">
        <v>0</v>
      </c>
      <c r="D206" s="55">
        <v>0</v>
      </c>
      <c r="E206" s="55">
        <v>1000000</v>
      </c>
      <c r="F206" s="55">
        <v>0</v>
      </c>
      <c r="G206" s="55" t="s">
        <v>512</v>
      </c>
      <c r="H206" s="55">
        <v>102</v>
      </c>
    </row>
    <row r="207" spans="1:8" x14ac:dyDescent="0.2">
      <c r="A207" s="53">
        <v>23129</v>
      </c>
      <c r="B207" s="55" t="s">
        <v>180</v>
      </c>
      <c r="C207" s="55">
        <v>0</v>
      </c>
      <c r="D207" s="55">
        <v>0</v>
      </c>
      <c r="E207" s="55">
        <v>1000000</v>
      </c>
      <c r="F207" s="55">
        <v>0</v>
      </c>
      <c r="G207" s="55" t="s">
        <v>512</v>
      </c>
      <c r="H207" s="55">
        <v>102</v>
      </c>
    </row>
    <row r="208" spans="1:8" x14ac:dyDescent="0.2">
      <c r="A208" s="53"/>
      <c r="B208" s="54" t="s">
        <v>505</v>
      </c>
      <c r="C208" s="54" t="s">
        <v>506</v>
      </c>
      <c r="D208" s="54" t="s">
        <v>507</v>
      </c>
      <c r="E208" s="54" t="s">
        <v>508</v>
      </c>
      <c r="F208" s="54" t="s">
        <v>509</v>
      </c>
      <c r="G208" s="54" t="s">
        <v>510</v>
      </c>
      <c r="H208" s="54" t="s">
        <v>511</v>
      </c>
    </row>
    <row r="209" spans="1:8" x14ac:dyDescent="0.2">
      <c r="A209" s="53">
        <v>37</v>
      </c>
      <c r="B209" s="55" t="s">
        <v>134</v>
      </c>
      <c r="C209" s="55">
        <v>0</v>
      </c>
      <c r="D209" s="55">
        <v>0</v>
      </c>
      <c r="E209" s="55">
        <v>132000</v>
      </c>
      <c r="F209" s="55">
        <v>0</v>
      </c>
      <c r="G209" s="55" t="s">
        <v>512</v>
      </c>
      <c r="H209" s="55">
        <v>37</v>
      </c>
    </row>
    <row r="210" spans="1:8" x14ac:dyDescent="0.2">
      <c r="A210" s="53">
        <v>105</v>
      </c>
      <c r="B210" s="55" t="s">
        <v>134</v>
      </c>
      <c r="C210" s="55">
        <v>10000</v>
      </c>
      <c r="D210" s="55">
        <v>0</v>
      </c>
      <c r="E210" s="55">
        <v>74000</v>
      </c>
      <c r="F210" s="55">
        <v>0</v>
      </c>
      <c r="G210" s="55" t="s">
        <v>512</v>
      </c>
      <c r="H210" s="55">
        <v>202</v>
      </c>
    </row>
    <row r="211" spans="1:8" x14ac:dyDescent="0.2">
      <c r="A211" s="53">
        <v>119</v>
      </c>
      <c r="B211" s="55" t="s">
        <v>134</v>
      </c>
      <c r="C211" s="55">
        <v>0</v>
      </c>
      <c r="D211" s="55">
        <v>0</v>
      </c>
      <c r="E211" s="55">
        <v>15000</v>
      </c>
      <c r="F211" s="55">
        <v>0</v>
      </c>
      <c r="G211" s="55" t="s">
        <v>512</v>
      </c>
      <c r="H211" s="55">
        <v>65</v>
      </c>
    </row>
    <row r="212" spans="1:8" x14ac:dyDescent="0.2">
      <c r="A212" s="53">
        <v>125</v>
      </c>
      <c r="B212" s="55" t="s">
        <v>134</v>
      </c>
      <c r="C212" s="55">
        <v>0</v>
      </c>
      <c r="D212" s="55">
        <v>0</v>
      </c>
      <c r="E212" s="55">
        <v>18000</v>
      </c>
      <c r="F212" s="55">
        <v>0</v>
      </c>
      <c r="G212" s="55" t="s">
        <v>512</v>
      </c>
      <c r="H212" s="55">
        <v>65</v>
      </c>
    </row>
    <row r="213" spans="1:8" x14ac:dyDescent="0.2">
      <c r="A213" s="53">
        <v>130</v>
      </c>
      <c r="B213" s="55" t="s">
        <v>134</v>
      </c>
      <c r="C213" s="55">
        <v>0</v>
      </c>
      <c r="D213" s="55">
        <v>0</v>
      </c>
      <c r="E213" s="55">
        <v>0</v>
      </c>
      <c r="F213" s="55">
        <v>0</v>
      </c>
      <c r="G213" s="55" t="s">
        <v>512</v>
      </c>
      <c r="H213" s="55">
        <v>22</v>
      </c>
    </row>
    <row r="214" spans="1:8" x14ac:dyDescent="0.2">
      <c r="A214" s="53"/>
      <c r="B214" s="54" t="s">
        <v>505</v>
      </c>
      <c r="C214" s="54" t="s">
        <v>506</v>
      </c>
      <c r="D214" s="54" t="s">
        <v>507</v>
      </c>
      <c r="E214" s="54" t="s">
        <v>508</v>
      </c>
      <c r="F214" s="54" t="s">
        <v>509</v>
      </c>
      <c r="G214" s="54" t="s">
        <v>510</v>
      </c>
      <c r="H214" s="54" t="s">
        <v>511</v>
      </c>
    </row>
    <row r="215" spans="1:8" x14ac:dyDescent="0.2">
      <c r="A215" s="53">
        <v>328099</v>
      </c>
      <c r="B215" s="55" t="s">
        <v>193</v>
      </c>
      <c r="C215" s="55">
        <v>0</v>
      </c>
      <c r="D215" s="55">
        <v>0</v>
      </c>
      <c r="E215" s="55">
        <v>604000</v>
      </c>
      <c r="F215" s="55">
        <v>10</v>
      </c>
      <c r="G215" s="55" t="s">
        <v>512</v>
      </c>
      <c r="H215" s="55">
        <v>1266</v>
      </c>
    </row>
    <row r="216" spans="1:8" x14ac:dyDescent="0.2">
      <c r="A216" s="53">
        <v>526968</v>
      </c>
      <c r="B216" s="55" t="s">
        <v>193</v>
      </c>
      <c r="C216" s="55">
        <v>0</v>
      </c>
      <c r="D216" s="55">
        <v>0</v>
      </c>
      <c r="E216" s="55">
        <v>652000</v>
      </c>
      <c r="F216" s="55">
        <v>10</v>
      </c>
      <c r="G216" s="55" t="s">
        <v>512</v>
      </c>
      <c r="H216" s="55">
        <v>2787</v>
      </c>
    </row>
    <row r="217" spans="1:8" x14ac:dyDescent="0.2">
      <c r="A217" s="53">
        <v>533990</v>
      </c>
      <c r="B217" s="55" t="s">
        <v>193</v>
      </c>
      <c r="C217" s="55">
        <v>0</v>
      </c>
      <c r="D217" s="55">
        <v>0</v>
      </c>
      <c r="E217" s="55">
        <v>903000</v>
      </c>
      <c r="F217" s="55">
        <v>10</v>
      </c>
      <c r="G217" s="55" t="s">
        <v>512</v>
      </c>
      <c r="H217" s="55">
        <v>3153</v>
      </c>
    </row>
    <row r="218" spans="1:8" x14ac:dyDescent="0.2">
      <c r="A218" s="53">
        <v>545152</v>
      </c>
      <c r="B218" s="55" t="s">
        <v>193</v>
      </c>
      <c r="C218" s="55">
        <v>0</v>
      </c>
      <c r="D218" s="55">
        <v>0</v>
      </c>
      <c r="E218" s="55">
        <v>660000</v>
      </c>
      <c r="F218" s="55">
        <v>10</v>
      </c>
      <c r="G218" s="55" t="s">
        <v>512</v>
      </c>
      <c r="H218" s="55">
        <v>1801</v>
      </c>
    </row>
    <row r="219" spans="1:8" x14ac:dyDescent="0.2">
      <c r="A219" s="53"/>
      <c r="B219" s="55" t="s">
        <v>505</v>
      </c>
      <c r="C219" s="55" t="s">
        <v>506</v>
      </c>
      <c r="D219" s="55" t="s">
        <v>507</v>
      </c>
      <c r="E219" s="55" t="s">
        <v>508</v>
      </c>
      <c r="F219" s="55" t="s">
        <v>509</v>
      </c>
      <c r="G219" s="55" t="s">
        <v>510</v>
      </c>
      <c r="H219" s="55" t="s">
        <v>511</v>
      </c>
    </row>
    <row r="220" spans="1:8" x14ac:dyDescent="0.2">
      <c r="A220" s="53">
        <v>7013</v>
      </c>
      <c r="B220" s="54" t="s">
        <v>161</v>
      </c>
      <c r="C220" s="54">
        <v>0</v>
      </c>
      <c r="D220" s="54">
        <v>0</v>
      </c>
      <c r="E220" s="54">
        <v>2000000</v>
      </c>
      <c r="F220" s="54">
        <v>0</v>
      </c>
      <c r="G220" s="54" t="s">
        <v>512</v>
      </c>
      <c r="H220" s="54">
        <v>100</v>
      </c>
    </row>
    <row r="221" spans="1:8" x14ac:dyDescent="0.2">
      <c r="A221" s="53">
        <v>7915</v>
      </c>
      <c r="B221" s="55" t="s">
        <v>161</v>
      </c>
      <c r="C221" s="55">
        <v>0</v>
      </c>
      <c r="D221" s="55">
        <v>0</v>
      </c>
      <c r="E221" s="55">
        <v>2000000</v>
      </c>
      <c r="F221" s="55">
        <v>0</v>
      </c>
      <c r="G221" s="55" t="s">
        <v>512</v>
      </c>
      <c r="H221" s="55">
        <v>82</v>
      </c>
    </row>
    <row r="222" spans="1:8" x14ac:dyDescent="0.2">
      <c r="A222" s="53">
        <v>8569</v>
      </c>
      <c r="B222" s="55" t="s">
        <v>161</v>
      </c>
      <c r="C222" s="55">
        <v>0</v>
      </c>
      <c r="D222" s="55">
        <v>0</v>
      </c>
      <c r="E222" s="55">
        <v>2000000</v>
      </c>
      <c r="F222" s="55">
        <v>0</v>
      </c>
      <c r="G222" s="55" t="s">
        <v>512</v>
      </c>
      <c r="H222" s="55">
        <v>82</v>
      </c>
    </row>
    <row r="223" spans="1:8" x14ac:dyDescent="0.2">
      <c r="A223" s="53">
        <v>9757</v>
      </c>
      <c r="B223" s="55" t="s">
        <v>161</v>
      </c>
      <c r="C223" s="55">
        <v>0</v>
      </c>
      <c r="D223" s="55">
        <v>0</v>
      </c>
      <c r="E223" s="55">
        <v>2000000</v>
      </c>
      <c r="F223" s="55">
        <v>0</v>
      </c>
      <c r="G223" s="55" t="s">
        <v>512</v>
      </c>
      <c r="H223" s="55">
        <v>82</v>
      </c>
    </row>
    <row r="224" spans="1:8" x14ac:dyDescent="0.2">
      <c r="A224" s="53">
        <v>11120</v>
      </c>
      <c r="B224" s="55" t="s">
        <v>161</v>
      </c>
      <c r="C224" s="55">
        <v>0</v>
      </c>
      <c r="D224" s="55">
        <v>0</v>
      </c>
      <c r="E224" s="55">
        <v>4000000</v>
      </c>
      <c r="F224" s="55">
        <v>0</v>
      </c>
      <c r="G224" s="55" t="s">
        <v>512</v>
      </c>
      <c r="H224" s="55">
        <v>164</v>
      </c>
    </row>
    <row r="225" spans="1:8" x14ac:dyDescent="0.2">
      <c r="A225" s="53"/>
      <c r="B225" s="55" t="s">
        <v>505</v>
      </c>
      <c r="C225" s="55" t="s">
        <v>506</v>
      </c>
      <c r="D225" s="55" t="s">
        <v>507</v>
      </c>
      <c r="E225" s="55" t="s">
        <v>508</v>
      </c>
      <c r="F225" s="55" t="s">
        <v>509</v>
      </c>
      <c r="G225" s="55" t="s">
        <v>510</v>
      </c>
      <c r="H225" s="55" t="s">
        <v>511</v>
      </c>
    </row>
    <row r="226" spans="1:8" x14ac:dyDescent="0.2">
      <c r="A226" s="53">
        <v>460839</v>
      </c>
      <c r="B226" s="54" t="s">
        <v>197</v>
      </c>
      <c r="C226" s="54">
        <v>0</v>
      </c>
      <c r="D226" s="54">
        <v>1000000</v>
      </c>
      <c r="E226" s="54">
        <v>4000000</v>
      </c>
      <c r="F226" s="54">
        <v>0</v>
      </c>
      <c r="G226" s="54" t="s">
        <v>512</v>
      </c>
      <c r="H226" s="54">
        <v>605</v>
      </c>
    </row>
    <row r="227" spans="1:8" x14ac:dyDescent="0.2">
      <c r="A227" s="53">
        <v>518075</v>
      </c>
      <c r="B227" s="55" t="s">
        <v>197</v>
      </c>
      <c r="C227" s="55">
        <v>0</v>
      </c>
      <c r="D227" s="55">
        <v>0</v>
      </c>
      <c r="E227" s="55">
        <v>0</v>
      </c>
      <c r="F227" s="55">
        <v>0</v>
      </c>
      <c r="G227" s="55" t="s">
        <v>512</v>
      </c>
      <c r="H227" s="55">
        <v>235</v>
      </c>
    </row>
    <row r="228" spans="1:8" x14ac:dyDescent="0.2">
      <c r="A228" s="53">
        <v>518926</v>
      </c>
      <c r="B228" s="55" t="s">
        <v>197</v>
      </c>
      <c r="C228" s="55">
        <v>0</v>
      </c>
      <c r="D228" s="55">
        <v>3000000</v>
      </c>
      <c r="E228" s="55">
        <v>12000000</v>
      </c>
      <c r="F228" s="55">
        <v>0</v>
      </c>
      <c r="G228" s="55" t="s">
        <v>512</v>
      </c>
      <c r="H228" s="55">
        <v>932</v>
      </c>
    </row>
    <row r="229" spans="1:8" x14ac:dyDescent="0.2">
      <c r="A229" s="53">
        <v>521691</v>
      </c>
      <c r="B229" s="55" t="s">
        <v>197</v>
      </c>
      <c r="C229" s="55">
        <v>0</v>
      </c>
      <c r="D229" s="55">
        <v>1000000</v>
      </c>
      <c r="E229" s="55">
        <v>4000000</v>
      </c>
      <c r="F229" s="55">
        <v>0</v>
      </c>
      <c r="G229" s="55" t="s">
        <v>512</v>
      </c>
      <c r="H229" s="55">
        <v>672</v>
      </c>
    </row>
    <row r="230" spans="1:8" x14ac:dyDescent="0.2">
      <c r="A230" s="53">
        <v>525617</v>
      </c>
      <c r="B230" s="55" t="s">
        <v>197</v>
      </c>
      <c r="C230" s="55">
        <v>0</v>
      </c>
      <c r="D230" s="55">
        <v>1000000</v>
      </c>
      <c r="E230" s="55">
        <v>4000000</v>
      </c>
      <c r="F230" s="55">
        <v>0</v>
      </c>
      <c r="G230" s="55" t="s">
        <v>512</v>
      </c>
      <c r="H230" s="55">
        <v>672</v>
      </c>
    </row>
    <row r="231" spans="1:8" x14ac:dyDescent="0.2">
      <c r="A231" s="53"/>
      <c r="B231" s="55" t="s">
        <v>505</v>
      </c>
      <c r="C231" s="55" t="s">
        <v>506</v>
      </c>
      <c r="D231" s="55" t="s">
        <v>507</v>
      </c>
      <c r="E231" s="55" t="s">
        <v>508</v>
      </c>
      <c r="F231" s="55" t="s">
        <v>509</v>
      </c>
      <c r="G231" s="55" t="s">
        <v>510</v>
      </c>
      <c r="H231" s="55" t="s">
        <v>511</v>
      </c>
    </row>
    <row r="232" spans="1:8" x14ac:dyDescent="0.2">
      <c r="A232" s="53">
        <v>20047</v>
      </c>
      <c r="B232" s="54" t="s">
        <v>184</v>
      </c>
      <c r="C232" s="54">
        <v>500</v>
      </c>
      <c r="D232" s="54">
        <v>0</v>
      </c>
      <c r="E232" s="54">
        <v>3500</v>
      </c>
      <c r="F232" s="54">
        <v>0</v>
      </c>
      <c r="G232" s="54" t="s">
        <v>512</v>
      </c>
      <c r="H232" s="54">
        <v>1249</v>
      </c>
    </row>
    <row r="233" spans="1:8" x14ac:dyDescent="0.2">
      <c r="A233" s="53">
        <v>35787</v>
      </c>
      <c r="B233" s="55" t="s">
        <v>184</v>
      </c>
      <c r="C233" s="55">
        <v>2000</v>
      </c>
      <c r="D233" s="55">
        <v>0</v>
      </c>
      <c r="E233" s="55">
        <v>14000</v>
      </c>
      <c r="F233" s="55">
        <v>0</v>
      </c>
      <c r="G233" s="55">
        <v>100</v>
      </c>
      <c r="H233" s="55">
        <v>4996</v>
      </c>
    </row>
    <row r="234" spans="1:8" x14ac:dyDescent="0.2">
      <c r="A234" s="53">
        <v>35788</v>
      </c>
      <c r="B234" s="55" t="s">
        <v>184</v>
      </c>
      <c r="C234" s="55">
        <v>2000</v>
      </c>
      <c r="D234" s="55">
        <v>0</v>
      </c>
      <c r="E234" s="55">
        <v>14000</v>
      </c>
      <c r="F234" s="55">
        <v>0</v>
      </c>
      <c r="G234" s="55">
        <v>100</v>
      </c>
      <c r="H234" s="55">
        <v>4996</v>
      </c>
    </row>
    <row r="235" spans="1:8" x14ac:dyDescent="0.2">
      <c r="A235" s="53">
        <v>92289</v>
      </c>
      <c r="B235" s="55" t="s">
        <v>184</v>
      </c>
      <c r="C235" s="55">
        <v>0</v>
      </c>
      <c r="D235" s="55">
        <v>0</v>
      </c>
      <c r="E235" s="55">
        <v>0</v>
      </c>
      <c r="F235" s="55">
        <v>0</v>
      </c>
      <c r="G235" s="55" t="s">
        <v>512</v>
      </c>
      <c r="H235" s="55">
        <v>1939</v>
      </c>
    </row>
    <row r="236" spans="1:8" x14ac:dyDescent="0.2">
      <c r="A236" s="53">
        <v>105574</v>
      </c>
      <c r="B236" s="55" t="s">
        <v>184</v>
      </c>
      <c r="C236" s="55">
        <v>0</v>
      </c>
      <c r="D236" s="55">
        <v>0</v>
      </c>
      <c r="E236" s="55">
        <v>0</v>
      </c>
      <c r="F236" s="55">
        <v>0</v>
      </c>
      <c r="G236" s="55" t="s">
        <v>512</v>
      </c>
      <c r="H236" s="55">
        <v>1260</v>
      </c>
    </row>
    <row r="237" spans="1:8" x14ac:dyDescent="0.2">
      <c r="A237" s="53"/>
      <c r="B237" s="54" t="s">
        <v>505</v>
      </c>
      <c r="C237" s="54" t="s">
        <v>506</v>
      </c>
      <c r="D237" s="54" t="s">
        <v>507</v>
      </c>
      <c r="E237" s="54" t="s">
        <v>508</v>
      </c>
      <c r="F237" s="54" t="s">
        <v>509</v>
      </c>
      <c r="G237" s="54" t="s">
        <v>510</v>
      </c>
      <c r="H237" s="54" t="s">
        <v>511</v>
      </c>
    </row>
    <row r="238" spans="1:8" x14ac:dyDescent="0.2">
      <c r="A238" s="53">
        <v>291542</v>
      </c>
      <c r="B238" s="55" t="s">
        <v>192</v>
      </c>
      <c r="C238" s="55">
        <v>0</v>
      </c>
      <c r="D238" s="55">
        <v>0</v>
      </c>
      <c r="E238" s="55">
        <v>719000</v>
      </c>
      <c r="F238" s="55">
        <v>0</v>
      </c>
      <c r="G238" s="55">
        <v>0</v>
      </c>
      <c r="H238" s="55">
        <v>194</v>
      </c>
    </row>
    <row r="239" spans="1:8" x14ac:dyDescent="0.2">
      <c r="A239" s="53">
        <v>291543</v>
      </c>
      <c r="B239" s="55" t="s">
        <v>192</v>
      </c>
      <c r="C239" s="55">
        <v>0</v>
      </c>
      <c r="D239" s="55">
        <v>0</v>
      </c>
      <c r="E239" s="55">
        <v>719000</v>
      </c>
      <c r="F239" s="55">
        <v>0</v>
      </c>
      <c r="G239" s="55">
        <v>0</v>
      </c>
      <c r="H239" s="55">
        <v>194</v>
      </c>
    </row>
    <row r="240" spans="1:8" x14ac:dyDescent="0.2">
      <c r="A240" s="53">
        <v>291544</v>
      </c>
      <c r="B240" s="55" t="s">
        <v>192</v>
      </c>
      <c r="C240" s="55">
        <v>0</v>
      </c>
      <c r="D240" s="55">
        <v>0</v>
      </c>
      <c r="E240" s="55">
        <v>719000</v>
      </c>
      <c r="F240" s="55">
        <v>0</v>
      </c>
      <c r="G240" s="55">
        <v>0</v>
      </c>
      <c r="H240" s="55">
        <v>194</v>
      </c>
    </row>
    <row r="241" spans="1:8" x14ac:dyDescent="0.2">
      <c r="A241" s="53">
        <v>291545</v>
      </c>
      <c r="B241" s="55" t="s">
        <v>192</v>
      </c>
      <c r="C241" s="55">
        <v>0</v>
      </c>
      <c r="D241" s="55">
        <v>0</v>
      </c>
      <c r="E241" s="55">
        <v>719000</v>
      </c>
      <c r="F241" s="55">
        <v>0</v>
      </c>
      <c r="G241" s="55">
        <v>0</v>
      </c>
      <c r="H241" s="55">
        <v>194</v>
      </c>
    </row>
    <row r="242" spans="1:8" x14ac:dyDescent="0.2">
      <c r="A242" s="53">
        <v>460836</v>
      </c>
      <c r="B242" s="55" t="s">
        <v>192</v>
      </c>
      <c r="C242" s="55">
        <v>0</v>
      </c>
      <c r="D242" s="55">
        <v>0</v>
      </c>
      <c r="E242" s="55">
        <v>1100000</v>
      </c>
      <c r="F242" s="55">
        <v>0</v>
      </c>
      <c r="G242" s="55" t="s">
        <v>512</v>
      </c>
      <c r="H242" s="55">
        <v>171</v>
      </c>
    </row>
    <row r="243" spans="1:8" x14ac:dyDescent="0.2">
      <c r="A243" s="53"/>
      <c r="B243" s="54" t="s">
        <v>505</v>
      </c>
      <c r="C243" s="54" t="s">
        <v>506</v>
      </c>
      <c r="D243" s="54" t="s">
        <v>507</v>
      </c>
      <c r="E243" s="54" t="s">
        <v>508</v>
      </c>
      <c r="F243" s="54" t="s">
        <v>509</v>
      </c>
      <c r="G243" s="54" t="s">
        <v>510</v>
      </c>
      <c r="H243" s="54" t="s">
        <v>511</v>
      </c>
    </row>
    <row r="244" spans="1:8" x14ac:dyDescent="0.2">
      <c r="A244" s="53">
        <v>291546</v>
      </c>
      <c r="B244" s="55" t="s">
        <v>195</v>
      </c>
      <c r="C244" s="55">
        <v>5000000</v>
      </c>
      <c r="D244" s="55">
        <v>0</v>
      </c>
      <c r="E244" s="55">
        <v>10000000</v>
      </c>
      <c r="F244" s="55">
        <v>0</v>
      </c>
      <c r="G244" s="55">
        <v>0</v>
      </c>
      <c r="H244" s="55">
        <v>2334</v>
      </c>
    </row>
    <row r="245" spans="1:8" x14ac:dyDescent="0.2">
      <c r="A245" s="53">
        <v>291547</v>
      </c>
      <c r="B245" s="55" t="s">
        <v>195</v>
      </c>
      <c r="C245" s="55">
        <v>5000000</v>
      </c>
      <c r="D245" s="55">
        <v>0</v>
      </c>
      <c r="E245" s="55">
        <v>10000000</v>
      </c>
      <c r="F245" s="55">
        <v>0</v>
      </c>
      <c r="G245" s="55">
        <v>0</v>
      </c>
      <c r="H245" s="55">
        <v>2334</v>
      </c>
    </row>
    <row r="246" spans="1:8" x14ac:dyDescent="0.2">
      <c r="A246" s="53">
        <v>291548</v>
      </c>
      <c r="B246" s="55" t="s">
        <v>195</v>
      </c>
      <c r="C246" s="55">
        <v>5000000</v>
      </c>
      <c r="D246" s="55">
        <v>0</v>
      </c>
      <c r="E246" s="55">
        <v>10000000</v>
      </c>
      <c r="F246" s="55">
        <v>0</v>
      </c>
      <c r="G246" s="55">
        <v>0</v>
      </c>
      <c r="H246" s="55">
        <v>2334</v>
      </c>
    </row>
    <row r="247" spans="1:8" x14ac:dyDescent="0.2">
      <c r="A247" s="53">
        <v>291549</v>
      </c>
      <c r="B247" s="55" t="s">
        <v>195</v>
      </c>
      <c r="C247" s="55">
        <v>5000000</v>
      </c>
      <c r="D247" s="55">
        <v>0</v>
      </c>
      <c r="E247" s="55">
        <v>10000000</v>
      </c>
      <c r="F247" s="55">
        <v>0</v>
      </c>
      <c r="G247" s="55">
        <v>0</v>
      </c>
      <c r="H247" s="55">
        <v>2334</v>
      </c>
    </row>
    <row r="248" spans="1:8" x14ac:dyDescent="0.2">
      <c r="A248" s="53">
        <v>328101</v>
      </c>
      <c r="B248" s="55" t="s">
        <v>195</v>
      </c>
      <c r="C248" s="55">
        <v>5000000</v>
      </c>
      <c r="D248" s="55">
        <v>0</v>
      </c>
      <c r="E248" s="55">
        <v>10000000</v>
      </c>
      <c r="F248" s="55">
        <v>0</v>
      </c>
      <c r="G248" s="55" t="s">
        <v>512</v>
      </c>
      <c r="H248" s="55">
        <v>2626</v>
      </c>
    </row>
    <row r="249" spans="1:8" x14ac:dyDescent="0.2">
      <c r="A249" s="53"/>
      <c r="B249" s="54" t="s">
        <v>505</v>
      </c>
      <c r="C249" s="54" t="s">
        <v>506</v>
      </c>
      <c r="D249" s="54" t="s">
        <v>507</v>
      </c>
      <c r="E249" s="54" t="s">
        <v>508</v>
      </c>
      <c r="F249" s="54" t="s">
        <v>509</v>
      </c>
      <c r="G249" s="54" t="s">
        <v>510</v>
      </c>
      <c r="H249" s="54" t="s">
        <v>511</v>
      </c>
    </row>
    <row r="250" spans="1:8" x14ac:dyDescent="0.2">
      <c r="A250" s="53">
        <v>287498</v>
      </c>
      <c r="B250" s="55" t="s">
        <v>130</v>
      </c>
      <c r="C250" s="55">
        <v>0</v>
      </c>
      <c r="D250" s="55">
        <v>0</v>
      </c>
      <c r="E250" s="55">
        <v>80000</v>
      </c>
      <c r="F250" s="55">
        <v>0</v>
      </c>
      <c r="G250" s="55" t="s">
        <v>512</v>
      </c>
      <c r="H250" s="55">
        <v>121</v>
      </c>
    </row>
    <row r="251" spans="1:8" x14ac:dyDescent="0.2">
      <c r="A251" s="53">
        <v>287508</v>
      </c>
      <c r="B251" s="55" t="s">
        <v>130</v>
      </c>
      <c r="C251" s="55">
        <v>0</v>
      </c>
      <c r="D251" s="55">
        <v>0</v>
      </c>
      <c r="E251" s="55">
        <v>168000</v>
      </c>
      <c r="F251" s="55">
        <v>0</v>
      </c>
      <c r="G251" s="55" t="s">
        <v>512</v>
      </c>
      <c r="H251" s="55">
        <v>254</v>
      </c>
    </row>
    <row r="252" spans="1:8" x14ac:dyDescent="0.2">
      <c r="A252" s="53">
        <v>306245</v>
      </c>
      <c r="B252" s="55" t="s">
        <v>130</v>
      </c>
      <c r="C252" s="55">
        <v>15000</v>
      </c>
      <c r="D252" s="55">
        <v>0</v>
      </c>
      <c r="E252" s="55">
        <v>285000</v>
      </c>
      <c r="F252" s="55">
        <v>0</v>
      </c>
      <c r="G252" s="55" t="s">
        <v>512</v>
      </c>
      <c r="H252" s="55">
        <v>526</v>
      </c>
    </row>
    <row r="253" spans="1:8" x14ac:dyDescent="0.2">
      <c r="A253" s="53">
        <v>306256</v>
      </c>
      <c r="B253" s="55" t="s">
        <v>130</v>
      </c>
      <c r="C253" s="55">
        <v>15000</v>
      </c>
      <c r="D253" s="55">
        <v>0</v>
      </c>
      <c r="E253" s="55">
        <v>260000</v>
      </c>
      <c r="F253" s="55">
        <v>0</v>
      </c>
      <c r="G253" s="55" t="s">
        <v>512</v>
      </c>
      <c r="H253" s="55">
        <v>480</v>
      </c>
    </row>
    <row r="254" spans="1:8" x14ac:dyDescent="0.2">
      <c r="A254" s="53">
        <v>314662</v>
      </c>
      <c r="B254" s="55" t="s">
        <v>130</v>
      </c>
      <c r="C254" s="55">
        <v>15000</v>
      </c>
      <c r="D254" s="55">
        <v>0</v>
      </c>
      <c r="E254" s="55">
        <v>544000</v>
      </c>
      <c r="F254" s="55">
        <v>0</v>
      </c>
      <c r="G254" s="55" t="s">
        <v>512</v>
      </c>
      <c r="H254" s="55">
        <v>1004</v>
      </c>
    </row>
    <row r="255" spans="1:8" x14ac:dyDescent="0.2">
      <c r="A255" s="53"/>
      <c r="B255" s="54" t="s">
        <v>505</v>
      </c>
      <c r="C255" s="54" t="s">
        <v>506</v>
      </c>
      <c r="D255" s="54" t="s">
        <v>507</v>
      </c>
      <c r="E255" s="54" t="s">
        <v>508</v>
      </c>
      <c r="F255" s="54" t="s">
        <v>509</v>
      </c>
      <c r="G255" s="54" t="s">
        <v>510</v>
      </c>
      <c r="H255" s="54" t="s">
        <v>511</v>
      </c>
    </row>
    <row r="256" spans="1:8" x14ac:dyDescent="0.2">
      <c r="A256" s="53">
        <v>21</v>
      </c>
      <c r="B256" s="55" t="s">
        <v>177</v>
      </c>
      <c r="C256" s="55">
        <v>100000</v>
      </c>
      <c r="D256" s="55">
        <v>0</v>
      </c>
      <c r="E256" s="55">
        <v>3000000</v>
      </c>
      <c r="F256" s="55">
        <v>0</v>
      </c>
      <c r="G256" s="55" t="s">
        <v>512</v>
      </c>
      <c r="H256" s="55">
        <v>634</v>
      </c>
    </row>
    <row r="257" spans="1:8" x14ac:dyDescent="0.2">
      <c r="A257" s="53">
        <v>598</v>
      </c>
      <c r="B257" s="55" t="s">
        <v>177</v>
      </c>
      <c r="C257" s="55">
        <v>200000</v>
      </c>
      <c r="D257" s="55">
        <v>0</v>
      </c>
      <c r="E257" s="55">
        <v>3000000</v>
      </c>
      <c r="F257" s="55">
        <v>0</v>
      </c>
      <c r="G257" s="55" t="s">
        <v>512</v>
      </c>
      <c r="H257" s="55">
        <v>670</v>
      </c>
    </row>
    <row r="258" spans="1:8" x14ac:dyDescent="0.2">
      <c r="A258" s="53">
        <v>1207</v>
      </c>
      <c r="B258" s="55" t="s">
        <v>177</v>
      </c>
      <c r="C258" s="55">
        <v>200000</v>
      </c>
      <c r="D258" s="55">
        <v>0</v>
      </c>
      <c r="E258" s="55">
        <v>5000000</v>
      </c>
      <c r="F258" s="55">
        <v>0</v>
      </c>
      <c r="G258" s="55" t="s">
        <v>512</v>
      </c>
      <c r="H258" s="55">
        <v>986</v>
      </c>
    </row>
    <row r="259" spans="1:8" x14ac:dyDescent="0.2">
      <c r="A259" s="53">
        <v>1698</v>
      </c>
      <c r="B259" s="55" t="s">
        <v>177</v>
      </c>
      <c r="C259" s="55">
        <v>100000</v>
      </c>
      <c r="D259" s="55">
        <v>0</v>
      </c>
      <c r="E259" s="55">
        <v>1000000</v>
      </c>
      <c r="F259" s="55">
        <v>0</v>
      </c>
      <c r="G259" s="55" t="s">
        <v>512</v>
      </c>
      <c r="H259" s="55">
        <v>318</v>
      </c>
    </row>
    <row r="260" spans="1:8" x14ac:dyDescent="0.2">
      <c r="A260" s="53">
        <v>2342</v>
      </c>
      <c r="B260" s="55" t="s">
        <v>177</v>
      </c>
      <c r="C260" s="55">
        <v>200000</v>
      </c>
      <c r="D260" s="55">
        <v>0</v>
      </c>
      <c r="E260" s="55">
        <v>3000000</v>
      </c>
      <c r="F260" s="55">
        <v>0</v>
      </c>
      <c r="G260" s="55" t="s">
        <v>512</v>
      </c>
      <c r="H260" s="55">
        <v>670</v>
      </c>
    </row>
    <row r="261" spans="1:8" x14ac:dyDescent="0.2">
      <c r="A261" s="53"/>
      <c r="B261" s="54" t="s">
        <v>505</v>
      </c>
      <c r="C261" s="54" t="s">
        <v>506</v>
      </c>
      <c r="D261" s="54" t="s">
        <v>507</v>
      </c>
      <c r="E261" s="54" t="s">
        <v>508</v>
      </c>
      <c r="F261" s="54" t="s">
        <v>509</v>
      </c>
      <c r="G261" s="54" t="s">
        <v>510</v>
      </c>
      <c r="H261" s="54" t="s">
        <v>511</v>
      </c>
    </row>
    <row r="262" spans="1:8" x14ac:dyDescent="0.2">
      <c r="A262" s="53">
        <v>36</v>
      </c>
      <c r="B262" s="55" t="s">
        <v>133</v>
      </c>
      <c r="C262" s="55">
        <v>0</v>
      </c>
      <c r="D262" s="55">
        <v>0</v>
      </c>
      <c r="E262" s="55">
        <v>132000</v>
      </c>
      <c r="F262" s="55">
        <v>0</v>
      </c>
      <c r="G262" s="55" t="s">
        <v>512</v>
      </c>
      <c r="H262" s="55">
        <v>2460</v>
      </c>
    </row>
    <row r="263" spans="1:8" x14ac:dyDescent="0.2">
      <c r="A263" s="53">
        <v>46</v>
      </c>
      <c r="B263" s="55" t="s">
        <v>133</v>
      </c>
      <c r="C263" s="55">
        <v>0</v>
      </c>
      <c r="D263" s="55">
        <v>0</v>
      </c>
      <c r="E263" s="55">
        <v>182000</v>
      </c>
      <c r="F263" s="55">
        <v>0</v>
      </c>
      <c r="G263" s="55" t="s">
        <v>512</v>
      </c>
      <c r="H263" s="55">
        <v>1795</v>
      </c>
    </row>
    <row r="264" spans="1:8" x14ac:dyDescent="0.2">
      <c r="A264" s="53">
        <v>52</v>
      </c>
      <c r="B264" s="55" t="s">
        <v>133</v>
      </c>
      <c r="C264" s="55">
        <v>0</v>
      </c>
      <c r="D264" s="55">
        <v>0</v>
      </c>
      <c r="E264" s="55">
        <v>1474000</v>
      </c>
      <c r="F264" s="55">
        <v>0</v>
      </c>
      <c r="G264" s="55">
        <v>100</v>
      </c>
      <c r="H264" s="55">
        <v>13965</v>
      </c>
    </row>
    <row r="265" spans="1:8" x14ac:dyDescent="0.2">
      <c r="A265" s="53">
        <v>53</v>
      </c>
      <c r="B265" s="55" t="s">
        <v>133</v>
      </c>
      <c r="C265" s="55">
        <v>0</v>
      </c>
      <c r="D265" s="55">
        <v>0</v>
      </c>
      <c r="E265" s="55">
        <v>1474000</v>
      </c>
      <c r="F265" s="55">
        <v>0</v>
      </c>
      <c r="G265" s="55">
        <v>100</v>
      </c>
      <c r="H265" s="55">
        <v>13965</v>
      </c>
    </row>
    <row r="266" spans="1:8" x14ac:dyDescent="0.2">
      <c r="A266" s="53">
        <v>118</v>
      </c>
      <c r="B266" s="55" t="s">
        <v>133</v>
      </c>
      <c r="C266" s="55">
        <v>0</v>
      </c>
      <c r="D266" s="55">
        <v>0</v>
      </c>
      <c r="E266" s="55">
        <v>15000</v>
      </c>
      <c r="F266" s="55">
        <v>0</v>
      </c>
      <c r="G266" s="55" t="s">
        <v>512</v>
      </c>
      <c r="H266" s="55">
        <v>4323</v>
      </c>
    </row>
    <row r="267" spans="1:8" x14ac:dyDescent="0.2">
      <c r="A267" s="53"/>
      <c r="B267" s="54" t="s">
        <v>505</v>
      </c>
      <c r="C267" s="54" t="s">
        <v>506</v>
      </c>
      <c r="D267" s="54" t="s">
        <v>507</v>
      </c>
      <c r="E267" s="54" t="s">
        <v>508</v>
      </c>
      <c r="F267" s="54" t="s">
        <v>509</v>
      </c>
      <c r="G267" s="54" t="s">
        <v>510</v>
      </c>
      <c r="H267" s="54" t="s">
        <v>511</v>
      </c>
    </row>
    <row r="268" spans="1:8" x14ac:dyDescent="0.2">
      <c r="A268" s="53">
        <v>266</v>
      </c>
      <c r="B268" s="55" t="s">
        <v>142</v>
      </c>
      <c r="C268" s="55">
        <v>0</v>
      </c>
      <c r="D268" s="55">
        <v>0</v>
      </c>
      <c r="E268" s="55">
        <v>501000</v>
      </c>
      <c r="F268" s="55">
        <v>0</v>
      </c>
      <c r="G268" s="55" t="s">
        <v>512</v>
      </c>
      <c r="H268" s="55">
        <v>183</v>
      </c>
    </row>
    <row r="269" spans="1:8" x14ac:dyDescent="0.2">
      <c r="A269" s="53">
        <v>276</v>
      </c>
      <c r="B269" s="55" t="s">
        <v>142</v>
      </c>
      <c r="C269" s="55">
        <v>0</v>
      </c>
      <c r="D269" s="55">
        <v>0</v>
      </c>
      <c r="E269" s="55">
        <v>501000</v>
      </c>
      <c r="F269" s="55">
        <v>0</v>
      </c>
      <c r="G269" s="55" t="s">
        <v>512</v>
      </c>
      <c r="H269" s="55">
        <v>183</v>
      </c>
    </row>
    <row r="270" spans="1:8" x14ac:dyDescent="0.2">
      <c r="A270" s="53">
        <v>287</v>
      </c>
      <c r="B270" s="55" t="s">
        <v>142</v>
      </c>
      <c r="C270" s="55">
        <v>0</v>
      </c>
      <c r="D270" s="55">
        <v>0</v>
      </c>
      <c r="E270" s="55">
        <v>333000</v>
      </c>
      <c r="F270" s="55">
        <v>0</v>
      </c>
      <c r="G270" s="55" t="s">
        <v>512</v>
      </c>
      <c r="H270" s="55">
        <v>76</v>
      </c>
    </row>
    <row r="271" spans="1:8" x14ac:dyDescent="0.2">
      <c r="A271" s="53">
        <v>336</v>
      </c>
      <c r="B271" s="55" t="s">
        <v>142</v>
      </c>
      <c r="C271" s="55">
        <v>0</v>
      </c>
      <c r="D271" s="55">
        <v>0</v>
      </c>
      <c r="E271" s="55">
        <v>230000</v>
      </c>
      <c r="F271" s="55">
        <v>0</v>
      </c>
      <c r="G271" s="55" t="s">
        <v>512</v>
      </c>
      <c r="H271" s="55">
        <v>65</v>
      </c>
    </row>
    <row r="272" spans="1:8" x14ac:dyDescent="0.2">
      <c r="A272" s="53">
        <v>1068</v>
      </c>
      <c r="B272" s="55" t="s">
        <v>142</v>
      </c>
      <c r="C272" s="55">
        <v>0</v>
      </c>
      <c r="D272" s="55">
        <v>0</v>
      </c>
      <c r="E272" s="55">
        <v>119000</v>
      </c>
      <c r="F272" s="55">
        <v>0</v>
      </c>
      <c r="G272" s="55">
        <v>100</v>
      </c>
      <c r="H272" s="55">
        <v>78</v>
      </c>
    </row>
    <row r="273" spans="1:8" x14ac:dyDescent="0.2">
      <c r="A273" s="53"/>
      <c r="B273" s="54" t="s">
        <v>505</v>
      </c>
      <c r="C273" s="54" t="s">
        <v>506</v>
      </c>
      <c r="D273" s="54" t="s">
        <v>507</v>
      </c>
      <c r="E273" s="54" t="s">
        <v>508</v>
      </c>
      <c r="F273" s="54" t="s">
        <v>509</v>
      </c>
      <c r="G273" s="54" t="s">
        <v>510</v>
      </c>
      <c r="H273" s="54" t="s">
        <v>511</v>
      </c>
    </row>
    <row r="274" spans="1:8" x14ac:dyDescent="0.2">
      <c r="A274" s="53">
        <v>467046</v>
      </c>
      <c r="B274" s="55" t="s">
        <v>187</v>
      </c>
      <c r="C274" s="55">
        <v>0</v>
      </c>
      <c r="D274" s="55">
        <v>0</v>
      </c>
      <c r="E274" s="55">
        <v>5000000</v>
      </c>
      <c r="F274" s="55">
        <v>100</v>
      </c>
      <c r="G274" s="55">
        <v>50</v>
      </c>
      <c r="H274" s="55">
        <v>47</v>
      </c>
    </row>
    <row r="275" spans="1:8" x14ac:dyDescent="0.2">
      <c r="A275" s="53">
        <v>467047</v>
      </c>
      <c r="B275" s="55" t="s">
        <v>187</v>
      </c>
      <c r="C275" s="55">
        <v>0</v>
      </c>
      <c r="D275" s="55">
        <v>0</v>
      </c>
      <c r="E275" s="55">
        <v>5000000</v>
      </c>
      <c r="F275" s="55">
        <v>100</v>
      </c>
      <c r="G275" s="55">
        <v>50</v>
      </c>
      <c r="H275" s="55">
        <v>47</v>
      </c>
    </row>
    <row r="276" spans="1:8" x14ac:dyDescent="0.2">
      <c r="A276" s="53">
        <v>478650</v>
      </c>
      <c r="B276" s="55" t="s">
        <v>187</v>
      </c>
      <c r="C276" s="55">
        <v>0</v>
      </c>
      <c r="D276" s="55">
        <v>0</v>
      </c>
      <c r="E276" s="55">
        <v>5000000</v>
      </c>
      <c r="F276" s="55">
        <v>100</v>
      </c>
      <c r="G276" s="55" t="s">
        <v>512</v>
      </c>
      <c r="H276" s="55">
        <v>23</v>
      </c>
    </row>
    <row r="277" spans="1:8" x14ac:dyDescent="0.2">
      <c r="A277" s="53">
        <v>478704</v>
      </c>
      <c r="B277" s="55" t="s">
        <v>187</v>
      </c>
      <c r="C277" s="55">
        <v>0</v>
      </c>
      <c r="D277" s="55">
        <v>0</v>
      </c>
      <c r="E277" s="55">
        <v>0</v>
      </c>
      <c r="F277" s="55">
        <v>-100</v>
      </c>
      <c r="G277" s="55" t="s">
        <v>512</v>
      </c>
      <c r="H277" s="55">
        <v>7</v>
      </c>
    </row>
    <row r="278" spans="1:8" x14ac:dyDescent="0.2">
      <c r="A278" s="53">
        <v>479960</v>
      </c>
      <c r="B278" s="55" t="s">
        <v>187</v>
      </c>
      <c r="C278" s="55">
        <v>0</v>
      </c>
      <c r="D278" s="55">
        <v>0</v>
      </c>
      <c r="E278" s="55">
        <v>10000000</v>
      </c>
      <c r="F278" s="55">
        <v>100</v>
      </c>
      <c r="G278" s="55" t="s">
        <v>512</v>
      </c>
      <c r="H278" s="55">
        <v>31</v>
      </c>
    </row>
    <row r="279" spans="1:8" x14ac:dyDescent="0.2">
      <c r="A279" s="53"/>
      <c r="B279" s="54" t="s">
        <v>505</v>
      </c>
      <c r="C279" s="54" t="s">
        <v>506</v>
      </c>
      <c r="D279" s="54" t="s">
        <v>507</v>
      </c>
      <c r="E279" s="54" t="s">
        <v>508</v>
      </c>
      <c r="F279" s="54" t="s">
        <v>509</v>
      </c>
      <c r="G279" s="54" t="s">
        <v>510</v>
      </c>
      <c r="H279" s="54" t="s">
        <v>511</v>
      </c>
    </row>
    <row r="280" spans="1:8" x14ac:dyDescent="0.2">
      <c r="A280" s="53">
        <v>1066</v>
      </c>
      <c r="B280" s="55" t="s">
        <v>141</v>
      </c>
      <c r="C280" s="55">
        <v>2500</v>
      </c>
      <c r="D280" s="55">
        <v>0</v>
      </c>
      <c r="E280" s="55">
        <v>75000</v>
      </c>
      <c r="F280" s="55">
        <v>0</v>
      </c>
      <c r="G280" s="55">
        <v>100</v>
      </c>
      <c r="H280" s="55">
        <v>575</v>
      </c>
    </row>
    <row r="281" spans="1:8" x14ac:dyDescent="0.2">
      <c r="A281" s="53">
        <v>1067</v>
      </c>
      <c r="B281" s="55" t="s">
        <v>141</v>
      </c>
      <c r="C281" s="55">
        <v>2500</v>
      </c>
      <c r="D281" s="55">
        <v>0</v>
      </c>
      <c r="E281" s="55">
        <v>75000</v>
      </c>
      <c r="F281" s="55">
        <v>0</v>
      </c>
      <c r="G281" s="55">
        <v>100</v>
      </c>
      <c r="H281" s="55">
        <v>575</v>
      </c>
    </row>
    <row r="282" spans="1:8" x14ac:dyDescent="0.2">
      <c r="A282" s="53">
        <v>1327</v>
      </c>
      <c r="B282" s="55" t="s">
        <v>141</v>
      </c>
      <c r="C282" s="55">
        <v>2500</v>
      </c>
      <c r="D282" s="55">
        <v>0</v>
      </c>
      <c r="E282" s="55">
        <v>75000</v>
      </c>
      <c r="F282" s="55">
        <v>0</v>
      </c>
      <c r="G282" s="55" t="s">
        <v>512</v>
      </c>
      <c r="H282" s="55">
        <v>472</v>
      </c>
    </row>
    <row r="283" spans="1:8" x14ac:dyDescent="0.2">
      <c r="A283" s="53">
        <v>2454</v>
      </c>
      <c r="B283" s="55" t="s">
        <v>141</v>
      </c>
      <c r="C283" s="55">
        <v>2500</v>
      </c>
      <c r="D283" s="55">
        <v>0</v>
      </c>
      <c r="E283" s="55">
        <v>75000</v>
      </c>
      <c r="F283" s="55">
        <v>0</v>
      </c>
      <c r="G283" s="55" t="s">
        <v>512</v>
      </c>
      <c r="H283" s="55">
        <v>472</v>
      </c>
    </row>
    <row r="284" spans="1:8" x14ac:dyDescent="0.2">
      <c r="A284" s="53">
        <v>2571</v>
      </c>
      <c r="B284" s="55" t="s">
        <v>141</v>
      </c>
      <c r="C284" s="55">
        <v>0</v>
      </c>
      <c r="D284" s="55">
        <v>0</v>
      </c>
      <c r="E284" s="55">
        <v>0</v>
      </c>
      <c r="F284" s="55">
        <v>0</v>
      </c>
      <c r="G284" s="55" t="s">
        <v>512</v>
      </c>
      <c r="H284" s="55">
        <v>165</v>
      </c>
    </row>
    <row r="285" spans="1:8" x14ac:dyDescent="0.2">
      <c r="A285" s="53"/>
      <c r="B285" s="54" t="s">
        <v>505</v>
      </c>
      <c r="C285" s="54" t="s">
        <v>506</v>
      </c>
      <c r="D285" s="54" t="s">
        <v>507</v>
      </c>
      <c r="E285" s="54" t="s">
        <v>508</v>
      </c>
      <c r="F285" s="54" t="s">
        <v>509</v>
      </c>
      <c r="G285" s="54" t="s">
        <v>510</v>
      </c>
      <c r="H285" s="54" t="s">
        <v>511</v>
      </c>
    </row>
    <row r="286" spans="1:8" x14ac:dyDescent="0.2">
      <c r="A286" s="53">
        <v>798144</v>
      </c>
      <c r="B286" s="55" t="s">
        <v>169</v>
      </c>
      <c r="C286" s="55">
        <v>2500</v>
      </c>
      <c r="D286" s="55">
        <v>0</v>
      </c>
      <c r="E286" s="55">
        <v>37500</v>
      </c>
      <c r="F286" s="55">
        <v>0</v>
      </c>
      <c r="G286" s="55">
        <v>100</v>
      </c>
      <c r="H286" s="55">
        <v>5605</v>
      </c>
    </row>
    <row r="287" spans="1:8" x14ac:dyDescent="0.2">
      <c r="A287" s="53">
        <v>798145</v>
      </c>
      <c r="B287" s="55" t="s">
        <v>169</v>
      </c>
      <c r="C287" s="55">
        <v>2500</v>
      </c>
      <c r="D287" s="55">
        <v>0</v>
      </c>
      <c r="E287" s="55">
        <v>37500</v>
      </c>
      <c r="F287" s="55">
        <v>0</v>
      </c>
      <c r="G287" s="55">
        <v>100</v>
      </c>
      <c r="H287" s="55">
        <v>5605</v>
      </c>
    </row>
    <row r="288" spans="1:8" x14ac:dyDescent="0.2">
      <c r="A288" s="53">
        <v>876633</v>
      </c>
      <c r="B288" s="55" t="s">
        <v>169</v>
      </c>
      <c r="C288" s="55">
        <v>2500</v>
      </c>
      <c r="D288" s="55">
        <v>0</v>
      </c>
      <c r="E288" s="55">
        <v>37500</v>
      </c>
      <c r="F288" s="55">
        <v>0</v>
      </c>
      <c r="G288" s="55" t="s">
        <v>512</v>
      </c>
      <c r="H288" s="55">
        <v>5605</v>
      </c>
    </row>
    <row r="289" spans="1:8" x14ac:dyDescent="0.2">
      <c r="A289" s="53">
        <v>1568921</v>
      </c>
      <c r="B289" s="55" t="s">
        <v>169</v>
      </c>
      <c r="C289" s="55">
        <v>2500</v>
      </c>
      <c r="D289" s="55">
        <v>0</v>
      </c>
      <c r="E289" s="55">
        <v>37500</v>
      </c>
      <c r="F289" s="55">
        <v>0</v>
      </c>
      <c r="G289" s="55" t="s">
        <v>512</v>
      </c>
      <c r="H289" s="55">
        <v>5605</v>
      </c>
    </row>
    <row r="290" spans="1:8" x14ac:dyDescent="0.2">
      <c r="A290" s="53">
        <v>1569268</v>
      </c>
      <c r="B290" s="55" t="s">
        <v>169</v>
      </c>
      <c r="C290" s="55">
        <v>2500</v>
      </c>
      <c r="D290" s="55">
        <v>0</v>
      </c>
      <c r="E290" s="55">
        <v>12500</v>
      </c>
      <c r="F290" s="55">
        <v>0</v>
      </c>
      <c r="G290" s="55" t="s">
        <v>512</v>
      </c>
      <c r="H290" s="55">
        <v>3753</v>
      </c>
    </row>
    <row r="291" spans="1:8" x14ac:dyDescent="0.2">
      <c r="A291" s="53"/>
      <c r="B291" s="54" t="s">
        <v>505</v>
      </c>
      <c r="C291" s="54" t="s">
        <v>506</v>
      </c>
      <c r="D291" s="54" t="s">
        <v>507</v>
      </c>
      <c r="E291" s="54" t="s">
        <v>508</v>
      </c>
      <c r="F291" s="54" t="s">
        <v>509</v>
      </c>
      <c r="G291" s="54" t="s">
        <v>510</v>
      </c>
      <c r="H291" s="54" t="s">
        <v>511</v>
      </c>
    </row>
    <row r="292" spans="1:8" x14ac:dyDescent="0.2">
      <c r="A292" s="53">
        <v>16</v>
      </c>
      <c r="B292" s="55" t="s">
        <v>165</v>
      </c>
      <c r="C292" s="55">
        <v>0</v>
      </c>
      <c r="D292" s="55">
        <v>0</v>
      </c>
      <c r="E292" s="55">
        <v>0</v>
      </c>
      <c r="F292" s="55">
        <v>0</v>
      </c>
      <c r="G292" s="55" t="s">
        <v>512</v>
      </c>
      <c r="H292" s="55">
        <v>146</v>
      </c>
    </row>
    <row r="293" spans="1:8" x14ac:dyDescent="0.2">
      <c r="A293" s="53">
        <v>32</v>
      </c>
      <c r="B293" s="55" t="s">
        <v>165</v>
      </c>
      <c r="C293" s="55">
        <v>0</v>
      </c>
      <c r="D293" s="55">
        <v>0</v>
      </c>
      <c r="E293" s="55">
        <v>1000000</v>
      </c>
      <c r="F293" s="55">
        <v>0</v>
      </c>
      <c r="G293" s="55" t="s">
        <v>512</v>
      </c>
      <c r="H293" s="55">
        <v>194</v>
      </c>
    </row>
    <row r="294" spans="1:8" x14ac:dyDescent="0.2">
      <c r="A294" s="53">
        <v>45</v>
      </c>
      <c r="B294" s="55" t="s">
        <v>165</v>
      </c>
      <c r="C294" s="55">
        <v>0</v>
      </c>
      <c r="D294" s="55">
        <v>0</v>
      </c>
      <c r="E294" s="55">
        <v>3000000</v>
      </c>
      <c r="F294" s="55">
        <v>0</v>
      </c>
      <c r="G294" s="55" t="s">
        <v>512</v>
      </c>
      <c r="H294" s="55">
        <v>475</v>
      </c>
    </row>
    <row r="295" spans="1:8" x14ac:dyDescent="0.2">
      <c r="A295" s="53">
        <v>62</v>
      </c>
      <c r="B295" s="55" t="s">
        <v>165</v>
      </c>
      <c r="C295" s="55">
        <v>0</v>
      </c>
      <c r="D295" s="55">
        <v>0</v>
      </c>
      <c r="E295" s="55">
        <v>3000000</v>
      </c>
      <c r="F295" s="55">
        <v>0</v>
      </c>
      <c r="G295" s="55">
        <v>100</v>
      </c>
      <c r="H295" s="55">
        <v>479</v>
      </c>
    </row>
    <row r="296" spans="1:8" x14ac:dyDescent="0.2">
      <c r="A296" s="53">
        <v>63</v>
      </c>
      <c r="B296" s="55" t="s">
        <v>165</v>
      </c>
      <c r="C296" s="55">
        <v>0</v>
      </c>
      <c r="D296" s="55">
        <v>0</v>
      </c>
      <c r="E296" s="55">
        <v>3000000</v>
      </c>
      <c r="F296" s="55">
        <v>0</v>
      </c>
      <c r="G296" s="55">
        <v>100</v>
      </c>
      <c r="H296" s="55">
        <v>479</v>
      </c>
    </row>
    <row r="297" spans="1:8" x14ac:dyDescent="0.2">
      <c r="A297" s="53"/>
      <c r="B297" s="54" t="s">
        <v>505</v>
      </c>
      <c r="C297" s="54" t="s">
        <v>506</v>
      </c>
      <c r="D297" s="54" t="s">
        <v>507</v>
      </c>
      <c r="E297" s="54" t="s">
        <v>508</v>
      </c>
      <c r="F297" s="54" t="s">
        <v>509</v>
      </c>
      <c r="G297" s="54" t="s">
        <v>510</v>
      </c>
      <c r="H297" s="54" t="s">
        <v>511</v>
      </c>
    </row>
    <row r="298" spans="1:8" x14ac:dyDescent="0.2">
      <c r="A298" s="53">
        <v>1282</v>
      </c>
      <c r="B298" s="55" t="s">
        <v>186</v>
      </c>
      <c r="C298" s="55">
        <v>0</v>
      </c>
      <c r="D298" s="55">
        <v>8000000</v>
      </c>
      <c r="E298" s="55">
        <v>8000000</v>
      </c>
      <c r="F298" s="55">
        <v>0</v>
      </c>
      <c r="G298" s="55" t="s">
        <v>512</v>
      </c>
      <c r="H298" s="55">
        <v>53</v>
      </c>
    </row>
    <row r="299" spans="1:8" x14ac:dyDescent="0.2">
      <c r="A299" s="53">
        <v>3853</v>
      </c>
      <c r="B299" s="55" t="s">
        <v>186</v>
      </c>
      <c r="C299" s="55">
        <v>0</v>
      </c>
      <c r="D299" s="55">
        <v>6000000</v>
      </c>
      <c r="E299" s="55">
        <v>6000000</v>
      </c>
      <c r="F299" s="55">
        <v>0</v>
      </c>
      <c r="G299" s="55" t="s">
        <v>512</v>
      </c>
      <c r="H299" s="55">
        <v>52</v>
      </c>
    </row>
    <row r="300" spans="1:8" x14ac:dyDescent="0.2">
      <c r="A300" s="53">
        <v>3943</v>
      </c>
      <c r="B300" s="55" t="s">
        <v>186</v>
      </c>
      <c r="C300" s="55">
        <v>0</v>
      </c>
      <c r="D300" s="55">
        <v>12000000</v>
      </c>
      <c r="E300" s="55">
        <v>12000000</v>
      </c>
      <c r="F300" s="55">
        <v>0</v>
      </c>
      <c r="G300" s="55" t="s">
        <v>512</v>
      </c>
      <c r="H300" s="55">
        <v>60</v>
      </c>
    </row>
    <row r="301" spans="1:8" x14ac:dyDescent="0.2">
      <c r="A301" s="53">
        <v>5249</v>
      </c>
      <c r="B301" s="55" t="s">
        <v>186</v>
      </c>
      <c r="C301" s="55">
        <v>0</v>
      </c>
      <c r="D301" s="55">
        <v>15000000</v>
      </c>
      <c r="E301" s="55">
        <v>15000000</v>
      </c>
      <c r="F301" s="55">
        <v>0</v>
      </c>
      <c r="G301" s="55" t="s">
        <v>512</v>
      </c>
      <c r="H301" s="55">
        <v>82</v>
      </c>
    </row>
    <row r="302" spans="1:8" x14ac:dyDescent="0.2">
      <c r="A302" s="53">
        <v>6712</v>
      </c>
      <c r="B302" s="55" t="s">
        <v>186</v>
      </c>
      <c r="C302" s="55">
        <v>0</v>
      </c>
      <c r="D302" s="55">
        <v>3000000</v>
      </c>
      <c r="E302" s="55">
        <v>3000000</v>
      </c>
      <c r="F302" s="55">
        <v>0</v>
      </c>
      <c r="G302" s="55" t="s">
        <v>512</v>
      </c>
      <c r="H302" s="55">
        <v>37</v>
      </c>
    </row>
    <row r="303" spans="1:8" x14ac:dyDescent="0.2">
      <c r="A303" s="53"/>
      <c r="B303" s="54" t="s">
        <v>505</v>
      </c>
      <c r="C303" s="54" t="s">
        <v>506</v>
      </c>
      <c r="D303" s="54" t="s">
        <v>507</v>
      </c>
      <c r="E303" s="54" t="s">
        <v>508</v>
      </c>
      <c r="F303" s="54" t="s">
        <v>509</v>
      </c>
      <c r="G303" s="54" t="s">
        <v>510</v>
      </c>
      <c r="H303" s="54" t="s">
        <v>511</v>
      </c>
    </row>
    <row r="304" spans="1:8" x14ac:dyDescent="0.2">
      <c r="A304" s="53">
        <v>659536</v>
      </c>
      <c r="B304" s="55" t="s">
        <v>172</v>
      </c>
      <c r="C304" s="55">
        <v>0</v>
      </c>
      <c r="D304" s="55">
        <v>0</v>
      </c>
      <c r="E304" s="55">
        <v>1000000</v>
      </c>
      <c r="F304" s="55">
        <v>10000</v>
      </c>
      <c r="G304" s="55" t="s">
        <v>512</v>
      </c>
      <c r="H304" s="55">
        <v>8494</v>
      </c>
    </row>
    <row r="305" spans="1:8" x14ac:dyDescent="0.2">
      <c r="A305" s="53">
        <v>696189</v>
      </c>
      <c r="B305" s="55" t="s">
        <v>172</v>
      </c>
      <c r="C305" s="55">
        <v>0</v>
      </c>
      <c r="D305" s="55">
        <v>0</v>
      </c>
      <c r="E305" s="55">
        <v>1000000</v>
      </c>
      <c r="F305" s="55">
        <v>10000</v>
      </c>
      <c r="G305" s="55" t="s">
        <v>512</v>
      </c>
      <c r="H305" s="55">
        <v>8494</v>
      </c>
    </row>
    <row r="306" spans="1:8" x14ac:dyDescent="0.2">
      <c r="A306" s="53">
        <v>696193</v>
      </c>
      <c r="B306" s="55" t="s">
        <v>172</v>
      </c>
      <c r="C306" s="55">
        <v>0</v>
      </c>
      <c r="D306" s="55">
        <v>0</v>
      </c>
      <c r="E306" s="55">
        <v>1000000</v>
      </c>
      <c r="F306" s="55">
        <v>10000</v>
      </c>
      <c r="G306" s="55" t="s">
        <v>512</v>
      </c>
      <c r="H306" s="55">
        <v>8494</v>
      </c>
    </row>
    <row r="307" spans="1:8" x14ac:dyDescent="0.2">
      <c r="A307" s="53">
        <v>696197</v>
      </c>
      <c r="B307" s="55" t="s">
        <v>172</v>
      </c>
      <c r="C307" s="55">
        <v>0</v>
      </c>
      <c r="D307" s="55">
        <v>0</v>
      </c>
      <c r="E307" s="55">
        <v>1000000</v>
      </c>
      <c r="F307" s="55">
        <v>10000</v>
      </c>
      <c r="G307" s="55" t="s">
        <v>512</v>
      </c>
      <c r="H307" s="55">
        <v>8494</v>
      </c>
    </row>
    <row r="308" spans="1:8" x14ac:dyDescent="0.2">
      <c r="A308" s="53">
        <v>698993</v>
      </c>
      <c r="B308" s="55" t="s">
        <v>172</v>
      </c>
      <c r="C308" s="55">
        <v>0</v>
      </c>
      <c r="D308" s="55">
        <v>0</v>
      </c>
      <c r="E308" s="55">
        <v>1000000</v>
      </c>
      <c r="F308" s="55">
        <v>10000</v>
      </c>
      <c r="G308" s="55">
        <v>100</v>
      </c>
      <c r="H308" s="55">
        <v>8494</v>
      </c>
    </row>
    <row r="309" spans="1:8" x14ac:dyDescent="0.2">
      <c r="A309" s="53"/>
      <c r="B309" s="54" t="s">
        <v>505</v>
      </c>
      <c r="C309" s="54" t="s">
        <v>506</v>
      </c>
      <c r="D309" s="54" t="s">
        <v>507</v>
      </c>
      <c r="E309" s="54" t="s">
        <v>508</v>
      </c>
      <c r="F309" s="54" t="s">
        <v>509</v>
      </c>
      <c r="G309" s="54" t="s">
        <v>510</v>
      </c>
      <c r="H309" s="54" t="s">
        <v>511</v>
      </c>
    </row>
    <row r="310" spans="1:8" x14ac:dyDescent="0.2">
      <c r="A310" s="53">
        <v>99</v>
      </c>
      <c r="B310" s="55" t="s">
        <v>127</v>
      </c>
      <c r="C310" s="55">
        <v>0</v>
      </c>
      <c r="D310" s="55">
        <v>0</v>
      </c>
      <c r="E310" s="55">
        <v>113000</v>
      </c>
      <c r="F310" s="55">
        <v>1</v>
      </c>
      <c r="G310" s="55" t="s">
        <v>512</v>
      </c>
      <c r="H310" s="55">
        <v>46181</v>
      </c>
    </row>
    <row r="311" spans="1:8" x14ac:dyDescent="0.2">
      <c r="A311" s="53">
        <v>112</v>
      </c>
      <c r="B311" s="55" t="s">
        <v>127</v>
      </c>
      <c r="C311" s="55">
        <v>0</v>
      </c>
      <c r="D311" s="55">
        <v>0</v>
      </c>
      <c r="E311" s="55">
        <v>187000</v>
      </c>
      <c r="F311" s="55">
        <v>1</v>
      </c>
      <c r="G311" s="55" t="s">
        <v>512</v>
      </c>
      <c r="H311" s="55">
        <v>18473</v>
      </c>
    </row>
    <row r="312" spans="1:8" x14ac:dyDescent="0.2">
      <c r="A312" s="53">
        <v>223</v>
      </c>
      <c r="B312" s="55" t="s">
        <v>127</v>
      </c>
      <c r="C312" s="55">
        <v>0</v>
      </c>
      <c r="D312" s="55">
        <v>0</v>
      </c>
      <c r="E312" s="55">
        <v>1844000</v>
      </c>
      <c r="F312" s="55">
        <v>1</v>
      </c>
      <c r="G312" s="55">
        <v>100</v>
      </c>
      <c r="H312" s="55">
        <v>29143</v>
      </c>
    </row>
    <row r="313" spans="1:8" x14ac:dyDescent="0.2">
      <c r="A313" s="53">
        <v>237</v>
      </c>
      <c r="B313" s="55" t="s">
        <v>127</v>
      </c>
      <c r="C313" s="55">
        <v>0</v>
      </c>
      <c r="D313" s="55">
        <v>0</v>
      </c>
      <c r="E313" s="55">
        <v>1844000</v>
      </c>
      <c r="F313" s="55">
        <v>1</v>
      </c>
      <c r="G313" s="55" t="s">
        <v>512</v>
      </c>
      <c r="H313" s="55">
        <v>72856</v>
      </c>
    </row>
    <row r="314" spans="1:8" x14ac:dyDescent="0.2">
      <c r="A314" s="53">
        <v>244</v>
      </c>
      <c r="B314" s="55" t="s">
        <v>127</v>
      </c>
      <c r="C314" s="55">
        <v>0</v>
      </c>
      <c r="D314" s="55">
        <v>0</v>
      </c>
      <c r="E314" s="55">
        <v>901000</v>
      </c>
      <c r="F314" s="55">
        <v>1</v>
      </c>
      <c r="G314" s="55">
        <v>100</v>
      </c>
      <c r="H314" s="55">
        <v>41399</v>
      </c>
    </row>
    <row r="315" spans="1:8" x14ac:dyDescent="0.2">
      <c r="A315" s="53"/>
      <c r="B315" s="54" t="s">
        <v>505</v>
      </c>
      <c r="C315" s="54" t="s">
        <v>506</v>
      </c>
      <c r="D315" s="54" t="s">
        <v>507</v>
      </c>
      <c r="E315" s="54" t="s">
        <v>508</v>
      </c>
      <c r="F315" s="54" t="s">
        <v>509</v>
      </c>
      <c r="G315" s="54" t="s">
        <v>510</v>
      </c>
      <c r="H315" s="54" t="s">
        <v>511</v>
      </c>
    </row>
    <row r="316" spans="1:8" x14ac:dyDescent="0.2">
      <c r="A316" s="53">
        <v>1126</v>
      </c>
      <c r="B316" s="55" t="s">
        <v>138</v>
      </c>
      <c r="C316" s="55">
        <v>0</v>
      </c>
      <c r="D316" s="55">
        <v>0</v>
      </c>
      <c r="E316" s="55">
        <v>12000</v>
      </c>
      <c r="F316" s="55">
        <v>0</v>
      </c>
      <c r="G316" s="55">
        <v>100</v>
      </c>
      <c r="H316" s="55">
        <v>2000</v>
      </c>
    </row>
    <row r="317" spans="1:8" x14ac:dyDescent="0.2">
      <c r="A317" s="53">
        <v>1910</v>
      </c>
      <c r="B317" s="55" t="s">
        <v>138</v>
      </c>
      <c r="C317" s="55">
        <v>0</v>
      </c>
      <c r="D317" s="55">
        <v>0</v>
      </c>
      <c r="E317" s="55">
        <v>12000</v>
      </c>
      <c r="F317" s="55">
        <v>0</v>
      </c>
      <c r="G317" s="55" t="s">
        <v>512</v>
      </c>
      <c r="H317" s="55">
        <v>800</v>
      </c>
    </row>
    <row r="318" spans="1:8" x14ac:dyDescent="0.2">
      <c r="A318" s="53">
        <v>1920</v>
      </c>
      <c r="B318" s="55" t="s">
        <v>138</v>
      </c>
      <c r="C318" s="55">
        <v>0</v>
      </c>
      <c r="D318" s="55">
        <v>0</v>
      </c>
      <c r="E318" s="55">
        <v>20000</v>
      </c>
      <c r="F318" s="55">
        <v>0</v>
      </c>
      <c r="G318" s="55">
        <v>100</v>
      </c>
      <c r="H318" s="55">
        <v>1388</v>
      </c>
    </row>
    <row r="319" spans="1:8" x14ac:dyDescent="0.2">
      <c r="A319" s="53">
        <v>2034</v>
      </c>
      <c r="B319" s="55" t="s">
        <v>138</v>
      </c>
      <c r="C319" s="55">
        <v>0</v>
      </c>
      <c r="D319" s="55">
        <v>0</v>
      </c>
      <c r="E319" s="55">
        <v>12000</v>
      </c>
      <c r="F319" s="55">
        <v>0</v>
      </c>
      <c r="G319" s="55">
        <v>100</v>
      </c>
      <c r="H319" s="55">
        <v>800</v>
      </c>
    </row>
    <row r="320" spans="1:8" x14ac:dyDescent="0.2">
      <c r="A320" s="53">
        <v>2035</v>
      </c>
      <c r="B320" s="55" t="s">
        <v>138</v>
      </c>
      <c r="C320" s="55">
        <v>0</v>
      </c>
      <c r="D320" s="55">
        <v>0</v>
      </c>
      <c r="E320" s="55">
        <v>12000</v>
      </c>
      <c r="F320" s="55">
        <v>0</v>
      </c>
      <c r="G320" s="55">
        <v>100</v>
      </c>
      <c r="H320" s="55">
        <v>800</v>
      </c>
    </row>
    <row r="321" spans="1:8" x14ac:dyDescent="0.2">
      <c r="A321" s="53"/>
      <c r="B321" s="54" t="s">
        <v>505</v>
      </c>
      <c r="C321" s="54" t="s">
        <v>506</v>
      </c>
      <c r="D321" s="54" t="s">
        <v>507</v>
      </c>
      <c r="E321" s="54" t="s">
        <v>508</v>
      </c>
      <c r="F321" s="54" t="s">
        <v>509</v>
      </c>
      <c r="G321" s="54" t="s">
        <v>510</v>
      </c>
      <c r="H321" s="54" t="s">
        <v>511</v>
      </c>
    </row>
    <row r="322" spans="1:8" x14ac:dyDescent="0.2">
      <c r="A322" s="53">
        <v>7289</v>
      </c>
      <c r="B322" s="55" t="s">
        <v>149</v>
      </c>
      <c r="C322" s="55">
        <v>0</v>
      </c>
      <c r="D322" s="55">
        <v>0</v>
      </c>
      <c r="E322" s="55">
        <v>0</v>
      </c>
      <c r="F322" s="55">
        <v>0</v>
      </c>
      <c r="G322" s="55" t="s">
        <v>512</v>
      </c>
      <c r="H322" s="55">
        <v>211</v>
      </c>
    </row>
    <row r="323" spans="1:8" x14ac:dyDescent="0.2">
      <c r="A323" s="53">
        <v>7666</v>
      </c>
      <c r="B323" s="55" t="s">
        <v>149</v>
      </c>
      <c r="C323" s="55">
        <v>0</v>
      </c>
      <c r="D323" s="55">
        <v>0</v>
      </c>
      <c r="E323" s="55">
        <v>100000</v>
      </c>
      <c r="F323" s="55">
        <v>0</v>
      </c>
      <c r="G323" s="55" t="s">
        <v>512</v>
      </c>
      <c r="H323" s="55">
        <v>488</v>
      </c>
    </row>
    <row r="324" spans="1:8" x14ac:dyDescent="0.2">
      <c r="A324" s="53">
        <v>9503</v>
      </c>
      <c r="B324" s="55" t="s">
        <v>149</v>
      </c>
      <c r="C324" s="55">
        <v>0</v>
      </c>
      <c r="D324" s="55">
        <v>0</v>
      </c>
      <c r="E324" s="55">
        <v>100000</v>
      </c>
      <c r="F324" s="55">
        <v>0</v>
      </c>
      <c r="G324" s="55" t="s">
        <v>512</v>
      </c>
      <c r="H324" s="55">
        <v>488</v>
      </c>
    </row>
    <row r="325" spans="1:8" x14ac:dyDescent="0.2">
      <c r="A325" s="53">
        <v>9925</v>
      </c>
      <c r="B325" s="55" t="s">
        <v>149</v>
      </c>
      <c r="C325" s="55">
        <v>0</v>
      </c>
      <c r="D325" s="55">
        <v>0</v>
      </c>
      <c r="E325" s="55">
        <v>100000</v>
      </c>
      <c r="F325" s="55">
        <v>0</v>
      </c>
      <c r="G325" s="55" t="s">
        <v>512</v>
      </c>
      <c r="H325" s="55">
        <v>488</v>
      </c>
    </row>
    <row r="326" spans="1:8" x14ac:dyDescent="0.2">
      <c r="A326" s="53">
        <v>11729</v>
      </c>
      <c r="B326" s="55" t="s">
        <v>149</v>
      </c>
      <c r="C326" s="55">
        <v>0</v>
      </c>
      <c r="D326" s="55">
        <v>0</v>
      </c>
      <c r="E326" s="55">
        <v>100000</v>
      </c>
      <c r="F326" s="55">
        <v>0</v>
      </c>
      <c r="G326" s="55" t="s">
        <v>512</v>
      </c>
      <c r="H326" s="55">
        <v>488</v>
      </c>
    </row>
    <row r="327" spans="1:8" x14ac:dyDescent="0.2">
      <c r="A327" s="53"/>
      <c r="B327" s="54" t="s">
        <v>505</v>
      </c>
      <c r="C327" s="54" t="s">
        <v>506</v>
      </c>
      <c r="D327" s="54" t="s">
        <v>507</v>
      </c>
      <c r="E327" s="54" t="s">
        <v>508</v>
      </c>
      <c r="F327" s="54" t="s">
        <v>509</v>
      </c>
      <c r="G327" s="54" t="s">
        <v>510</v>
      </c>
      <c r="H327" s="54" t="s">
        <v>511</v>
      </c>
    </row>
    <row r="328" spans="1:8" x14ac:dyDescent="0.2">
      <c r="A328" s="53">
        <v>6207</v>
      </c>
      <c r="B328" s="55" t="s">
        <v>183</v>
      </c>
      <c r="C328" s="55">
        <v>0</v>
      </c>
      <c r="D328" s="55">
        <v>0</v>
      </c>
      <c r="E328" s="55">
        <v>0</v>
      </c>
      <c r="F328" s="55">
        <v>0</v>
      </c>
      <c r="G328" s="55" t="s">
        <v>512</v>
      </c>
      <c r="H328" s="55">
        <v>3073</v>
      </c>
    </row>
    <row r="329" spans="1:8" x14ac:dyDescent="0.2">
      <c r="A329" s="53">
        <v>19278</v>
      </c>
      <c r="B329" s="55" t="s">
        <v>183</v>
      </c>
      <c r="C329" s="55">
        <v>2500</v>
      </c>
      <c r="D329" s="55">
        <v>0</v>
      </c>
      <c r="E329" s="55">
        <v>37500</v>
      </c>
      <c r="F329" s="55">
        <v>0</v>
      </c>
      <c r="G329" s="55">
        <v>0</v>
      </c>
      <c r="H329" s="55">
        <v>3773</v>
      </c>
    </row>
    <row r="330" spans="1:8" x14ac:dyDescent="0.2">
      <c r="A330" s="53">
        <v>19279</v>
      </c>
      <c r="B330" s="55" t="s">
        <v>183</v>
      </c>
      <c r="C330" s="55">
        <v>2500</v>
      </c>
      <c r="D330" s="55">
        <v>0</v>
      </c>
      <c r="E330" s="55">
        <v>37500</v>
      </c>
      <c r="F330" s="55">
        <v>0</v>
      </c>
      <c r="G330" s="55">
        <v>0</v>
      </c>
      <c r="H330" s="55">
        <v>3773</v>
      </c>
    </row>
    <row r="331" spans="1:8" x14ac:dyDescent="0.2">
      <c r="A331" s="53">
        <v>19280</v>
      </c>
      <c r="B331" s="55" t="s">
        <v>183</v>
      </c>
      <c r="C331" s="55">
        <v>2500</v>
      </c>
      <c r="D331" s="55">
        <v>0</v>
      </c>
      <c r="E331" s="55">
        <v>37500</v>
      </c>
      <c r="F331" s="55">
        <v>0</v>
      </c>
      <c r="G331" s="55">
        <v>0</v>
      </c>
      <c r="H331" s="55">
        <v>3773</v>
      </c>
    </row>
    <row r="332" spans="1:8" x14ac:dyDescent="0.2">
      <c r="A332" s="53">
        <v>19281</v>
      </c>
      <c r="B332" s="55" t="s">
        <v>183</v>
      </c>
      <c r="C332" s="55">
        <v>2500</v>
      </c>
      <c r="D332" s="55">
        <v>0</v>
      </c>
      <c r="E332" s="55">
        <v>37500</v>
      </c>
      <c r="F332" s="55">
        <v>0</v>
      </c>
      <c r="G332" s="55">
        <v>0</v>
      </c>
      <c r="H332" s="55">
        <v>3773</v>
      </c>
    </row>
    <row r="333" spans="1:8" x14ac:dyDescent="0.2">
      <c r="A333" s="53"/>
      <c r="B333" s="54" t="s">
        <v>505</v>
      </c>
      <c r="C333" s="54" t="s">
        <v>506</v>
      </c>
      <c r="D333" s="54" t="s">
        <v>507</v>
      </c>
      <c r="E333" s="54" t="s">
        <v>508</v>
      </c>
      <c r="F333" s="54" t="s">
        <v>509</v>
      </c>
      <c r="G333" s="54" t="s">
        <v>510</v>
      </c>
      <c r="H333" s="54" t="s">
        <v>511</v>
      </c>
    </row>
    <row r="334" spans="1:8" x14ac:dyDescent="0.2">
      <c r="A334" s="53">
        <v>606</v>
      </c>
      <c r="B334" s="55" t="s">
        <v>140</v>
      </c>
      <c r="C334" s="55">
        <v>2500</v>
      </c>
      <c r="D334" s="55">
        <v>0</v>
      </c>
      <c r="E334" s="55">
        <v>75000</v>
      </c>
      <c r="F334" s="55">
        <v>0</v>
      </c>
      <c r="G334" s="55">
        <v>100</v>
      </c>
      <c r="H334" s="55">
        <v>544</v>
      </c>
    </row>
    <row r="335" spans="1:8" x14ac:dyDescent="0.2">
      <c r="A335" s="53">
        <v>607</v>
      </c>
      <c r="B335" s="55" t="s">
        <v>140</v>
      </c>
      <c r="C335" s="55">
        <v>2500</v>
      </c>
      <c r="D335" s="55">
        <v>0</v>
      </c>
      <c r="E335" s="55">
        <v>75000</v>
      </c>
      <c r="F335" s="55">
        <v>0</v>
      </c>
      <c r="G335" s="55">
        <v>100</v>
      </c>
      <c r="H335" s="55">
        <v>544</v>
      </c>
    </row>
    <row r="336" spans="1:8" x14ac:dyDescent="0.2">
      <c r="A336" s="53">
        <v>608</v>
      </c>
      <c r="B336" s="55" t="s">
        <v>140</v>
      </c>
      <c r="C336" s="55">
        <v>2500</v>
      </c>
      <c r="D336" s="55">
        <v>0</v>
      </c>
      <c r="E336" s="55">
        <v>75000</v>
      </c>
      <c r="F336" s="55">
        <v>0</v>
      </c>
      <c r="G336" s="55">
        <v>100</v>
      </c>
      <c r="H336" s="55">
        <v>544</v>
      </c>
    </row>
    <row r="337" spans="1:8" x14ac:dyDescent="0.2">
      <c r="A337" s="53">
        <v>1691</v>
      </c>
      <c r="B337" s="55" t="s">
        <v>140</v>
      </c>
      <c r="C337" s="55">
        <v>2500</v>
      </c>
      <c r="D337" s="55">
        <v>0</v>
      </c>
      <c r="E337" s="55">
        <v>75000</v>
      </c>
      <c r="F337" s="55">
        <v>0</v>
      </c>
      <c r="G337" s="55" t="s">
        <v>512</v>
      </c>
      <c r="H337" s="55">
        <v>544</v>
      </c>
    </row>
    <row r="338" spans="1:8" x14ac:dyDescent="0.2">
      <c r="A338" s="53">
        <v>2453</v>
      </c>
      <c r="B338" s="55" t="s">
        <v>140</v>
      </c>
      <c r="C338" s="55">
        <v>2500</v>
      </c>
      <c r="D338" s="55">
        <v>0</v>
      </c>
      <c r="E338" s="55">
        <v>75000</v>
      </c>
      <c r="F338" s="55">
        <v>0</v>
      </c>
      <c r="G338" s="55" t="s">
        <v>512</v>
      </c>
      <c r="H338" s="55">
        <v>544</v>
      </c>
    </row>
    <row r="339" spans="1:8" x14ac:dyDescent="0.2">
      <c r="A339" s="53"/>
      <c r="B339" s="54" t="s">
        <v>505</v>
      </c>
      <c r="C339" s="54" t="s">
        <v>506</v>
      </c>
      <c r="D339" s="54" t="s">
        <v>507</v>
      </c>
      <c r="E339" s="54" t="s">
        <v>508</v>
      </c>
      <c r="F339" s="54" t="s">
        <v>509</v>
      </c>
      <c r="G339" s="54" t="s">
        <v>510</v>
      </c>
      <c r="H339" s="54" t="s">
        <v>511</v>
      </c>
    </row>
    <row r="340" spans="1:8" x14ac:dyDescent="0.2">
      <c r="A340" s="53">
        <v>15</v>
      </c>
      <c r="B340" s="55" t="s">
        <v>164</v>
      </c>
      <c r="C340" s="55">
        <v>0</v>
      </c>
      <c r="D340" s="55">
        <v>0</v>
      </c>
      <c r="E340" s="55">
        <v>0</v>
      </c>
      <c r="F340" s="55">
        <v>0</v>
      </c>
      <c r="G340" s="55" t="s">
        <v>512</v>
      </c>
      <c r="H340" s="55">
        <v>408</v>
      </c>
    </row>
    <row r="341" spans="1:8" x14ac:dyDescent="0.2">
      <c r="A341" s="53">
        <v>28</v>
      </c>
      <c r="B341" s="55" t="s">
        <v>164</v>
      </c>
      <c r="C341" s="55">
        <v>0</v>
      </c>
      <c r="D341" s="55">
        <v>5000000</v>
      </c>
      <c r="E341" s="55">
        <v>30000000</v>
      </c>
      <c r="F341" s="55">
        <v>0</v>
      </c>
      <c r="G341" s="55" t="s">
        <v>512</v>
      </c>
      <c r="H341" s="55">
        <v>1488</v>
      </c>
    </row>
    <row r="342" spans="1:8" x14ac:dyDescent="0.2">
      <c r="A342" s="53">
        <v>44</v>
      </c>
      <c r="B342" s="55" t="s">
        <v>164</v>
      </c>
      <c r="C342" s="55">
        <v>0</v>
      </c>
      <c r="D342" s="55">
        <v>3000000</v>
      </c>
      <c r="E342" s="55">
        <v>12000000</v>
      </c>
      <c r="F342" s="55">
        <v>0</v>
      </c>
      <c r="G342" s="55" t="s">
        <v>512</v>
      </c>
      <c r="H342" s="55">
        <v>887</v>
      </c>
    </row>
    <row r="343" spans="1:8" x14ac:dyDescent="0.2">
      <c r="A343" s="53">
        <v>60</v>
      </c>
      <c r="B343" s="55" t="s">
        <v>164</v>
      </c>
      <c r="C343" s="55">
        <v>0</v>
      </c>
      <c r="D343" s="55">
        <v>3000000</v>
      </c>
      <c r="E343" s="55">
        <v>12000000</v>
      </c>
      <c r="F343" s="55">
        <v>0</v>
      </c>
      <c r="G343" s="55">
        <v>100</v>
      </c>
      <c r="H343" s="55">
        <v>887</v>
      </c>
    </row>
    <row r="344" spans="1:8" x14ac:dyDescent="0.2">
      <c r="A344" s="53">
        <v>61</v>
      </c>
      <c r="B344" s="55" t="s">
        <v>164</v>
      </c>
      <c r="C344" s="55">
        <v>0</v>
      </c>
      <c r="D344" s="55">
        <v>3000000</v>
      </c>
      <c r="E344" s="55">
        <v>12000000</v>
      </c>
      <c r="F344" s="55">
        <v>0</v>
      </c>
      <c r="G344" s="55">
        <v>100</v>
      </c>
      <c r="H344" s="55">
        <v>887</v>
      </c>
    </row>
    <row r="345" spans="1:8" x14ac:dyDescent="0.2">
      <c r="A345" s="53"/>
      <c r="B345" s="54" t="s">
        <v>505</v>
      </c>
      <c r="C345" s="54" t="s">
        <v>506</v>
      </c>
      <c r="D345" s="54" t="s">
        <v>507</v>
      </c>
      <c r="E345" s="54" t="s">
        <v>508</v>
      </c>
      <c r="F345" s="54" t="s">
        <v>509</v>
      </c>
      <c r="G345" s="54" t="s">
        <v>510</v>
      </c>
      <c r="H345" s="54" t="s">
        <v>511</v>
      </c>
    </row>
    <row r="346" spans="1:8" x14ac:dyDescent="0.2">
      <c r="A346" s="53">
        <v>328100</v>
      </c>
      <c r="B346" s="55" t="s">
        <v>194</v>
      </c>
      <c r="C346" s="55">
        <v>0</v>
      </c>
      <c r="D346" s="55">
        <v>0</v>
      </c>
      <c r="E346" s="55">
        <v>604000</v>
      </c>
      <c r="F346" s="55">
        <v>0</v>
      </c>
      <c r="G346" s="55" t="s">
        <v>512</v>
      </c>
      <c r="H346" s="55">
        <v>190</v>
      </c>
    </row>
    <row r="347" spans="1:8" x14ac:dyDescent="0.2">
      <c r="A347" s="53">
        <v>526969</v>
      </c>
      <c r="B347" s="55" t="s">
        <v>194</v>
      </c>
      <c r="C347" s="55">
        <v>0</v>
      </c>
      <c r="D347" s="55">
        <v>0</v>
      </c>
      <c r="E347" s="55">
        <v>652000</v>
      </c>
      <c r="F347" s="55">
        <v>0</v>
      </c>
      <c r="G347" s="55" t="s">
        <v>512</v>
      </c>
      <c r="H347" s="55">
        <v>418</v>
      </c>
    </row>
    <row r="348" spans="1:8" x14ac:dyDescent="0.2">
      <c r="A348" s="53">
        <v>545153</v>
      </c>
      <c r="B348" s="55" t="s">
        <v>194</v>
      </c>
      <c r="C348" s="55">
        <v>0</v>
      </c>
      <c r="D348" s="55">
        <v>0</v>
      </c>
      <c r="E348" s="55">
        <v>660000</v>
      </c>
      <c r="F348" s="55">
        <v>0</v>
      </c>
      <c r="G348" s="55" t="s">
        <v>512</v>
      </c>
      <c r="H348" s="55">
        <v>270</v>
      </c>
    </row>
    <row r="349" spans="1:8" x14ac:dyDescent="0.2">
      <c r="A349" s="53"/>
      <c r="B349" s="54" t="s">
        <v>505</v>
      </c>
      <c r="C349" s="54" t="s">
        <v>506</v>
      </c>
      <c r="D349" s="54" t="s">
        <v>507</v>
      </c>
      <c r="E349" s="54" t="s">
        <v>508</v>
      </c>
      <c r="F349" s="54" t="s">
        <v>509</v>
      </c>
      <c r="G349" s="54" t="s">
        <v>510</v>
      </c>
      <c r="H349" s="54" t="s">
        <v>511</v>
      </c>
    </row>
    <row r="350" spans="1:8" x14ac:dyDescent="0.2">
      <c r="A350" s="53">
        <v>10</v>
      </c>
      <c r="B350" s="55" t="s">
        <v>148</v>
      </c>
      <c r="C350" s="55">
        <v>0</v>
      </c>
      <c r="D350" s="55">
        <v>0</v>
      </c>
      <c r="E350" s="55">
        <v>0</v>
      </c>
      <c r="F350" s="55">
        <v>0</v>
      </c>
      <c r="G350" s="55" t="s">
        <v>512</v>
      </c>
      <c r="H350" s="55">
        <v>95</v>
      </c>
    </row>
    <row r="351" spans="1:8" x14ac:dyDescent="0.2">
      <c r="A351" s="53">
        <v>40</v>
      </c>
      <c r="B351" s="55" t="s">
        <v>148</v>
      </c>
      <c r="C351" s="55">
        <v>2000000</v>
      </c>
      <c r="D351" s="55">
        <v>2000000</v>
      </c>
      <c r="E351" s="55">
        <v>5500000</v>
      </c>
      <c r="F351" s="55">
        <v>0</v>
      </c>
      <c r="G351" s="55" t="s">
        <v>512</v>
      </c>
      <c r="H351" s="55">
        <v>203</v>
      </c>
    </row>
    <row r="352" spans="1:8" x14ac:dyDescent="0.2">
      <c r="A352" s="53">
        <v>268</v>
      </c>
      <c r="B352" s="55" t="s">
        <v>148</v>
      </c>
      <c r="C352" s="55">
        <v>5000000</v>
      </c>
      <c r="D352" s="55">
        <v>5000000</v>
      </c>
      <c r="E352" s="55">
        <v>51000000</v>
      </c>
      <c r="F352" s="55">
        <v>0</v>
      </c>
      <c r="G352" s="55" t="s">
        <v>512</v>
      </c>
      <c r="H352" s="55">
        <v>334</v>
      </c>
    </row>
    <row r="353" spans="1:8" x14ac:dyDescent="0.2">
      <c r="A353" s="53">
        <v>278</v>
      </c>
      <c r="B353" s="55" t="s">
        <v>148</v>
      </c>
      <c r="C353" s="55">
        <v>5000000</v>
      </c>
      <c r="D353" s="55">
        <v>5000000</v>
      </c>
      <c r="E353" s="55">
        <v>51000000</v>
      </c>
      <c r="F353" s="55">
        <v>0</v>
      </c>
      <c r="G353" s="55" t="s">
        <v>512</v>
      </c>
      <c r="H353" s="55">
        <v>213</v>
      </c>
    </row>
    <row r="354" spans="1:8" x14ac:dyDescent="0.2">
      <c r="A354" s="53">
        <v>295</v>
      </c>
      <c r="B354" s="55" t="s">
        <v>148</v>
      </c>
      <c r="C354" s="55">
        <v>5000000</v>
      </c>
      <c r="D354" s="55">
        <v>5000000</v>
      </c>
      <c r="E354" s="55">
        <v>52000000</v>
      </c>
      <c r="F354" s="55">
        <v>0</v>
      </c>
      <c r="G354" s="55" t="s">
        <v>512</v>
      </c>
      <c r="H354" s="55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7"/>
  <sheetViews>
    <sheetView tabSelected="1" workbookViewId="0">
      <selection activeCell="Q8" sqref="Q8:Q11"/>
    </sheetView>
  </sheetViews>
  <sheetFormatPr baseColWidth="10" defaultRowHeight="15" x14ac:dyDescent="0.2"/>
  <cols>
    <col min="2" max="2" width="18" customWidth="1"/>
    <col min="4" max="4" width="9.1640625" customWidth="1"/>
    <col min="5" max="5" width="9" customWidth="1"/>
    <col min="10" max="10" width="5.33203125" customWidth="1"/>
    <col min="11" max="12" width="7.5" customWidth="1"/>
    <col min="13" max="13" width="7.33203125" customWidth="1"/>
    <col min="16" max="18" width="9.83203125" customWidth="1"/>
    <col min="21" max="24" width="7.1640625" customWidth="1"/>
    <col min="25" max="25" width="8.6640625" customWidth="1"/>
    <col min="26" max="29" width="8.1640625" customWidth="1"/>
    <col min="30" max="30" width="7.83203125" customWidth="1"/>
  </cols>
  <sheetData>
    <row r="1" spans="1:35" ht="16" x14ac:dyDescent="0.2">
      <c r="B1" s="59" t="s">
        <v>255</v>
      </c>
      <c r="C1" s="59" t="s">
        <v>259</v>
      </c>
      <c r="D1" s="59" t="s">
        <v>282</v>
      </c>
      <c r="E1" s="59" t="s">
        <v>298</v>
      </c>
      <c r="F1" s="59" t="s">
        <v>284</v>
      </c>
      <c r="G1" s="59" t="s">
        <v>286</v>
      </c>
      <c r="H1" s="59" t="s">
        <v>287</v>
      </c>
      <c r="I1" s="59" t="s">
        <v>288</v>
      </c>
      <c r="J1" s="59" t="s">
        <v>289</v>
      </c>
      <c r="K1" s="59" t="s">
        <v>290</v>
      </c>
      <c r="L1" s="59" t="s">
        <v>291</v>
      </c>
      <c r="M1" s="59" t="s">
        <v>292</v>
      </c>
      <c r="N1" s="59" t="s">
        <v>293</v>
      </c>
      <c r="O1" s="59" t="s">
        <v>294</v>
      </c>
      <c r="P1" s="59" t="s">
        <v>295</v>
      </c>
      <c r="Q1" s="59" t="s">
        <v>296</v>
      </c>
      <c r="R1" s="59" t="s">
        <v>297</v>
      </c>
      <c r="S1" s="59" t="s">
        <v>300</v>
      </c>
      <c r="T1" s="59" t="s">
        <v>301</v>
      </c>
      <c r="U1" s="59" t="s">
        <v>302</v>
      </c>
      <c r="V1" s="59" t="s">
        <v>303</v>
      </c>
      <c r="W1" s="59" t="s">
        <v>305</v>
      </c>
      <c r="X1" s="59" t="s">
        <v>306</v>
      </c>
      <c r="Y1" s="59" t="s">
        <v>319</v>
      </c>
      <c r="Z1" s="59" t="s">
        <v>320</v>
      </c>
      <c r="AA1" s="59" t="s">
        <v>275</v>
      </c>
      <c r="AB1" s="59" t="s">
        <v>326</v>
      </c>
      <c r="AC1" s="59" t="s">
        <v>327</v>
      </c>
      <c r="AD1" s="59" t="s">
        <v>328</v>
      </c>
      <c r="AE1" s="59" t="s">
        <v>329</v>
      </c>
      <c r="AF1" s="59" t="s">
        <v>336</v>
      </c>
      <c r="AG1" s="59" t="s">
        <v>494</v>
      </c>
      <c r="AH1" s="59" t="s">
        <v>337</v>
      </c>
      <c r="AI1" s="59" t="s">
        <v>339</v>
      </c>
    </row>
    <row r="2" spans="1:35" ht="16" hidden="1" x14ac:dyDescent="0.2">
      <c r="A2" s="59">
        <v>467046</v>
      </c>
      <c r="B2" s="60" t="s">
        <v>520</v>
      </c>
      <c r="C2" s="60" t="s">
        <v>521</v>
      </c>
      <c r="D2" s="60"/>
      <c r="E2" s="60">
        <v>0</v>
      </c>
      <c r="F2" s="60">
        <v>2003</v>
      </c>
      <c r="G2" s="60">
        <v>2835</v>
      </c>
      <c r="H2" s="60">
        <v>10</v>
      </c>
      <c r="I2" s="60">
        <v>3</v>
      </c>
      <c r="J2" s="60" t="s">
        <v>511</v>
      </c>
      <c r="K2" s="60" t="s">
        <v>147</v>
      </c>
      <c r="L2" s="60" t="s">
        <v>187</v>
      </c>
      <c r="M2" s="60">
        <v>0</v>
      </c>
      <c r="N2" s="60">
        <v>0</v>
      </c>
      <c r="O2" s="60">
        <v>5000000</v>
      </c>
      <c r="P2" s="60">
        <v>100</v>
      </c>
      <c r="Q2" s="60">
        <v>47</v>
      </c>
      <c r="R2" s="60">
        <v>62.3</v>
      </c>
      <c r="S2" s="60">
        <v>-1</v>
      </c>
      <c r="T2" s="60">
        <v>-0.38</v>
      </c>
      <c r="U2" s="60">
        <v>0</v>
      </c>
      <c r="V2" s="60">
        <v>2</v>
      </c>
      <c r="W2" s="60"/>
      <c r="X2" s="60"/>
      <c r="Y2" s="60" t="s">
        <v>522</v>
      </c>
      <c r="Z2" s="60">
        <v>1</v>
      </c>
      <c r="AA2" s="60">
        <v>3</v>
      </c>
      <c r="AB2" s="60">
        <v>0</v>
      </c>
      <c r="AC2" s="60">
        <v>700</v>
      </c>
      <c r="AD2" s="60">
        <v>0</v>
      </c>
      <c r="AE2" s="60" t="s">
        <v>156</v>
      </c>
      <c r="AF2" s="60">
        <v>50</v>
      </c>
      <c r="AG2" s="60">
        <v>1</v>
      </c>
      <c r="AH2" s="60">
        <v>0</v>
      </c>
      <c r="AI2" s="60">
        <v>1.9810000000000001</v>
      </c>
    </row>
    <row r="3" spans="1:35" ht="16" hidden="1" x14ac:dyDescent="0.2">
      <c r="A3" s="59">
        <v>467047</v>
      </c>
      <c r="B3" s="60" t="s">
        <v>520</v>
      </c>
      <c r="C3" s="60" t="s">
        <v>521</v>
      </c>
      <c r="D3" s="60"/>
      <c r="E3" s="60">
        <v>0</v>
      </c>
      <c r="F3" s="60">
        <v>2003</v>
      </c>
      <c r="G3" s="60">
        <v>2835</v>
      </c>
      <c r="H3" s="60">
        <v>10</v>
      </c>
      <c r="I3" s="60">
        <v>3</v>
      </c>
      <c r="J3" s="60" t="s">
        <v>511</v>
      </c>
      <c r="K3" s="60" t="s">
        <v>147</v>
      </c>
      <c r="L3" s="60" t="s">
        <v>187</v>
      </c>
      <c r="M3" s="60">
        <v>0</v>
      </c>
      <c r="N3" s="60">
        <v>0</v>
      </c>
      <c r="O3" s="60">
        <v>5000000</v>
      </c>
      <c r="P3" s="60">
        <v>100</v>
      </c>
      <c r="Q3" s="60">
        <v>47</v>
      </c>
      <c r="R3" s="60">
        <v>62.3</v>
      </c>
      <c r="S3" s="60">
        <v>-1</v>
      </c>
      <c r="T3" s="60">
        <v>-0.38</v>
      </c>
      <c r="U3" s="60">
        <v>0</v>
      </c>
      <c r="V3" s="60">
        <v>2</v>
      </c>
      <c r="W3" s="60"/>
      <c r="X3" s="60"/>
      <c r="Y3" s="60" t="s">
        <v>522</v>
      </c>
      <c r="Z3" s="60">
        <v>1</v>
      </c>
      <c r="AA3" s="60">
        <v>3</v>
      </c>
      <c r="AB3" s="60">
        <v>0</v>
      </c>
      <c r="AC3" s="60">
        <v>0</v>
      </c>
      <c r="AD3" s="60">
        <v>0</v>
      </c>
      <c r="AE3" s="60" t="s">
        <v>155</v>
      </c>
      <c r="AF3" s="60">
        <v>50</v>
      </c>
      <c r="AG3" s="60">
        <v>1</v>
      </c>
      <c r="AH3" s="60">
        <v>0</v>
      </c>
      <c r="AI3" s="60">
        <v>1.9810000000000001</v>
      </c>
    </row>
    <row r="4" spans="1:35" ht="16" hidden="1" x14ac:dyDescent="0.2">
      <c r="A4" s="59">
        <v>483198</v>
      </c>
      <c r="B4" s="60" t="s">
        <v>523</v>
      </c>
      <c r="C4" s="60" t="s">
        <v>512</v>
      </c>
      <c r="D4" s="60" t="s">
        <v>524</v>
      </c>
      <c r="E4" s="60">
        <v>0</v>
      </c>
      <c r="F4" s="60">
        <v>2012</v>
      </c>
      <c r="G4" s="60">
        <v>1596</v>
      </c>
      <c r="H4" s="60">
        <v>10</v>
      </c>
      <c r="I4" s="60">
        <v>5</v>
      </c>
      <c r="J4" s="60" t="s">
        <v>511</v>
      </c>
      <c r="K4" s="60" t="s">
        <v>147</v>
      </c>
      <c r="L4" s="60" t="s">
        <v>187</v>
      </c>
      <c r="M4" s="60">
        <v>0</v>
      </c>
      <c r="N4" s="60">
        <v>0</v>
      </c>
      <c r="O4" s="60">
        <v>10000000</v>
      </c>
      <c r="P4" s="60">
        <v>100</v>
      </c>
      <c r="Q4" s="60">
        <v>28</v>
      </c>
      <c r="R4" s="60">
        <v>64.8</v>
      </c>
      <c r="S4" s="60">
        <v>1</v>
      </c>
      <c r="T4" s="60">
        <v>-0.3</v>
      </c>
      <c r="U4" s="60">
        <v>-0.6</v>
      </c>
      <c r="V4" s="60">
        <v>1</v>
      </c>
      <c r="W4" s="60">
        <v>2</v>
      </c>
      <c r="X4" s="60">
        <v>2</v>
      </c>
      <c r="Y4" s="60" t="s">
        <v>525</v>
      </c>
      <c r="Z4" s="60">
        <v>1</v>
      </c>
      <c r="AA4" s="60">
        <v>3</v>
      </c>
      <c r="AB4" s="60">
        <v>9630</v>
      </c>
      <c r="AC4" s="60">
        <v>700</v>
      </c>
      <c r="AD4" s="60">
        <v>0</v>
      </c>
      <c r="AE4" s="60" t="s">
        <v>133</v>
      </c>
      <c r="AF4" s="60">
        <v>40</v>
      </c>
      <c r="AG4" s="60">
        <v>1</v>
      </c>
      <c r="AH4" s="60">
        <v>0</v>
      </c>
      <c r="AI4" s="60">
        <v>1.7869999999999999</v>
      </c>
    </row>
    <row r="5" spans="1:35" ht="16" hidden="1" x14ac:dyDescent="0.2">
      <c r="A5" s="59">
        <v>483199</v>
      </c>
      <c r="B5" s="60" t="s">
        <v>523</v>
      </c>
      <c r="C5" s="60" t="s">
        <v>512</v>
      </c>
      <c r="D5" s="60" t="s">
        <v>524</v>
      </c>
      <c r="E5" s="60">
        <v>0</v>
      </c>
      <c r="F5" s="60">
        <v>2012</v>
      </c>
      <c r="G5" s="60">
        <v>1596</v>
      </c>
      <c r="H5" s="60">
        <v>10</v>
      </c>
      <c r="I5" s="60">
        <v>5</v>
      </c>
      <c r="J5" s="60" t="s">
        <v>511</v>
      </c>
      <c r="K5" s="60" t="s">
        <v>147</v>
      </c>
      <c r="L5" s="60" t="s">
        <v>187</v>
      </c>
      <c r="M5" s="60">
        <v>0</v>
      </c>
      <c r="N5" s="60">
        <v>0</v>
      </c>
      <c r="O5" s="60">
        <v>10000000</v>
      </c>
      <c r="P5" s="60">
        <v>100</v>
      </c>
      <c r="Q5" s="60">
        <v>28</v>
      </c>
      <c r="R5" s="60">
        <v>64.8</v>
      </c>
      <c r="S5" s="60">
        <v>1</v>
      </c>
      <c r="T5" s="60">
        <v>-0.3</v>
      </c>
      <c r="U5" s="60">
        <v>-0.6</v>
      </c>
      <c r="V5" s="60">
        <v>1</v>
      </c>
      <c r="W5" s="60">
        <v>2</v>
      </c>
      <c r="X5" s="60">
        <v>2</v>
      </c>
      <c r="Y5" s="60" t="s">
        <v>525</v>
      </c>
      <c r="Z5" s="60">
        <v>1</v>
      </c>
      <c r="AA5" s="60">
        <v>3</v>
      </c>
      <c r="AB5" s="60">
        <v>3384</v>
      </c>
      <c r="AC5" s="60">
        <v>0</v>
      </c>
      <c r="AD5" s="60">
        <v>0</v>
      </c>
      <c r="AE5" s="60" t="s">
        <v>156</v>
      </c>
      <c r="AF5" s="60">
        <v>40</v>
      </c>
      <c r="AG5" s="60">
        <v>1</v>
      </c>
      <c r="AH5" s="60">
        <v>0</v>
      </c>
      <c r="AI5" s="60">
        <v>1.7869999999999999</v>
      </c>
    </row>
    <row r="6" spans="1:35" ht="16" hidden="1" x14ac:dyDescent="0.2">
      <c r="A6" s="59">
        <v>483200</v>
      </c>
      <c r="B6" s="60" t="s">
        <v>523</v>
      </c>
      <c r="C6" s="60" t="s">
        <v>512</v>
      </c>
      <c r="D6" s="60" t="s">
        <v>524</v>
      </c>
      <c r="E6" s="60">
        <v>0</v>
      </c>
      <c r="F6" s="60">
        <v>2012</v>
      </c>
      <c r="G6" s="60">
        <v>1596</v>
      </c>
      <c r="H6" s="60">
        <v>10</v>
      </c>
      <c r="I6" s="60">
        <v>5</v>
      </c>
      <c r="J6" s="60" t="s">
        <v>511</v>
      </c>
      <c r="K6" s="60" t="s">
        <v>147</v>
      </c>
      <c r="L6" s="60" t="s">
        <v>187</v>
      </c>
      <c r="M6" s="60">
        <v>0</v>
      </c>
      <c r="N6" s="60">
        <v>0</v>
      </c>
      <c r="O6" s="60">
        <v>10000000</v>
      </c>
      <c r="P6" s="60">
        <v>100</v>
      </c>
      <c r="Q6" s="60">
        <v>28</v>
      </c>
      <c r="R6" s="60">
        <v>64.8</v>
      </c>
      <c r="S6" s="60">
        <v>1</v>
      </c>
      <c r="T6" s="60">
        <v>-0.3</v>
      </c>
      <c r="U6" s="60">
        <v>-0.6</v>
      </c>
      <c r="V6" s="60">
        <v>1</v>
      </c>
      <c r="W6" s="60">
        <v>2</v>
      </c>
      <c r="X6" s="60">
        <v>2</v>
      </c>
      <c r="Y6" s="60" t="s">
        <v>525</v>
      </c>
      <c r="Z6" s="60">
        <v>1</v>
      </c>
      <c r="AA6" s="60">
        <v>3</v>
      </c>
      <c r="AB6" s="60">
        <v>6616</v>
      </c>
      <c r="AC6" s="60">
        <v>0</v>
      </c>
      <c r="AD6" s="60">
        <v>0</v>
      </c>
      <c r="AE6" s="60" t="s">
        <v>155</v>
      </c>
      <c r="AF6" s="60">
        <v>40</v>
      </c>
      <c r="AG6" s="60">
        <v>1</v>
      </c>
      <c r="AH6" s="60">
        <v>0</v>
      </c>
      <c r="AI6" s="60">
        <v>1.7869999999999999</v>
      </c>
    </row>
    <row r="7" spans="1:35" ht="16" hidden="1" x14ac:dyDescent="0.2">
      <c r="A7" s="59">
        <v>484661</v>
      </c>
      <c r="B7" s="60" t="s">
        <v>526</v>
      </c>
      <c r="C7" s="60" t="s">
        <v>512</v>
      </c>
      <c r="D7" s="60" t="s">
        <v>524</v>
      </c>
      <c r="E7" s="60">
        <v>0</v>
      </c>
      <c r="F7" s="60">
        <v>2011</v>
      </c>
      <c r="G7" s="60">
        <v>1998</v>
      </c>
      <c r="H7" s="60">
        <v>50</v>
      </c>
      <c r="I7" s="60">
        <v>5</v>
      </c>
      <c r="J7" s="60" t="s">
        <v>511</v>
      </c>
      <c r="K7" s="60" t="s">
        <v>147</v>
      </c>
      <c r="L7" s="60" t="s">
        <v>187</v>
      </c>
      <c r="M7" s="60">
        <v>0</v>
      </c>
      <c r="N7" s="60">
        <v>0</v>
      </c>
      <c r="O7" s="60">
        <v>10000000</v>
      </c>
      <c r="P7" s="60">
        <v>100</v>
      </c>
      <c r="Q7" s="60">
        <v>28</v>
      </c>
      <c r="R7" s="60">
        <v>139.80000000000001</v>
      </c>
      <c r="S7" s="60">
        <v>3</v>
      </c>
      <c r="T7" s="60">
        <v>-0.1</v>
      </c>
      <c r="U7" s="60">
        <v>0</v>
      </c>
      <c r="V7" s="60">
        <v>1</v>
      </c>
      <c r="W7" s="60">
        <v>1</v>
      </c>
      <c r="X7" s="60">
        <v>1</v>
      </c>
      <c r="Y7" s="60" t="s">
        <v>527</v>
      </c>
      <c r="Z7" s="60">
        <v>1</v>
      </c>
      <c r="AA7" s="60">
        <v>3</v>
      </c>
      <c r="AB7" s="60">
        <v>6955</v>
      </c>
      <c r="AC7" s="60">
        <v>0</v>
      </c>
      <c r="AD7" s="60">
        <v>0</v>
      </c>
      <c r="AE7" s="60" t="s">
        <v>156</v>
      </c>
      <c r="AF7" s="60">
        <v>30</v>
      </c>
      <c r="AG7" s="60">
        <v>1</v>
      </c>
      <c r="AH7" s="60">
        <v>0</v>
      </c>
      <c r="AI7" s="60">
        <v>1.9810000000000001</v>
      </c>
    </row>
    <row r="8" spans="1:35" ht="16" x14ac:dyDescent="0.2">
      <c r="A8" s="59">
        <v>491174</v>
      </c>
      <c r="B8" s="60" t="s">
        <v>528</v>
      </c>
      <c r="C8" s="60" t="s">
        <v>512</v>
      </c>
      <c r="D8" s="60" t="s">
        <v>524</v>
      </c>
      <c r="E8" s="60">
        <v>0</v>
      </c>
      <c r="F8" s="60">
        <v>2015</v>
      </c>
      <c r="G8" s="60">
        <v>1998</v>
      </c>
      <c r="H8" s="60">
        <v>40</v>
      </c>
      <c r="I8" s="60">
        <v>5</v>
      </c>
      <c r="J8" s="60" t="s">
        <v>511</v>
      </c>
      <c r="K8" s="60" t="s">
        <v>147</v>
      </c>
      <c r="L8" s="60" t="s">
        <v>187</v>
      </c>
      <c r="M8" s="60">
        <v>0</v>
      </c>
      <c r="N8" s="60">
        <v>0</v>
      </c>
      <c r="O8" s="60">
        <v>10000000</v>
      </c>
      <c r="P8" s="60">
        <v>100</v>
      </c>
      <c r="Q8" s="60">
        <v>28</v>
      </c>
      <c r="R8" s="60">
        <v>189</v>
      </c>
      <c r="S8" s="60">
        <v>-1</v>
      </c>
      <c r="T8" s="60">
        <v>-0.38</v>
      </c>
      <c r="U8" s="60">
        <v>-0.6</v>
      </c>
      <c r="V8" s="60">
        <v>1</v>
      </c>
      <c r="W8" s="60">
        <v>2</v>
      </c>
      <c r="X8" s="60">
        <v>1</v>
      </c>
      <c r="Y8" s="60" t="s">
        <v>529</v>
      </c>
      <c r="Z8" s="60">
        <v>1</v>
      </c>
      <c r="AA8" s="60">
        <v>12</v>
      </c>
      <c r="AB8" s="60">
        <v>42706</v>
      </c>
      <c r="AC8" s="60">
        <v>700</v>
      </c>
      <c r="AD8" s="60">
        <v>0</v>
      </c>
      <c r="AE8" s="60" t="s">
        <v>131</v>
      </c>
      <c r="AF8" s="60">
        <v>0</v>
      </c>
      <c r="AG8" s="60">
        <v>1</v>
      </c>
      <c r="AH8" s="60">
        <v>0</v>
      </c>
      <c r="AI8" s="60">
        <v>1.7869999999999999</v>
      </c>
    </row>
    <row r="9" spans="1:35" ht="16" x14ac:dyDescent="0.2">
      <c r="A9" s="59">
        <v>491175</v>
      </c>
      <c r="B9" s="60" t="s">
        <v>528</v>
      </c>
      <c r="C9" s="60" t="s">
        <v>512</v>
      </c>
      <c r="D9" s="60" t="s">
        <v>524</v>
      </c>
      <c r="E9" s="60">
        <v>0</v>
      </c>
      <c r="F9" s="60">
        <v>2015</v>
      </c>
      <c r="G9" s="60">
        <v>1998</v>
      </c>
      <c r="H9" s="60">
        <v>40</v>
      </c>
      <c r="I9" s="60">
        <v>5</v>
      </c>
      <c r="J9" s="60" t="s">
        <v>511</v>
      </c>
      <c r="K9" s="60" t="s">
        <v>147</v>
      </c>
      <c r="L9" s="60" t="s">
        <v>187</v>
      </c>
      <c r="M9" s="60">
        <v>0</v>
      </c>
      <c r="N9" s="60">
        <v>0</v>
      </c>
      <c r="O9" s="60">
        <v>10000000</v>
      </c>
      <c r="P9" s="60">
        <v>100</v>
      </c>
      <c r="Q9" s="60">
        <v>28</v>
      </c>
      <c r="R9" s="60">
        <v>189</v>
      </c>
      <c r="S9" s="60">
        <v>-1</v>
      </c>
      <c r="T9" s="60">
        <v>-0.38</v>
      </c>
      <c r="U9" s="60">
        <v>-0.6</v>
      </c>
      <c r="V9" s="60">
        <v>1</v>
      </c>
      <c r="W9" s="60">
        <v>2</v>
      </c>
      <c r="X9" s="60">
        <v>1</v>
      </c>
      <c r="Y9" s="60" t="s">
        <v>529</v>
      </c>
      <c r="Z9" s="60">
        <v>2</v>
      </c>
      <c r="AA9" s="60">
        <v>12</v>
      </c>
      <c r="AB9" s="60">
        <v>0</v>
      </c>
      <c r="AC9" s="60">
        <v>896</v>
      </c>
      <c r="AD9" s="60">
        <v>42706</v>
      </c>
      <c r="AE9" s="60" t="s">
        <v>131</v>
      </c>
      <c r="AF9" s="60">
        <v>0</v>
      </c>
      <c r="AG9" s="60">
        <v>1</v>
      </c>
      <c r="AH9" s="60">
        <v>0</v>
      </c>
      <c r="AI9" s="60">
        <v>1.7869999999999999</v>
      </c>
    </row>
    <row r="10" spans="1:35" ht="16" x14ac:dyDescent="0.2">
      <c r="A10" s="59">
        <v>491176</v>
      </c>
      <c r="B10" s="60" t="s">
        <v>528</v>
      </c>
      <c r="C10" s="60" t="s">
        <v>512</v>
      </c>
      <c r="D10" s="60" t="s">
        <v>524</v>
      </c>
      <c r="E10" s="60">
        <v>0</v>
      </c>
      <c r="F10" s="60">
        <v>2015</v>
      </c>
      <c r="G10" s="60">
        <v>1998</v>
      </c>
      <c r="H10" s="60">
        <v>40</v>
      </c>
      <c r="I10" s="60">
        <v>5</v>
      </c>
      <c r="J10" s="60" t="s">
        <v>511</v>
      </c>
      <c r="K10" s="60" t="s">
        <v>147</v>
      </c>
      <c r="L10" s="60" t="s">
        <v>187</v>
      </c>
      <c r="M10" s="60">
        <v>0</v>
      </c>
      <c r="N10" s="60">
        <v>0</v>
      </c>
      <c r="O10" s="60">
        <v>10000000</v>
      </c>
      <c r="P10" s="60">
        <v>100</v>
      </c>
      <c r="Q10" s="60">
        <v>28</v>
      </c>
      <c r="R10" s="60">
        <v>189</v>
      </c>
      <c r="S10" s="60">
        <v>-1</v>
      </c>
      <c r="T10" s="60">
        <v>-0.38</v>
      </c>
      <c r="U10" s="60">
        <v>-0.6</v>
      </c>
      <c r="V10" s="60">
        <v>1</v>
      </c>
      <c r="W10" s="60">
        <v>2</v>
      </c>
      <c r="X10" s="60">
        <v>1</v>
      </c>
      <c r="Y10" s="60" t="s">
        <v>529</v>
      </c>
      <c r="Z10" s="60">
        <v>1</v>
      </c>
      <c r="AA10" s="60">
        <v>12</v>
      </c>
      <c r="AB10" s="60">
        <v>0</v>
      </c>
      <c r="AC10" s="60">
        <v>0</v>
      </c>
      <c r="AD10" s="60">
        <v>0</v>
      </c>
      <c r="AE10" s="60" t="s">
        <v>156</v>
      </c>
      <c r="AF10" s="60">
        <v>0</v>
      </c>
      <c r="AG10" s="60">
        <v>1</v>
      </c>
      <c r="AH10" s="60">
        <v>0</v>
      </c>
      <c r="AI10" s="60">
        <v>1.7869999999999999</v>
      </c>
    </row>
    <row r="11" spans="1:35" ht="16" x14ac:dyDescent="0.2">
      <c r="A11" s="59">
        <v>491177</v>
      </c>
      <c r="B11" s="60" t="s">
        <v>528</v>
      </c>
      <c r="C11" s="60" t="s">
        <v>512</v>
      </c>
      <c r="D11" s="60" t="s">
        <v>524</v>
      </c>
      <c r="E11" s="60">
        <v>0</v>
      </c>
      <c r="F11" s="60">
        <v>2015</v>
      </c>
      <c r="G11" s="60">
        <v>1998</v>
      </c>
      <c r="H11" s="60">
        <v>40</v>
      </c>
      <c r="I11" s="60">
        <v>5</v>
      </c>
      <c r="J11" s="60" t="s">
        <v>511</v>
      </c>
      <c r="K11" s="60" t="s">
        <v>147</v>
      </c>
      <c r="L11" s="60" t="s">
        <v>187</v>
      </c>
      <c r="M11" s="60">
        <v>0</v>
      </c>
      <c r="N11" s="60">
        <v>0</v>
      </c>
      <c r="O11" s="60">
        <v>10000000</v>
      </c>
      <c r="P11" s="60">
        <v>100</v>
      </c>
      <c r="Q11" s="60">
        <v>28</v>
      </c>
      <c r="R11" s="60">
        <v>189</v>
      </c>
      <c r="S11" s="60">
        <v>-1</v>
      </c>
      <c r="T11" s="60">
        <v>-0.38</v>
      </c>
      <c r="U11" s="60">
        <v>-0.6</v>
      </c>
      <c r="V11" s="60">
        <v>1</v>
      </c>
      <c r="W11" s="60">
        <v>2</v>
      </c>
      <c r="X11" s="60">
        <v>1</v>
      </c>
      <c r="Y11" s="60" t="s">
        <v>529</v>
      </c>
      <c r="Z11" s="60">
        <v>2</v>
      </c>
      <c r="AA11" s="60">
        <v>12</v>
      </c>
      <c r="AB11" s="60">
        <v>0</v>
      </c>
      <c r="AC11" s="60">
        <v>0</v>
      </c>
      <c r="AD11" s="60">
        <v>0</v>
      </c>
      <c r="AE11" s="60" t="s">
        <v>156</v>
      </c>
      <c r="AF11" s="60">
        <v>0</v>
      </c>
      <c r="AG11" s="60">
        <v>1</v>
      </c>
      <c r="AH11" s="60">
        <v>0</v>
      </c>
      <c r="AI11" s="60">
        <v>1.7869999999999999</v>
      </c>
    </row>
    <row r="12" spans="1:35" ht="16" hidden="1" x14ac:dyDescent="0.2">
      <c r="A12" s="59">
        <v>500777</v>
      </c>
      <c r="B12" s="60" t="s">
        <v>530</v>
      </c>
      <c r="C12" s="60" t="s">
        <v>512</v>
      </c>
      <c r="D12" s="60" t="s">
        <v>524</v>
      </c>
      <c r="E12" s="60">
        <v>0</v>
      </c>
      <c r="F12" s="60">
        <v>2006</v>
      </c>
      <c r="G12" s="60">
        <v>1797</v>
      </c>
      <c r="H12" s="60">
        <v>10</v>
      </c>
      <c r="I12" s="60">
        <v>5</v>
      </c>
      <c r="J12" s="60" t="s">
        <v>511</v>
      </c>
      <c r="K12" s="60" t="s">
        <v>147</v>
      </c>
      <c r="L12" s="60" t="s">
        <v>187</v>
      </c>
      <c r="M12" s="60">
        <v>0</v>
      </c>
      <c r="N12" s="60">
        <v>0</v>
      </c>
      <c r="O12" s="60">
        <v>1000000</v>
      </c>
      <c r="P12" s="60">
        <v>100</v>
      </c>
      <c r="Q12" s="60">
        <v>10</v>
      </c>
      <c r="R12" s="60">
        <v>68</v>
      </c>
      <c r="S12" s="60">
        <v>0</v>
      </c>
      <c r="T12" s="60">
        <v>-0.35</v>
      </c>
      <c r="U12" s="60">
        <v>0</v>
      </c>
      <c r="V12" s="60">
        <v>1</v>
      </c>
      <c r="W12" s="60">
        <v>2</v>
      </c>
      <c r="X12" s="60">
        <v>1</v>
      </c>
      <c r="Y12" s="60" t="s">
        <v>531</v>
      </c>
      <c r="Z12" s="60">
        <v>1</v>
      </c>
      <c r="AA12" s="60">
        <v>3</v>
      </c>
      <c r="AB12" s="60">
        <v>71050</v>
      </c>
      <c r="AC12" s="60">
        <v>0</v>
      </c>
      <c r="AD12" s="60">
        <v>0</v>
      </c>
      <c r="AE12" s="60" t="s">
        <v>156</v>
      </c>
      <c r="AF12" s="60">
        <v>100</v>
      </c>
      <c r="AG12" s="60">
        <v>1</v>
      </c>
      <c r="AH12" s="60">
        <v>0</v>
      </c>
      <c r="AI12" s="60">
        <v>1.9810000000000001</v>
      </c>
    </row>
    <row r="13" spans="1:35" ht="16" hidden="1" x14ac:dyDescent="0.2">
      <c r="A13" s="59">
        <v>501190</v>
      </c>
      <c r="B13" s="60" t="s">
        <v>532</v>
      </c>
      <c r="C13" s="60" t="s">
        <v>533</v>
      </c>
      <c r="D13" s="60"/>
      <c r="E13" s="60">
        <v>0</v>
      </c>
      <c r="F13" s="60">
        <v>2001</v>
      </c>
      <c r="G13" s="60">
        <v>1332</v>
      </c>
      <c r="H13" s="60">
        <v>10</v>
      </c>
      <c r="I13" s="60">
        <v>5</v>
      </c>
      <c r="J13" s="60" t="s">
        <v>511</v>
      </c>
      <c r="K13" s="60" t="s">
        <v>147</v>
      </c>
      <c r="L13" s="60" t="s">
        <v>187</v>
      </c>
      <c r="M13" s="60">
        <v>0</v>
      </c>
      <c r="N13" s="60">
        <v>0</v>
      </c>
      <c r="O13" s="60">
        <v>1000000</v>
      </c>
      <c r="P13" s="60">
        <v>100</v>
      </c>
      <c r="Q13" s="60">
        <v>10</v>
      </c>
      <c r="R13" s="60">
        <v>37.799999999999997</v>
      </c>
      <c r="S13" s="60">
        <v>-1</v>
      </c>
      <c r="T13" s="60">
        <v>-0.38</v>
      </c>
      <c r="U13" s="60">
        <v>0</v>
      </c>
      <c r="V13" s="60">
        <v>1</v>
      </c>
      <c r="W13" s="60">
        <v>2</v>
      </c>
      <c r="X13" s="60">
        <v>1</v>
      </c>
      <c r="Y13" s="60" t="s">
        <v>534</v>
      </c>
      <c r="Z13" s="60">
        <v>1</v>
      </c>
      <c r="AA13" s="60">
        <v>12</v>
      </c>
      <c r="AB13" s="60">
        <v>0</v>
      </c>
      <c r="AC13" s="60">
        <v>0</v>
      </c>
      <c r="AD13" s="60">
        <v>0</v>
      </c>
      <c r="AE13" s="60" t="s">
        <v>156</v>
      </c>
      <c r="AF13" s="60">
        <v>0</v>
      </c>
      <c r="AG13" s="60">
        <v>1</v>
      </c>
      <c r="AH13" s="60">
        <v>0</v>
      </c>
      <c r="AI13" s="60">
        <v>1.9810000000000001</v>
      </c>
    </row>
    <row r="14" spans="1:35" ht="16" hidden="1" x14ac:dyDescent="0.2">
      <c r="A14" s="59">
        <v>501191</v>
      </c>
      <c r="B14" s="60" t="s">
        <v>532</v>
      </c>
      <c r="C14" s="60" t="s">
        <v>533</v>
      </c>
      <c r="D14" s="60"/>
      <c r="E14" s="60">
        <v>0</v>
      </c>
      <c r="F14" s="60">
        <v>2001</v>
      </c>
      <c r="G14" s="60">
        <v>1332</v>
      </c>
      <c r="H14" s="60">
        <v>10</v>
      </c>
      <c r="I14" s="60">
        <v>5</v>
      </c>
      <c r="J14" s="60" t="s">
        <v>511</v>
      </c>
      <c r="K14" s="60" t="s">
        <v>147</v>
      </c>
      <c r="L14" s="60" t="s">
        <v>187</v>
      </c>
      <c r="M14" s="60">
        <v>0</v>
      </c>
      <c r="N14" s="60">
        <v>0</v>
      </c>
      <c r="O14" s="60">
        <v>1000000</v>
      </c>
      <c r="P14" s="60">
        <v>100</v>
      </c>
      <c r="Q14" s="60">
        <v>10</v>
      </c>
      <c r="R14" s="60">
        <v>37.799999999999997</v>
      </c>
      <c r="S14" s="60">
        <v>-1</v>
      </c>
      <c r="T14" s="60">
        <v>-0.38</v>
      </c>
      <c r="U14" s="60">
        <v>0</v>
      </c>
      <c r="V14" s="60">
        <v>1</v>
      </c>
      <c r="W14" s="60">
        <v>2</v>
      </c>
      <c r="X14" s="60">
        <v>1</v>
      </c>
      <c r="Y14" s="60" t="s">
        <v>534</v>
      </c>
      <c r="Z14" s="60">
        <v>1</v>
      </c>
      <c r="AA14" s="60">
        <v>12</v>
      </c>
      <c r="AB14" s="60">
        <v>0</v>
      </c>
      <c r="AC14" s="60">
        <v>0</v>
      </c>
      <c r="AD14" s="60">
        <v>0</v>
      </c>
      <c r="AE14" s="60" t="s">
        <v>155</v>
      </c>
      <c r="AF14" s="60">
        <v>0</v>
      </c>
      <c r="AG14" s="60">
        <v>1</v>
      </c>
      <c r="AH14" s="60">
        <v>0</v>
      </c>
      <c r="AI14" s="60">
        <v>1.9810000000000001</v>
      </c>
    </row>
    <row r="15" spans="1:35" ht="16" hidden="1" x14ac:dyDescent="0.2">
      <c r="A15" s="59">
        <v>501749</v>
      </c>
      <c r="B15" s="60" t="s">
        <v>535</v>
      </c>
      <c r="C15" s="60" t="s">
        <v>512</v>
      </c>
      <c r="D15" s="60" t="s">
        <v>524</v>
      </c>
      <c r="E15" s="60">
        <v>0</v>
      </c>
      <c r="F15" s="60">
        <v>2013</v>
      </c>
      <c r="G15" s="60">
        <v>2143</v>
      </c>
      <c r="H15" s="60">
        <v>30</v>
      </c>
      <c r="I15" s="60">
        <v>5</v>
      </c>
      <c r="J15" s="60" t="s">
        <v>511</v>
      </c>
      <c r="K15" s="60" t="s">
        <v>147</v>
      </c>
      <c r="L15" s="60" t="s">
        <v>187</v>
      </c>
      <c r="M15" s="60">
        <v>0</v>
      </c>
      <c r="N15" s="60">
        <v>0</v>
      </c>
      <c r="O15" s="60">
        <v>10000000</v>
      </c>
      <c r="P15" s="60">
        <v>100</v>
      </c>
      <c r="Q15" s="60">
        <v>28</v>
      </c>
      <c r="R15" s="60">
        <v>188</v>
      </c>
      <c r="S15" s="60">
        <v>2</v>
      </c>
      <c r="T15" s="60">
        <v>-0.2</v>
      </c>
      <c r="U15" s="60">
        <v>0</v>
      </c>
      <c r="V15" s="60">
        <v>1</v>
      </c>
      <c r="W15" s="60">
        <v>1</v>
      </c>
      <c r="X15" s="60">
        <v>2</v>
      </c>
      <c r="Y15" s="60" t="s">
        <v>536</v>
      </c>
      <c r="Z15" s="60">
        <v>1</v>
      </c>
      <c r="AA15" s="60">
        <v>3</v>
      </c>
      <c r="AB15" s="60">
        <v>204641</v>
      </c>
      <c r="AC15" s="60">
        <v>0</v>
      </c>
      <c r="AD15" s="60">
        <v>0</v>
      </c>
      <c r="AE15" s="60" t="s">
        <v>155</v>
      </c>
      <c r="AF15" s="60">
        <v>100</v>
      </c>
      <c r="AG15" s="60">
        <v>1</v>
      </c>
      <c r="AH15" s="60">
        <v>0</v>
      </c>
      <c r="AI15" s="60">
        <v>1.7869999999999999</v>
      </c>
    </row>
    <row r="16" spans="1:35" ht="16" hidden="1" x14ac:dyDescent="0.2">
      <c r="A16" s="59">
        <v>518859</v>
      </c>
      <c r="B16" s="60" t="s">
        <v>537</v>
      </c>
      <c r="C16" s="60" t="s">
        <v>512</v>
      </c>
      <c r="D16" s="60" t="s">
        <v>524</v>
      </c>
      <c r="E16" s="60">
        <v>0</v>
      </c>
      <c r="F16" s="60">
        <v>2011</v>
      </c>
      <c r="G16" s="60">
        <v>1598</v>
      </c>
      <c r="H16" s="60">
        <v>10</v>
      </c>
      <c r="I16" s="60">
        <v>5</v>
      </c>
      <c r="J16" s="60" t="s">
        <v>511</v>
      </c>
      <c r="K16" s="60" t="s">
        <v>147</v>
      </c>
      <c r="L16" s="60" t="s">
        <v>187</v>
      </c>
      <c r="M16" s="60">
        <v>0</v>
      </c>
      <c r="N16" s="60">
        <v>0</v>
      </c>
      <c r="O16" s="60">
        <v>1000000</v>
      </c>
      <c r="P16" s="60">
        <v>100</v>
      </c>
      <c r="Q16" s="60">
        <v>10</v>
      </c>
      <c r="R16" s="60">
        <v>51.9</v>
      </c>
      <c r="S16" s="60">
        <v>3</v>
      </c>
      <c r="T16" s="60">
        <v>-0.1</v>
      </c>
      <c r="U16" s="60">
        <v>0</v>
      </c>
      <c r="V16" s="60">
        <v>1</v>
      </c>
      <c r="W16" s="60">
        <v>1</v>
      </c>
      <c r="X16" s="60">
        <v>2</v>
      </c>
      <c r="Y16" s="60" t="s">
        <v>538</v>
      </c>
      <c r="Z16" s="60">
        <v>1</v>
      </c>
      <c r="AA16" s="60">
        <v>3</v>
      </c>
      <c r="AB16" s="60">
        <v>0</v>
      </c>
      <c r="AC16" s="60">
        <v>0</v>
      </c>
      <c r="AD16" s="60">
        <v>0</v>
      </c>
      <c r="AE16" s="60" t="s">
        <v>133</v>
      </c>
      <c r="AF16" s="60">
        <v>100</v>
      </c>
      <c r="AG16" s="60">
        <v>1</v>
      </c>
      <c r="AH16" s="60">
        <v>0</v>
      </c>
      <c r="AI16" s="60">
        <v>1.7869999999999999</v>
      </c>
    </row>
    <row r="17" spans="1:35" ht="16" hidden="1" x14ac:dyDescent="0.2">
      <c r="A17" s="59">
        <v>518860</v>
      </c>
      <c r="B17" s="60" t="s">
        <v>537</v>
      </c>
      <c r="C17" s="60" t="s">
        <v>512</v>
      </c>
      <c r="D17" s="60" t="s">
        <v>524</v>
      </c>
      <c r="E17" s="60">
        <v>0</v>
      </c>
      <c r="F17" s="60">
        <v>2011</v>
      </c>
      <c r="G17" s="60">
        <v>1598</v>
      </c>
      <c r="H17" s="60">
        <v>10</v>
      </c>
      <c r="I17" s="60">
        <v>5</v>
      </c>
      <c r="J17" s="60" t="s">
        <v>511</v>
      </c>
      <c r="K17" s="60" t="s">
        <v>147</v>
      </c>
      <c r="L17" s="60" t="s">
        <v>187</v>
      </c>
      <c r="M17" s="60">
        <v>0</v>
      </c>
      <c r="N17" s="60">
        <v>0</v>
      </c>
      <c r="O17" s="60">
        <v>1000000</v>
      </c>
      <c r="P17" s="60">
        <v>100</v>
      </c>
      <c r="Q17" s="60">
        <v>10</v>
      </c>
      <c r="R17" s="60">
        <v>51.9</v>
      </c>
      <c r="S17" s="60">
        <v>3</v>
      </c>
      <c r="T17" s="60">
        <v>-0.1</v>
      </c>
      <c r="U17" s="60">
        <v>0</v>
      </c>
      <c r="V17" s="60">
        <v>1</v>
      </c>
      <c r="W17" s="60">
        <v>1</v>
      </c>
      <c r="X17" s="60">
        <v>2</v>
      </c>
      <c r="Y17" s="60" t="s">
        <v>538</v>
      </c>
      <c r="Z17" s="60">
        <v>1</v>
      </c>
      <c r="AA17" s="60">
        <v>3</v>
      </c>
      <c r="AB17" s="60">
        <v>13528</v>
      </c>
      <c r="AC17" s="60">
        <v>0</v>
      </c>
      <c r="AD17" s="60">
        <v>0</v>
      </c>
      <c r="AE17" s="60" t="s">
        <v>156</v>
      </c>
      <c r="AF17" s="60">
        <v>100</v>
      </c>
      <c r="AG17" s="60">
        <v>1</v>
      </c>
      <c r="AH17" s="60">
        <v>0</v>
      </c>
      <c r="AI17" s="60">
        <v>1.7869999999999999</v>
      </c>
    </row>
    <row r="18" spans="1:35" ht="16" hidden="1" x14ac:dyDescent="0.2">
      <c r="A18" s="59">
        <v>519082</v>
      </c>
      <c r="B18" s="60" t="s">
        <v>539</v>
      </c>
      <c r="C18" s="60" t="s">
        <v>540</v>
      </c>
      <c r="D18" s="60"/>
      <c r="E18" s="60">
        <v>0</v>
      </c>
      <c r="F18" s="60">
        <v>2003</v>
      </c>
      <c r="G18" s="60">
        <v>1328</v>
      </c>
      <c r="H18" s="60">
        <v>10</v>
      </c>
      <c r="I18" s="60">
        <v>5</v>
      </c>
      <c r="J18" s="60" t="s">
        <v>511</v>
      </c>
      <c r="K18" s="60" t="s">
        <v>147</v>
      </c>
      <c r="L18" s="60" t="s">
        <v>187</v>
      </c>
      <c r="M18" s="60">
        <v>0</v>
      </c>
      <c r="N18" s="60">
        <v>0</v>
      </c>
      <c r="O18" s="60">
        <v>5000000</v>
      </c>
      <c r="P18" s="60">
        <v>100</v>
      </c>
      <c r="Q18" s="60">
        <v>23</v>
      </c>
      <c r="R18" s="60">
        <v>43.8</v>
      </c>
      <c r="S18" s="60">
        <v>-1</v>
      </c>
      <c r="T18" s="60">
        <v>-0.38</v>
      </c>
      <c r="U18" s="60">
        <v>0</v>
      </c>
      <c r="V18" s="60">
        <v>1</v>
      </c>
      <c r="W18" s="60">
        <v>1</v>
      </c>
      <c r="X18" s="60">
        <v>1</v>
      </c>
      <c r="Y18" s="60" t="s">
        <v>541</v>
      </c>
      <c r="Z18" s="60">
        <v>1</v>
      </c>
      <c r="AA18" s="60">
        <v>9</v>
      </c>
      <c r="AB18" s="60">
        <v>2000</v>
      </c>
      <c r="AC18" s="60">
        <v>0</v>
      </c>
      <c r="AD18" s="60">
        <v>0</v>
      </c>
      <c r="AE18" s="60" t="s">
        <v>160</v>
      </c>
      <c r="AF18" s="60">
        <v>0</v>
      </c>
      <c r="AG18" s="60">
        <v>1</v>
      </c>
      <c r="AH18" s="60">
        <v>0</v>
      </c>
      <c r="AI18" s="60">
        <v>1.5509999999999999</v>
      </c>
    </row>
    <row r="19" spans="1:35" ht="16" hidden="1" x14ac:dyDescent="0.2">
      <c r="A19" s="59">
        <v>522781</v>
      </c>
      <c r="B19" s="60" t="s">
        <v>542</v>
      </c>
      <c r="C19" s="60" t="s">
        <v>512</v>
      </c>
      <c r="D19" s="60" t="s">
        <v>524</v>
      </c>
      <c r="E19" s="60">
        <v>0</v>
      </c>
      <c r="F19" s="60">
        <v>1998</v>
      </c>
      <c r="G19" s="60">
        <v>1995</v>
      </c>
      <c r="H19" s="60">
        <v>10</v>
      </c>
      <c r="I19" s="60">
        <v>5</v>
      </c>
      <c r="J19" s="60" t="s">
        <v>511</v>
      </c>
      <c r="K19" s="60" t="s">
        <v>147</v>
      </c>
      <c r="L19" s="60" t="s">
        <v>187</v>
      </c>
      <c r="M19" s="60">
        <v>0</v>
      </c>
      <c r="N19" s="60">
        <v>0</v>
      </c>
      <c r="O19" s="60">
        <v>10000000</v>
      </c>
      <c r="P19" s="60">
        <v>100</v>
      </c>
      <c r="Q19" s="60">
        <v>28</v>
      </c>
      <c r="R19" s="60">
        <v>82</v>
      </c>
      <c r="S19" s="60">
        <v>4</v>
      </c>
      <c r="T19" s="60">
        <v>0</v>
      </c>
      <c r="U19" s="60">
        <v>0</v>
      </c>
      <c r="V19" s="60">
        <v>1</v>
      </c>
      <c r="W19" s="60">
        <v>1</v>
      </c>
      <c r="X19" s="60">
        <v>1</v>
      </c>
      <c r="Y19" s="60" t="s">
        <v>543</v>
      </c>
      <c r="Z19" s="60">
        <v>1</v>
      </c>
      <c r="AA19" s="60">
        <v>3</v>
      </c>
      <c r="AB19" s="60">
        <v>6090</v>
      </c>
      <c r="AC19" s="60">
        <v>1000</v>
      </c>
      <c r="AD19" s="60">
        <v>0</v>
      </c>
      <c r="AE19" s="60" t="s">
        <v>156</v>
      </c>
      <c r="AF19" s="60">
        <v>100</v>
      </c>
      <c r="AG19" s="60">
        <v>1</v>
      </c>
      <c r="AH19" s="60">
        <v>0</v>
      </c>
      <c r="AI19" s="60">
        <v>1.7869999999999999</v>
      </c>
    </row>
    <row r="20" spans="1:35" ht="16" hidden="1" x14ac:dyDescent="0.2">
      <c r="A20" s="59">
        <v>522846</v>
      </c>
      <c r="B20" s="60" t="s">
        <v>544</v>
      </c>
      <c r="C20" s="60" t="s">
        <v>512</v>
      </c>
      <c r="D20" s="60" t="s">
        <v>524</v>
      </c>
      <c r="E20" s="60">
        <v>0</v>
      </c>
      <c r="F20" s="60">
        <v>2005</v>
      </c>
      <c r="G20" s="60">
        <v>1497</v>
      </c>
      <c r="H20" s="60">
        <v>10</v>
      </c>
      <c r="I20" s="60">
        <v>5</v>
      </c>
      <c r="J20" s="60" t="s">
        <v>511</v>
      </c>
      <c r="K20" s="60" t="s">
        <v>147</v>
      </c>
      <c r="L20" s="60" t="s">
        <v>187</v>
      </c>
      <c r="M20" s="60">
        <v>0</v>
      </c>
      <c r="N20" s="60">
        <v>0</v>
      </c>
      <c r="O20" s="60">
        <v>1000000</v>
      </c>
      <c r="P20" s="60">
        <v>100</v>
      </c>
      <c r="Q20" s="60">
        <v>12</v>
      </c>
      <c r="R20" s="60">
        <v>52.2</v>
      </c>
      <c r="S20" s="60">
        <v>-1</v>
      </c>
      <c r="T20" s="60">
        <v>-0.38</v>
      </c>
      <c r="U20" s="60">
        <v>0</v>
      </c>
      <c r="V20" s="60">
        <v>1</v>
      </c>
      <c r="W20" s="60">
        <v>2</v>
      </c>
      <c r="X20" s="60">
        <v>1</v>
      </c>
      <c r="Y20" s="60" t="s">
        <v>545</v>
      </c>
      <c r="Z20" s="60">
        <v>1</v>
      </c>
      <c r="AA20" s="60">
        <v>12</v>
      </c>
      <c r="AB20" s="60">
        <v>0</v>
      </c>
      <c r="AC20" s="60">
        <v>0</v>
      </c>
      <c r="AD20" s="60">
        <v>0</v>
      </c>
      <c r="AE20" s="60" t="s">
        <v>156</v>
      </c>
      <c r="AF20" s="60">
        <v>0</v>
      </c>
      <c r="AG20" s="60">
        <v>1</v>
      </c>
      <c r="AH20" s="60">
        <v>0</v>
      </c>
      <c r="AI20" s="60">
        <v>1.9810000000000001</v>
      </c>
    </row>
    <row r="21" spans="1:35" ht="16" hidden="1" x14ac:dyDescent="0.2">
      <c r="A21" s="59">
        <v>523622</v>
      </c>
      <c r="B21" s="60" t="s">
        <v>546</v>
      </c>
      <c r="C21" s="60" t="s">
        <v>512</v>
      </c>
      <c r="D21" s="60" t="s">
        <v>524</v>
      </c>
      <c r="E21" s="60">
        <v>0</v>
      </c>
      <c r="F21" s="60">
        <v>2014</v>
      </c>
      <c r="G21" s="60">
        <v>1995</v>
      </c>
      <c r="H21" s="60">
        <v>30</v>
      </c>
      <c r="I21" s="60">
        <v>5</v>
      </c>
      <c r="J21" s="60" t="s">
        <v>511</v>
      </c>
      <c r="K21" s="60" t="s">
        <v>147</v>
      </c>
      <c r="L21" s="60" t="s">
        <v>187</v>
      </c>
      <c r="M21" s="60">
        <v>0</v>
      </c>
      <c r="N21" s="60">
        <v>0</v>
      </c>
      <c r="O21" s="60">
        <v>10000000</v>
      </c>
      <c r="P21" s="60">
        <v>100</v>
      </c>
      <c r="Q21" s="60">
        <v>28</v>
      </c>
      <c r="R21" s="60">
        <v>237</v>
      </c>
      <c r="S21" s="60">
        <v>-1</v>
      </c>
      <c r="T21" s="60">
        <v>-0.38</v>
      </c>
      <c r="U21" s="60">
        <v>-0.2</v>
      </c>
      <c r="V21" s="60">
        <v>1</v>
      </c>
      <c r="W21" s="60">
        <v>1</v>
      </c>
      <c r="X21" s="60">
        <v>1</v>
      </c>
      <c r="Y21" s="60" t="s">
        <v>547</v>
      </c>
      <c r="Z21" s="60">
        <v>1</v>
      </c>
      <c r="AA21" s="60">
        <v>3</v>
      </c>
      <c r="AB21" s="60">
        <v>20926</v>
      </c>
      <c r="AC21" s="60">
        <v>0</v>
      </c>
      <c r="AD21" s="60">
        <v>0</v>
      </c>
      <c r="AE21" s="60" t="s">
        <v>133</v>
      </c>
      <c r="AF21" s="60">
        <v>100</v>
      </c>
      <c r="AG21" s="60">
        <v>1</v>
      </c>
      <c r="AH21" s="60">
        <v>0</v>
      </c>
      <c r="AI21" s="60">
        <v>1.9810000000000001</v>
      </c>
    </row>
    <row r="22" spans="1:35" ht="16" hidden="1" x14ac:dyDescent="0.2">
      <c r="A22" s="59">
        <v>523623</v>
      </c>
      <c r="B22" s="60" t="s">
        <v>546</v>
      </c>
      <c r="C22" s="60" t="s">
        <v>512</v>
      </c>
      <c r="D22" s="60" t="s">
        <v>524</v>
      </c>
      <c r="E22" s="60">
        <v>0</v>
      </c>
      <c r="F22" s="60">
        <v>2014</v>
      </c>
      <c r="G22" s="60">
        <v>1995</v>
      </c>
      <c r="H22" s="60">
        <v>30</v>
      </c>
      <c r="I22" s="60">
        <v>5</v>
      </c>
      <c r="J22" s="60" t="s">
        <v>511</v>
      </c>
      <c r="K22" s="60" t="s">
        <v>147</v>
      </c>
      <c r="L22" s="60" t="s">
        <v>187</v>
      </c>
      <c r="M22" s="60">
        <v>0</v>
      </c>
      <c r="N22" s="60">
        <v>0</v>
      </c>
      <c r="O22" s="60">
        <v>10000000</v>
      </c>
      <c r="P22" s="60">
        <v>100</v>
      </c>
      <c r="Q22" s="60">
        <v>28</v>
      </c>
      <c r="R22" s="60">
        <v>237</v>
      </c>
      <c r="S22" s="60">
        <v>-1</v>
      </c>
      <c r="T22" s="60">
        <v>-0.38</v>
      </c>
      <c r="U22" s="60">
        <v>-0.2</v>
      </c>
      <c r="V22" s="60">
        <v>1</v>
      </c>
      <c r="W22" s="60">
        <v>1</v>
      </c>
      <c r="X22" s="60">
        <v>1</v>
      </c>
      <c r="Y22" s="60" t="s">
        <v>547</v>
      </c>
      <c r="Z22" s="60">
        <v>1</v>
      </c>
      <c r="AA22" s="60">
        <v>3</v>
      </c>
      <c r="AB22" s="60">
        <v>17142</v>
      </c>
      <c r="AC22" s="60">
        <v>700</v>
      </c>
      <c r="AD22" s="60">
        <v>0</v>
      </c>
      <c r="AE22" s="60" t="s">
        <v>156</v>
      </c>
      <c r="AF22" s="60">
        <v>100</v>
      </c>
      <c r="AG22" s="60">
        <v>1</v>
      </c>
      <c r="AH22" s="60">
        <v>0</v>
      </c>
      <c r="AI22" s="60">
        <v>1.9810000000000001</v>
      </c>
    </row>
    <row r="23" spans="1:35" ht="16" hidden="1" x14ac:dyDescent="0.2">
      <c r="A23" s="59">
        <v>523640</v>
      </c>
      <c r="B23" s="60" t="s">
        <v>548</v>
      </c>
      <c r="C23" s="60" t="s">
        <v>512</v>
      </c>
      <c r="D23" s="60" t="s">
        <v>524</v>
      </c>
      <c r="E23" s="60">
        <v>0</v>
      </c>
      <c r="F23" s="60">
        <v>2014</v>
      </c>
      <c r="G23" s="60">
        <v>2354</v>
      </c>
      <c r="H23" s="60">
        <v>10</v>
      </c>
      <c r="I23" s="60">
        <v>5</v>
      </c>
      <c r="J23" s="60" t="s">
        <v>511</v>
      </c>
      <c r="K23" s="60" t="s">
        <v>147</v>
      </c>
      <c r="L23" s="60" t="s">
        <v>187</v>
      </c>
      <c r="M23" s="60">
        <v>0</v>
      </c>
      <c r="N23" s="60">
        <v>0</v>
      </c>
      <c r="O23" s="60">
        <v>10000000</v>
      </c>
      <c r="P23" s="60">
        <v>100</v>
      </c>
      <c r="Q23" s="60">
        <v>28</v>
      </c>
      <c r="R23" s="60">
        <v>97.9</v>
      </c>
      <c r="S23" s="60">
        <v>1</v>
      </c>
      <c r="T23" s="60">
        <v>-0.3</v>
      </c>
      <c r="U23" s="60">
        <v>-0.2</v>
      </c>
      <c r="V23" s="60">
        <v>1</v>
      </c>
      <c r="W23" s="60">
        <v>2</v>
      </c>
      <c r="X23" s="60">
        <v>1</v>
      </c>
      <c r="Y23" s="60" t="s">
        <v>549</v>
      </c>
      <c r="Z23" s="60">
        <v>1</v>
      </c>
      <c r="AA23" s="60">
        <v>3</v>
      </c>
      <c r="AB23" s="60">
        <v>29558</v>
      </c>
      <c r="AC23" s="60">
        <v>0</v>
      </c>
      <c r="AD23" s="60">
        <v>0</v>
      </c>
      <c r="AE23" s="60" t="s">
        <v>131</v>
      </c>
      <c r="AF23" s="60">
        <v>100</v>
      </c>
      <c r="AG23" s="60">
        <v>1</v>
      </c>
      <c r="AH23" s="60">
        <v>10000</v>
      </c>
      <c r="AI23" s="60">
        <v>1.9810000000000001</v>
      </c>
    </row>
    <row r="24" spans="1:35" ht="16" hidden="1" x14ac:dyDescent="0.2">
      <c r="A24" s="59">
        <v>523641</v>
      </c>
      <c r="B24" s="60" t="s">
        <v>548</v>
      </c>
      <c r="C24" s="60" t="s">
        <v>512</v>
      </c>
      <c r="D24" s="60" t="s">
        <v>524</v>
      </c>
      <c r="E24" s="60">
        <v>0</v>
      </c>
      <c r="F24" s="60">
        <v>2014</v>
      </c>
      <c r="G24" s="60">
        <v>2354</v>
      </c>
      <c r="H24" s="60">
        <v>10</v>
      </c>
      <c r="I24" s="60">
        <v>5</v>
      </c>
      <c r="J24" s="60" t="s">
        <v>511</v>
      </c>
      <c r="K24" s="60" t="s">
        <v>147</v>
      </c>
      <c r="L24" s="60" t="s">
        <v>187</v>
      </c>
      <c r="M24" s="60">
        <v>0</v>
      </c>
      <c r="N24" s="60">
        <v>0</v>
      </c>
      <c r="O24" s="60">
        <v>10000000</v>
      </c>
      <c r="P24" s="60">
        <v>100</v>
      </c>
      <c r="Q24" s="60">
        <v>28</v>
      </c>
      <c r="R24" s="60">
        <v>97.9</v>
      </c>
      <c r="S24" s="60">
        <v>1</v>
      </c>
      <c r="T24" s="60">
        <v>-0.3</v>
      </c>
      <c r="U24" s="60">
        <v>-0.2</v>
      </c>
      <c r="V24" s="60">
        <v>1</v>
      </c>
      <c r="W24" s="60">
        <v>2</v>
      </c>
      <c r="X24" s="60">
        <v>1</v>
      </c>
      <c r="Y24" s="60" t="s">
        <v>549</v>
      </c>
      <c r="Z24" s="60">
        <v>1</v>
      </c>
      <c r="AA24" s="60">
        <v>3</v>
      </c>
      <c r="AB24" s="60">
        <v>58746</v>
      </c>
      <c r="AC24" s="60">
        <v>0</v>
      </c>
      <c r="AD24" s="60">
        <v>0</v>
      </c>
      <c r="AE24" s="60" t="s">
        <v>156</v>
      </c>
      <c r="AF24" s="60">
        <v>100</v>
      </c>
      <c r="AG24" s="60">
        <v>1</v>
      </c>
      <c r="AH24" s="60">
        <v>0</v>
      </c>
      <c r="AI24" s="60">
        <v>1.9810000000000001</v>
      </c>
    </row>
    <row r="25" spans="1:35" ht="16" hidden="1" x14ac:dyDescent="0.2">
      <c r="A25" s="59">
        <v>523656</v>
      </c>
      <c r="B25" s="60" t="s">
        <v>550</v>
      </c>
      <c r="C25" s="60" t="s">
        <v>512</v>
      </c>
      <c r="D25" s="60" t="s">
        <v>524</v>
      </c>
      <c r="E25" s="60">
        <v>0</v>
      </c>
      <c r="F25" s="60">
        <v>2012</v>
      </c>
      <c r="G25" s="60">
        <v>1798</v>
      </c>
      <c r="H25" s="60">
        <v>10</v>
      </c>
      <c r="I25" s="60">
        <v>5</v>
      </c>
      <c r="J25" s="60" t="s">
        <v>511</v>
      </c>
      <c r="K25" s="60" t="s">
        <v>147</v>
      </c>
      <c r="L25" s="60" t="s">
        <v>187</v>
      </c>
      <c r="M25" s="60">
        <v>0</v>
      </c>
      <c r="N25" s="60">
        <v>0</v>
      </c>
      <c r="O25" s="60">
        <v>10000000</v>
      </c>
      <c r="P25" s="60">
        <v>100</v>
      </c>
      <c r="Q25" s="60">
        <v>28</v>
      </c>
      <c r="R25" s="60">
        <v>74.900000000000006</v>
      </c>
      <c r="S25" s="60">
        <v>1</v>
      </c>
      <c r="T25" s="60">
        <v>-0.3</v>
      </c>
      <c r="U25" s="60">
        <v>-0.6</v>
      </c>
      <c r="V25" s="60">
        <v>1</v>
      </c>
      <c r="W25" s="60">
        <v>2</v>
      </c>
      <c r="X25" s="60">
        <v>1</v>
      </c>
      <c r="Y25" s="60" t="s">
        <v>551</v>
      </c>
      <c r="Z25" s="60">
        <v>1</v>
      </c>
      <c r="AA25" s="60">
        <v>3</v>
      </c>
      <c r="AB25" s="60">
        <v>20193</v>
      </c>
      <c r="AC25" s="60">
        <v>0</v>
      </c>
      <c r="AD25" s="60">
        <v>0</v>
      </c>
      <c r="AE25" s="60" t="s">
        <v>133</v>
      </c>
      <c r="AF25" s="60">
        <v>50</v>
      </c>
      <c r="AG25" s="60">
        <v>1</v>
      </c>
      <c r="AH25" s="60">
        <v>0</v>
      </c>
      <c r="AI25" s="60">
        <v>1.9810000000000001</v>
      </c>
    </row>
    <row r="26" spans="1:35" ht="16" hidden="1" x14ac:dyDescent="0.2">
      <c r="A26" s="59">
        <v>523657</v>
      </c>
      <c r="B26" s="60" t="s">
        <v>550</v>
      </c>
      <c r="C26" s="60" t="s">
        <v>512</v>
      </c>
      <c r="D26" s="60" t="s">
        <v>524</v>
      </c>
      <c r="E26" s="60">
        <v>0</v>
      </c>
      <c r="F26" s="60">
        <v>2012</v>
      </c>
      <c r="G26" s="60">
        <v>1798</v>
      </c>
      <c r="H26" s="60">
        <v>10</v>
      </c>
      <c r="I26" s="60">
        <v>5</v>
      </c>
      <c r="J26" s="60" t="s">
        <v>511</v>
      </c>
      <c r="K26" s="60" t="s">
        <v>147</v>
      </c>
      <c r="L26" s="60" t="s">
        <v>187</v>
      </c>
      <c r="M26" s="60">
        <v>0</v>
      </c>
      <c r="N26" s="60">
        <v>0</v>
      </c>
      <c r="O26" s="60">
        <v>10000000</v>
      </c>
      <c r="P26" s="60">
        <v>100</v>
      </c>
      <c r="Q26" s="60">
        <v>28</v>
      </c>
      <c r="R26" s="60">
        <v>74.900000000000006</v>
      </c>
      <c r="S26" s="60">
        <v>1</v>
      </c>
      <c r="T26" s="60">
        <v>-0.3</v>
      </c>
      <c r="U26" s="60">
        <v>-0.6</v>
      </c>
      <c r="V26" s="60">
        <v>1</v>
      </c>
      <c r="W26" s="60">
        <v>2</v>
      </c>
      <c r="X26" s="60">
        <v>1</v>
      </c>
      <c r="Y26" s="60" t="s">
        <v>551</v>
      </c>
      <c r="Z26" s="60">
        <v>1</v>
      </c>
      <c r="AA26" s="60">
        <v>3</v>
      </c>
      <c r="AB26" s="60">
        <v>0</v>
      </c>
      <c r="AC26" s="60">
        <v>0</v>
      </c>
      <c r="AD26" s="60">
        <v>0</v>
      </c>
      <c r="AE26" s="60" t="s">
        <v>156</v>
      </c>
      <c r="AF26" s="60">
        <v>50</v>
      </c>
      <c r="AG26" s="60">
        <v>1</v>
      </c>
      <c r="AH26" s="60">
        <v>0</v>
      </c>
      <c r="AI26" s="60">
        <v>1.9810000000000001</v>
      </c>
    </row>
    <row r="27" spans="1:35" ht="16" hidden="1" x14ac:dyDescent="0.2">
      <c r="A27" s="59">
        <v>524879</v>
      </c>
      <c r="B27" s="60" t="s">
        <v>552</v>
      </c>
      <c r="C27" s="60" t="s">
        <v>553</v>
      </c>
      <c r="D27" s="60"/>
      <c r="E27" s="60">
        <v>0</v>
      </c>
      <c r="F27" s="60">
        <v>2002</v>
      </c>
      <c r="G27" s="60">
        <v>1584</v>
      </c>
      <c r="H27" s="60">
        <v>10</v>
      </c>
      <c r="I27" s="60">
        <v>5</v>
      </c>
      <c r="J27" s="60" t="s">
        <v>511</v>
      </c>
      <c r="K27" s="60" t="s">
        <v>147</v>
      </c>
      <c r="L27" s="60" t="s">
        <v>187</v>
      </c>
      <c r="M27" s="60">
        <v>0</v>
      </c>
      <c r="N27" s="60">
        <v>0</v>
      </c>
      <c r="O27" s="60">
        <v>2000000</v>
      </c>
      <c r="P27" s="60">
        <v>100</v>
      </c>
      <c r="Q27" s="60">
        <v>15</v>
      </c>
      <c r="R27" s="60">
        <v>52.9</v>
      </c>
      <c r="S27" s="60">
        <v>-1</v>
      </c>
      <c r="T27" s="60">
        <v>-0.38</v>
      </c>
      <c r="U27" s="60">
        <v>0</v>
      </c>
      <c r="V27" s="60">
        <v>1</v>
      </c>
      <c r="W27" s="60">
        <v>2</v>
      </c>
      <c r="X27" s="60">
        <v>1</v>
      </c>
      <c r="Y27" s="60" t="s">
        <v>554</v>
      </c>
      <c r="Z27" s="60">
        <v>1</v>
      </c>
      <c r="AA27" s="60">
        <v>3</v>
      </c>
      <c r="AB27" s="60">
        <v>8598</v>
      </c>
      <c r="AC27" s="60">
        <v>0</v>
      </c>
      <c r="AD27" s="60">
        <v>0</v>
      </c>
      <c r="AE27" s="60" t="s">
        <v>156</v>
      </c>
      <c r="AF27" s="60">
        <v>100</v>
      </c>
      <c r="AG27" s="60">
        <v>1</v>
      </c>
      <c r="AH27" s="60">
        <v>0</v>
      </c>
      <c r="AI27" s="60">
        <v>1.9810000000000001</v>
      </c>
    </row>
    <row r="28" spans="1:35" ht="16" hidden="1" x14ac:dyDescent="0.2">
      <c r="A28" s="59">
        <v>527247</v>
      </c>
      <c r="B28" s="60" t="s">
        <v>555</v>
      </c>
      <c r="C28" s="60" t="s">
        <v>556</v>
      </c>
      <c r="D28" s="60"/>
      <c r="E28" s="60">
        <v>0</v>
      </c>
      <c r="F28" s="60">
        <v>2013</v>
      </c>
      <c r="G28" s="60">
        <v>2351</v>
      </c>
      <c r="H28" s="60">
        <v>10</v>
      </c>
      <c r="I28" s="60">
        <v>3</v>
      </c>
      <c r="J28" s="60" t="s">
        <v>511</v>
      </c>
      <c r="K28" s="60" t="s">
        <v>147</v>
      </c>
      <c r="L28" s="60" t="s">
        <v>187</v>
      </c>
      <c r="M28" s="60">
        <v>0</v>
      </c>
      <c r="N28" s="60">
        <v>0</v>
      </c>
      <c r="O28" s="60">
        <v>1000000</v>
      </c>
      <c r="P28" s="60">
        <v>100</v>
      </c>
      <c r="Q28" s="60">
        <v>15</v>
      </c>
      <c r="R28" s="60">
        <v>51</v>
      </c>
      <c r="S28" s="60">
        <v>-1</v>
      </c>
      <c r="T28" s="60">
        <v>-0.38</v>
      </c>
      <c r="U28" s="60">
        <v>-0.4</v>
      </c>
      <c r="V28" s="60">
        <v>1</v>
      </c>
      <c r="W28" s="60">
        <v>1</v>
      </c>
      <c r="X28" s="60">
        <v>1</v>
      </c>
      <c r="Y28" s="60" t="s">
        <v>557</v>
      </c>
      <c r="Z28" s="60">
        <v>1</v>
      </c>
      <c r="AA28" s="60">
        <v>3</v>
      </c>
      <c r="AB28" s="60">
        <v>0</v>
      </c>
      <c r="AC28" s="60">
        <v>0</v>
      </c>
      <c r="AD28" s="60">
        <v>0</v>
      </c>
      <c r="AE28" s="60" t="s">
        <v>133</v>
      </c>
      <c r="AF28" s="60">
        <v>100</v>
      </c>
      <c r="AG28" s="60">
        <v>1</v>
      </c>
      <c r="AH28" s="60">
        <v>0</v>
      </c>
      <c r="AI28" s="60">
        <v>1.7869999999999999</v>
      </c>
    </row>
    <row r="29" spans="1:35" ht="16" hidden="1" x14ac:dyDescent="0.2">
      <c r="A29" s="59">
        <v>527248</v>
      </c>
      <c r="B29" s="60" t="s">
        <v>555</v>
      </c>
      <c r="C29" s="60" t="s">
        <v>556</v>
      </c>
      <c r="D29" s="60"/>
      <c r="E29" s="60">
        <v>0</v>
      </c>
      <c r="F29" s="60">
        <v>2013</v>
      </c>
      <c r="G29" s="60">
        <v>2351</v>
      </c>
      <c r="H29" s="60">
        <v>10</v>
      </c>
      <c r="I29" s="60">
        <v>3</v>
      </c>
      <c r="J29" s="60" t="s">
        <v>511</v>
      </c>
      <c r="K29" s="60" t="s">
        <v>147</v>
      </c>
      <c r="L29" s="60" t="s">
        <v>187</v>
      </c>
      <c r="M29" s="60">
        <v>0</v>
      </c>
      <c r="N29" s="60">
        <v>0</v>
      </c>
      <c r="O29" s="60">
        <v>1000000</v>
      </c>
      <c r="P29" s="60">
        <v>100</v>
      </c>
      <c r="Q29" s="60">
        <v>15</v>
      </c>
      <c r="R29" s="60">
        <v>51</v>
      </c>
      <c r="S29" s="60">
        <v>-1</v>
      </c>
      <c r="T29" s="60">
        <v>-0.38</v>
      </c>
      <c r="U29" s="60">
        <v>-0.4</v>
      </c>
      <c r="V29" s="60">
        <v>1</v>
      </c>
      <c r="W29" s="60">
        <v>1</v>
      </c>
      <c r="X29" s="60">
        <v>1</v>
      </c>
      <c r="Y29" s="60" t="s">
        <v>557</v>
      </c>
      <c r="Z29" s="60">
        <v>1</v>
      </c>
      <c r="AA29" s="60">
        <v>3</v>
      </c>
      <c r="AB29" s="60">
        <v>0</v>
      </c>
      <c r="AC29" s="60">
        <v>0</v>
      </c>
      <c r="AD29" s="60">
        <v>0</v>
      </c>
      <c r="AE29" s="60" t="s">
        <v>156</v>
      </c>
      <c r="AF29" s="60">
        <v>100</v>
      </c>
      <c r="AG29" s="60">
        <v>1</v>
      </c>
      <c r="AH29" s="60">
        <v>0</v>
      </c>
      <c r="AI29" s="60">
        <v>1.7869999999999999</v>
      </c>
    </row>
    <row r="30" spans="1:35" ht="16" hidden="1" x14ac:dyDescent="0.2">
      <c r="A30" s="59">
        <v>527249</v>
      </c>
      <c r="B30" s="60" t="s">
        <v>555</v>
      </c>
      <c r="C30" s="60" t="s">
        <v>556</v>
      </c>
      <c r="D30" s="60"/>
      <c r="E30" s="60">
        <v>0</v>
      </c>
      <c r="F30" s="60">
        <v>2013</v>
      </c>
      <c r="G30" s="60">
        <v>2351</v>
      </c>
      <c r="H30" s="60">
        <v>10</v>
      </c>
      <c r="I30" s="60">
        <v>3</v>
      </c>
      <c r="J30" s="60" t="s">
        <v>511</v>
      </c>
      <c r="K30" s="60" t="s">
        <v>147</v>
      </c>
      <c r="L30" s="60" t="s">
        <v>187</v>
      </c>
      <c r="M30" s="60">
        <v>0</v>
      </c>
      <c r="N30" s="60">
        <v>0</v>
      </c>
      <c r="O30" s="60">
        <v>1000000</v>
      </c>
      <c r="P30" s="60">
        <v>100</v>
      </c>
      <c r="Q30" s="60">
        <v>15</v>
      </c>
      <c r="R30" s="60">
        <v>51</v>
      </c>
      <c r="S30" s="60">
        <v>-1</v>
      </c>
      <c r="T30" s="60">
        <v>-0.38</v>
      </c>
      <c r="U30" s="60">
        <v>-0.4</v>
      </c>
      <c r="V30" s="60">
        <v>1</v>
      </c>
      <c r="W30" s="60">
        <v>1</v>
      </c>
      <c r="X30" s="60">
        <v>1</v>
      </c>
      <c r="Y30" s="60" t="s">
        <v>557</v>
      </c>
      <c r="Z30" s="60">
        <v>1</v>
      </c>
      <c r="AA30" s="60">
        <v>3</v>
      </c>
      <c r="AB30" s="60">
        <v>10000</v>
      </c>
      <c r="AC30" s="60">
        <v>0</v>
      </c>
      <c r="AD30" s="60">
        <v>0</v>
      </c>
      <c r="AE30" s="60" t="s">
        <v>155</v>
      </c>
      <c r="AF30" s="60">
        <v>100</v>
      </c>
      <c r="AG30" s="60">
        <v>1</v>
      </c>
      <c r="AH30" s="60">
        <v>0</v>
      </c>
      <c r="AI30" s="60">
        <v>1.7869999999999999</v>
      </c>
    </row>
    <row r="31" spans="1:35" ht="16" hidden="1" x14ac:dyDescent="0.2">
      <c r="A31" s="59">
        <v>527489</v>
      </c>
      <c r="B31" s="60" t="s">
        <v>558</v>
      </c>
      <c r="C31" s="60" t="s">
        <v>559</v>
      </c>
      <c r="D31" s="60"/>
      <c r="E31" s="60">
        <v>0</v>
      </c>
      <c r="F31" s="60">
        <v>2014</v>
      </c>
      <c r="G31" s="60">
        <v>1998</v>
      </c>
      <c r="H31" s="60">
        <v>10</v>
      </c>
      <c r="I31" s="60">
        <v>5</v>
      </c>
      <c r="J31" s="60" t="s">
        <v>511</v>
      </c>
      <c r="K31" s="60" t="s">
        <v>147</v>
      </c>
      <c r="L31" s="60" t="s">
        <v>187</v>
      </c>
      <c r="M31" s="60">
        <v>0</v>
      </c>
      <c r="N31" s="60">
        <v>0</v>
      </c>
      <c r="O31" s="60">
        <v>5000000</v>
      </c>
      <c r="P31" s="60">
        <v>100</v>
      </c>
      <c r="Q31" s="60">
        <v>23</v>
      </c>
      <c r="R31" s="60">
        <v>80.900000000000006</v>
      </c>
      <c r="S31" s="60">
        <v>2</v>
      </c>
      <c r="T31" s="60">
        <v>-0.2</v>
      </c>
      <c r="U31" s="60">
        <v>-0.2</v>
      </c>
      <c r="V31" s="60">
        <v>1</v>
      </c>
      <c r="W31" s="60">
        <v>1</v>
      </c>
      <c r="X31" s="60">
        <v>2</v>
      </c>
      <c r="Y31" s="60" t="s">
        <v>560</v>
      </c>
      <c r="Z31" s="60">
        <v>1</v>
      </c>
      <c r="AA31" s="60">
        <v>12</v>
      </c>
      <c r="AB31" s="60">
        <v>0</v>
      </c>
      <c r="AC31" s="60">
        <v>0</v>
      </c>
      <c r="AD31" s="60">
        <v>0</v>
      </c>
      <c r="AE31" s="60" t="s">
        <v>156</v>
      </c>
      <c r="AF31" s="60">
        <v>0</v>
      </c>
      <c r="AG31" s="60">
        <v>1</v>
      </c>
      <c r="AH31" s="60">
        <v>0</v>
      </c>
      <c r="AI31" s="60">
        <v>1.7869999999999999</v>
      </c>
    </row>
    <row r="32" spans="1:35" ht="16" x14ac:dyDescent="0.2">
      <c r="A32" s="59" t="s">
        <v>561</v>
      </c>
      <c r="B32" s="60" t="s">
        <v>561</v>
      </c>
    </row>
    <row r="34" spans="1:35" ht="48" x14ac:dyDescent="0.2">
      <c r="B34" s="61" t="s">
        <v>255</v>
      </c>
      <c r="C34" s="61" t="s">
        <v>259</v>
      </c>
      <c r="D34" s="61" t="s">
        <v>282</v>
      </c>
      <c r="E34" s="61" t="s">
        <v>298</v>
      </c>
      <c r="F34" s="61" t="s">
        <v>284</v>
      </c>
      <c r="G34" s="61" t="s">
        <v>286</v>
      </c>
      <c r="H34" s="61" t="s">
        <v>287</v>
      </c>
      <c r="I34" s="61" t="s">
        <v>288</v>
      </c>
      <c r="J34" s="61" t="s">
        <v>289</v>
      </c>
      <c r="K34" s="61" t="s">
        <v>290</v>
      </c>
      <c r="L34" s="69" t="s">
        <v>291</v>
      </c>
      <c r="M34" s="61" t="s">
        <v>292</v>
      </c>
      <c r="N34" s="61" t="s">
        <v>293</v>
      </c>
      <c r="O34" s="61" t="s">
        <v>294</v>
      </c>
      <c r="P34" s="61" t="s">
        <v>295</v>
      </c>
      <c r="Q34" s="61" t="s">
        <v>296</v>
      </c>
      <c r="R34" s="61" t="s">
        <v>297</v>
      </c>
      <c r="S34" s="61" t="s">
        <v>300</v>
      </c>
      <c r="T34" s="61" t="s">
        <v>301</v>
      </c>
      <c r="U34" s="61" t="s">
        <v>302</v>
      </c>
      <c r="V34" s="61" t="s">
        <v>303</v>
      </c>
      <c r="W34" s="61" t="s">
        <v>305</v>
      </c>
      <c r="X34" s="61" t="s">
        <v>306</v>
      </c>
      <c r="Y34" s="61" t="s">
        <v>319</v>
      </c>
      <c r="Z34" s="61" t="s">
        <v>320</v>
      </c>
      <c r="AA34" s="61" t="s">
        <v>275</v>
      </c>
      <c r="AB34" s="61" t="s">
        <v>326</v>
      </c>
      <c r="AC34" s="61" t="s">
        <v>327</v>
      </c>
      <c r="AD34" s="61" t="s">
        <v>328</v>
      </c>
      <c r="AE34" s="61" t="s">
        <v>329</v>
      </c>
      <c r="AF34" s="61" t="s">
        <v>336</v>
      </c>
      <c r="AG34" s="61" t="s">
        <v>494</v>
      </c>
      <c r="AH34" s="61" t="s">
        <v>337</v>
      </c>
      <c r="AI34" s="61" t="s">
        <v>339</v>
      </c>
    </row>
    <row r="35" spans="1:35" s="68" customFormat="1" ht="16" x14ac:dyDescent="0.2">
      <c r="A35" s="65">
        <v>52</v>
      </c>
      <c r="B35" s="66" t="s">
        <v>562</v>
      </c>
      <c r="C35" s="67" t="s">
        <v>563</v>
      </c>
      <c r="D35" s="66"/>
      <c r="E35" s="66">
        <v>0</v>
      </c>
      <c r="F35" s="66">
        <v>2011</v>
      </c>
      <c r="G35" s="66">
        <v>3456</v>
      </c>
      <c r="H35" s="66">
        <v>40</v>
      </c>
      <c r="I35" s="66">
        <v>5</v>
      </c>
      <c r="J35" s="66" t="s">
        <v>511</v>
      </c>
      <c r="K35" s="66" t="s">
        <v>126</v>
      </c>
      <c r="L35" s="66" t="s">
        <v>133</v>
      </c>
      <c r="M35" s="66">
        <v>0</v>
      </c>
      <c r="N35" s="66">
        <v>0</v>
      </c>
      <c r="O35" s="66">
        <v>1474000</v>
      </c>
      <c r="P35" s="66">
        <v>0</v>
      </c>
      <c r="Q35" s="66">
        <v>13965</v>
      </c>
      <c r="R35" s="66">
        <v>288</v>
      </c>
      <c r="S35" s="66">
        <v>-1</v>
      </c>
      <c r="T35" s="66">
        <v>-0.38</v>
      </c>
      <c r="U35" s="66">
        <v>0</v>
      </c>
      <c r="V35" s="66">
        <v>1</v>
      </c>
      <c r="W35" s="66">
        <v>1</v>
      </c>
      <c r="X35" s="66">
        <v>2</v>
      </c>
      <c r="Y35" s="66" t="s">
        <v>564</v>
      </c>
      <c r="Z35" s="66">
        <v>1</v>
      </c>
      <c r="AA35" s="66">
        <v>3</v>
      </c>
      <c r="AB35" s="66">
        <v>17426</v>
      </c>
      <c r="AC35" s="66">
        <v>700</v>
      </c>
      <c r="AD35" s="66">
        <v>0</v>
      </c>
      <c r="AE35" s="66" t="s">
        <v>133</v>
      </c>
      <c r="AF35" s="66">
        <v>100</v>
      </c>
      <c r="AG35" s="66">
        <v>1</v>
      </c>
      <c r="AH35" s="66">
        <v>0</v>
      </c>
      <c r="AI35" s="66">
        <v>1.7869999999999999</v>
      </c>
    </row>
    <row r="36" spans="1:35" ht="16" x14ac:dyDescent="0.2">
      <c r="A36" s="61">
        <v>53</v>
      </c>
      <c r="B36" s="62" t="s">
        <v>562</v>
      </c>
      <c r="C36" s="63" t="s">
        <v>563</v>
      </c>
      <c r="D36" s="62"/>
      <c r="E36" s="62">
        <v>0</v>
      </c>
      <c r="F36" s="62">
        <v>2011</v>
      </c>
      <c r="G36" s="62">
        <v>3456</v>
      </c>
      <c r="H36" s="62">
        <v>40</v>
      </c>
      <c r="I36" s="62">
        <v>5</v>
      </c>
      <c r="J36" s="62" t="s">
        <v>511</v>
      </c>
      <c r="K36" s="62" t="s">
        <v>126</v>
      </c>
      <c r="L36" s="62" t="s">
        <v>133</v>
      </c>
      <c r="M36" s="62">
        <v>0</v>
      </c>
      <c r="N36" s="62">
        <v>0</v>
      </c>
      <c r="O36" s="62">
        <v>1474000</v>
      </c>
      <c r="P36" s="62">
        <v>0</v>
      </c>
      <c r="Q36" s="62">
        <v>13965</v>
      </c>
      <c r="R36" s="62">
        <v>288</v>
      </c>
      <c r="S36" s="62">
        <v>-1</v>
      </c>
      <c r="T36" s="62">
        <v>-0.38</v>
      </c>
      <c r="U36" s="62">
        <v>0</v>
      </c>
      <c r="V36" s="62">
        <v>1</v>
      </c>
      <c r="W36" s="62">
        <v>1</v>
      </c>
      <c r="X36" s="62">
        <v>2</v>
      </c>
      <c r="Y36" s="62" t="s">
        <v>564</v>
      </c>
      <c r="Z36" s="62">
        <v>1</v>
      </c>
      <c r="AA36" s="62">
        <v>3</v>
      </c>
      <c r="AB36" s="62">
        <v>18300</v>
      </c>
      <c r="AC36" s="62">
        <v>0</v>
      </c>
      <c r="AD36" s="62">
        <v>0</v>
      </c>
      <c r="AE36" s="62" t="s">
        <v>156</v>
      </c>
      <c r="AF36" s="62">
        <v>100</v>
      </c>
      <c r="AG36" s="62">
        <v>1</v>
      </c>
      <c r="AH36" s="62">
        <v>0</v>
      </c>
      <c r="AI36" s="62">
        <v>1.7869999999999999</v>
      </c>
    </row>
    <row r="37" spans="1:35" s="68" customFormat="1" ht="16" x14ac:dyDescent="0.2">
      <c r="A37" s="65">
        <v>54</v>
      </c>
      <c r="B37" s="66" t="s">
        <v>562</v>
      </c>
      <c r="C37" s="67" t="s">
        <v>563</v>
      </c>
      <c r="D37" s="66"/>
      <c r="E37" s="66">
        <v>0</v>
      </c>
      <c r="F37" s="66">
        <v>2011</v>
      </c>
      <c r="G37" s="66">
        <v>3456</v>
      </c>
      <c r="H37" s="66">
        <v>40</v>
      </c>
      <c r="I37" s="66">
        <v>5</v>
      </c>
      <c r="J37" s="66" t="s">
        <v>511</v>
      </c>
      <c r="K37" s="66" t="s">
        <v>135</v>
      </c>
      <c r="L37" s="66" t="s">
        <v>136</v>
      </c>
      <c r="M37" s="66">
        <v>0</v>
      </c>
      <c r="N37" s="66">
        <v>0</v>
      </c>
      <c r="O37" s="66">
        <v>1474000</v>
      </c>
      <c r="P37" s="66">
        <v>10</v>
      </c>
      <c r="Q37" s="66">
        <v>2769</v>
      </c>
      <c r="R37" s="66">
        <v>288</v>
      </c>
      <c r="S37" s="66">
        <v>-1</v>
      </c>
      <c r="T37" s="66">
        <v>-0.38</v>
      </c>
      <c r="U37" s="66">
        <v>0</v>
      </c>
      <c r="V37" s="66">
        <v>1</v>
      </c>
      <c r="W37" s="66">
        <v>1</v>
      </c>
      <c r="X37" s="66">
        <v>2</v>
      </c>
      <c r="Y37" s="66" t="s">
        <v>564</v>
      </c>
      <c r="Z37" s="66">
        <v>1</v>
      </c>
      <c r="AA37" s="66">
        <v>3</v>
      </c>
      <c r="AB37" s="66">
        <v>17426</v>
      </c>
      <c r="AC37" s="66">
        <v>700</v>
      </c>
      <c r="AD37" s="66">
        <v>0</v>
      </c>
      <c r="AE37" s="66" t="s">
        <v>133</v>
      </c>
      <c r="AF37" s="66">
        <v>100</v>
      </c>
      <c r="AG37" s="66">
        <v>1</v>
      </c>
      <c r="AH37" s="66">
        <v>0</v>
      </c>
      <c r="AI37" s="66">
        <v>1.7869999999999999</v>
      </c>
    </row>
    <row r="38" spans="1:35" ht="16" x14ac:dyDescent="0.2">
      <c r="A38" s="61">
        <v>55</v>
      </c>
      <c r="B38" s="62" t="s">
        <v>562</v>
      </c>
      <c r="C38" s="63" t="s">
        <v>563</v>
      </c>
      <c r="D38" s="62"/>
      <c r="E38" s="62">
        <v>0</v>
      </c>
      <c r="F38" s="62">
        <v>2011</v>
      </c>
      <c r="G38" s="62">
        <v>3456</v>
      </c>
      <c r="H38" s="62">
        <v>40</v>
      </c>
      <c r="I38" s="62">
        <v>5</v>
      </c>
      <c r="J38" s="62" t="s">
        <v>511</v>
      </c>
      <c r="K38" s="62" t="s">
        <v>135</v>
      </c>
      <c r="L38" s="62" t="s">
        <v>136</v>
      </c>
      <c r="M38" s="62">
        <v>0</v>
      </c>
      <c r="N38" s="62">
        <v>0</v>
      </c>
      <c r="O38" s="62">
        <v>1474000</v>
      </c>
      <c r="P38" s="62">
        <v>10</v>
      </c>
      <c r="Q38" s="62">
        <v>2769</v>
      </c>
      <c r="R38" s="62">
        <v>288</v>
      </c>
      <c r="S38" s="62">
        <v>-1</v>
      </c>
      <c r="T38" s="62">
        <v>-0.38</v>
      </c>
      <c r="U38" s="62">
        <v>0</v>
      </c>
      <c r="V38" s="62">
        <v>1</v>
      </c>
      <c r="W38" s="62">
        <v>1</v>
      </c>
      <c r="X38" s="62">
        <v>2</v>
      </c>
      <c r="Y38" s="62" t="s">
        <v>564</v>
      </c>
      <c r="Z38" s="62">
        <v>1</v>
      </c>
      <c r="AA38" s="62">
        <v>3</v>
      </c>
      <c r="AB38" s="62">
        <v>18300</v>
      </c>
      <c r="AC38" s="62">
        <v>0</v>
      </c>
      <c r="AD38" s="62">
        <v>0</v>
      </c>
      <c r="AE38" s="62" t="s">
        <v>156</v>
      </c>
      <c r="AF38" s="62">
        <v>100</v>
      </c>
      <c r="AG38" s="62">
        <v>1</v>
      </c>
      <c r="AH38" s="62">
        <v>0</v>
      </c>
      <c r="AI38" s="62">
        <v>1.7869999999999999</v>
      </c>
    </row>
    <row r="39" spans="1:35" s="68" customFormat="1" ht="16" x14ac:dyDescent="0.2">
      <c r="A39" s="65">
        <v>56</v>
      </c>
      <c r="B39" s="66" t="s">
        <v>562</v>
      </c>
      <c r="C39" s="67" t="s">
        <v>563</v>
      </c>
      <c r="D39" s="66"/>
      <c r="E39" s="66">
        <v>0</v>
      </c>
      <c r="F39" s="66">
        <v>2011</v>
      </c>
      <c r="G39" s="66">
        <v>3456</v>
      </c>
      <c r="H39" s="66">
        <v>40</v>
      </c>
      <c r="I39" s="66">
        <v>5</v>
      </c>
      <c r="J39" s="66" t="s">
        <v>511</v>
      </c>
      <c r="K39" s="66" t="s">
        <v>147</v>
      </c>
      <c r="L39" s="66" t="s">
        <v>155</v>
      </c>
      <c r="M39" s="66">
        <v>3000000</v>
      </c>
      <c r="N39" s="66">
        <v>0</v>
      </c>
      <c r="O39" s="66">
        <v>6000000</v>
      </c>
      <c r="P39" s="66">
        <v>0</v>
      </c>
      <c r="Q39" s="66">
        <v>1280</v>
      </c>
      <c r="R39" s="66">
        <v>288</v>
      </c>
      <c r="S39" s="66">
        <v>-1</v>
      </c>
      <c r="T39" s="66">
        <v>-0.38</v>
      </c>
      <c r="U39" s="66">
        <v>0</v>
      </c>
      <c r="V39" s="66">
        <v>1</v>
      </c>
      <c r="W39" s="66">
        <v>1</v>
      </c>
      <c r="X39" s="66">
        <v>2</v>
      </c>
      <c r="Y39" s="66" t="s">
        <v>564</v>
      </c>
      <c r="Z39" s="66">
        <v>1</v>
      </c>
      <c r="AA39" s="66">
        <v>3</v>
      </c>
      <c r="AB39" s="66">
        <v>17426</v>
      </c>
      <c r="AC39" s="66">
        <v>700</v>
      </c>
      <c r="AD39" s="66">
        <v>0</v>
      </c>
      <c r="AE39" s="66" t="s">
        <v>133</v>
      </c>
      <c r="AF39" s="66">
        <v>100</v>
      </c>
      <c r="AG39" s="66">
        <v>1</v>
      </c>
      <c r="AH39" s="66">
        <v>0</v>
      </c>
      <c r="AI39" s="66">
        <v>1.7869999999999999</v>
      </c>
    </row>
    <row r="40" spans="1:35" ht="16" x14ac:dyDescent="0.2">
      <c r="A40" s="61">
        <v>57</v>
      </c>
      <c r="B40" s="62" t="s">
        <v>562</v>
      </c>
      <c r="C40" s="63" t="s">
        <v>563</v>
      </c>
      <c r="D40" s="62"/>
      <c r="E40" s="62">
        <v>0</v>
      </c>
      <c r="F40" s="62">
        <v>2011</v>
      </c>
      <c r="G40" s="62">
        <v>3456</v>
      </c>
      <c r="H40" s="62">
        <v>40</v>
      </c>
      <c r="I40" s="62">
        <v>5</v>
      </c>
      <c r="J40" s="62" t="s">
        <v>511</v>
      </c>
      <c r="K40" s="62" t="s">
        <v>147</v>
      </c>
      <c r="L40" s="62" t="s">
        <v>155</v>
      </c>
      <c r="M40" s="62">
        <v>3000000</v>
      </c>
      <c r="N40" s="62">
        <v>0</v>
      </c>
      <c r="O40" s="62">
        <v>6000000</v>
      </c>
      <c r="P40" s="62">
        <v>0</v>
      </c>
      <c r="Q40" s="62">
        <v>1280</v>
      </c>
      <c r="R40" s="62">
        <v>288</v>
      </c>
      <c r="S40" s="62">
        <v>-1</v>
      </c>
      <c r="T40" s="62">
        <v>-0.38</v>
      </c>
      <c r="U40" s="62">
        <v>0</v>
      </c>
      <c r="V40" s="62">
        <v>1</v>
      </c>
      <c r="W40" s="62">
        <v>1</v>
      </c>
      <c r="X40" s="62">
        <v>2</v>
      </c>
      <c r="Y40" s="62" t="s">
        <v>564</v>
      </c>
      <c r="Z40" s="62">
        <v>1</v>
      </c>
      <c r="AA40" s="62">
        <v>3</v>
      </c>
      <c r="AB40" s="62">
        <v>18300</v>
      </c>
      <c r="AC40" s="62">
        <v>0</v>
      </c>
      <c r="AD40" s="62">
        <v>0</v>
      </c>
      <c r="AE40" s="62" t="s">
        <v>156</v>
      </c>
      <c r="AF40" s="62">
        <v>100</v>
      </c>
      <c r="AG40" s="62">
        <v>1</v>
      </c>
      <c r="AH40" s="62">
        <v>0</v>
      </c>
      <c r="AI40" s="62">
        <v>1.7869999999999999</v>
      </c>
    </row>
    <row r="41" spans="1:35" s="68" customFormat="1" ht="16" x14ac:dyDescent="0.2">
      <c r="A41" s="65">
        <v>58</v>
      </c>
      <c r="B41" s="66" t="s">
        <v>562</v>
      </c>
      <c r="C41" s="67" t="s">
        <v>563</v>
      </c>
      <c r="D41" s="66"/>
      <c r="E41" s="66">
        <v>0</v>
      </c>
      <c r="F41" s="66">
        <v>2011</v>
      </c>
      <c r="G41" s="66">
        <v>3456</v>
      </c>
      <c r="H41" s="66">
        <v>40</v>
      </c>
      <c r="I41" s="66">
        <v>5</v>
      </c>
      <c r="J41" s="66" t="s">
        <v>511</v>
      </c>
      <c r="K41" s="66" t="s">
        <v>147</v>
      </c>
      <c r="L41" s="66" t="s">
        <v>156</v>
      </c>
      <c r="M41" s="66">
        <v>0</v>
      </c>
      <c r="N41" s="66">
        <v>0</v>
      </c>
      <c r="O41" s="66">
        <v>500000</v>
      </c>
      <c r="P41" s="66">
        <v>0</v>
      </c>
      <c r="Q41" s="66">
        <v>973</v>
      </c>
      <c r="R41" s="66">
        <v>288</v>
      </c>
      <c r="S41" s="66">
        <v>-1</v>
      </c>
      <c r="T41" s="66">
        <v>-0.38</v>
      </c>
      <c r="U41" s="66">
        <v>0</v>
      </c>
      <c r="V41" s="66">
        <v>1</v>
      </c>
      <c r="W41" s="66">
        <v>1</v>
      </c>
      <c r="X41" s="66">
        <v>2</v>
      </c>
      <c r="Y41" s="66" t="s">
        <v>564</v>
      </c>
      <c r="Z41" s="66">
        <v>1</v>
      </c>
      <c r="AA41" s="66">
        <v>3</v>
      </c>
      <c r="AB41" s="66">
        <v>17426</v>
      </c>
      <c r="AC41" s="66">
        <v>700</v>
      </c>
      <c r="AD41" s="66">
        <v>0</v>
      </c>
      <c r="AE41" s="66" t="s">
        <v>133</v>
      </c>
      <c r="AF41" s="66">
        <v>100</v>
      </c>
      <c r="AG41" s="66">
        <v>1</v>
      </c>
      <c r="AH41" s="66">
        <v>0</v>
      </c>
      <c r="AI41" s="66">
        <v>1.7869999999999999</v>
      </c>
    </row>
    <row r="42" spans="1:35" ht="16" x14ac:dyDescent="0.2">
      <c r="A42" s="61">
        <v>59</v>
      </c>
      <c r="B42" s="62" t="s">
        <v>562</v>
      </c>
      <c r="C42" s="63" t="s">
        <v>563</v>
      </c>
      <c r="D42" s="62"/>
      <c r="E42" s="62">
        <v>0</v>
      </c>
      <c r="F42" s="62">
        <v>2011</v>
      </c>
      <c r="G42" s="62">
        <v>3456</v>
      </c>
      <c r="H42" s="62">
        <v>40</v>
      </c>
      <c r="I42" s="62">
        <v>5</v>
      </c>
      <c r="J42" s="62" t="s">
        <v>511</v>
      </c>
      <c r="K42" s="62" t="s">
        <v>147</v>
      </c>
      <c r="L42" s="62" t="s">
        <v>156</v>
      </c>
      <c r="M42" s="62">
        <v>0</v>
      </c>
      <c r="N42" s="62">
        <v>0</v>
      </c>
      <c r="O42" s="62">
        <v>500000</v>
      </c>
      <c r="P42" s="62">
        <v>0</v>
      </c>
      <c r="Q42" s="62">
        <v>973</v>
      </c>
      <c r="R42" s="62">
        <v>288</v>
      </c>
      <c r="S42" s="62">
        <v>-1</v>
      </c>
      <c r="T42" s="62">
        <v>-0.38</v>
      </c>
      <c r="U42" s="62">
        <v>0</v>
      </c>
      <c r="V42" s="62">
        <v>1</v>
      </c>
      <c r="W42" s="62">
        <v>1</v>
      </c>
      <c r="X42" s="62">
        <v>2</v>
      </c>
      <c r="Y42" s="62" t="s">
        <v>564</v>
      </c>
      <c r="Z42" s="62">
        <v>1</v>
      </c>
      <c r="AA42" s="62">
        <v>3</v>
      </c>
      <c r="AB42" s="62">
        <v>18300</v>
      </c>
      <c r="AC42" s="62">
        <v>0</v>
      </c>
      <c r="AD42" s="62">
        <v>0</v>
      </c>
      <c r="AE42" s="62" t="s">
        <v>156</v>
      </c>
      <c r="AF42" s="62">
        <v>100</v>
      </c>
      <c r="AG42" s="62">
        <v>1</v>
      </c>
      <c r="AH42" s="62">
        <v>0</v>
      </c>
      <c r="AI42" s="62">
        <v>1.7869999999999999</v>
      </c>
    </row>
    <row r="43" spans="1:35" s="68" customFormat="1" ht="16" x14ac:dyDescent="0.2">
      <c r="A43" s="65">
        <v>60</v>
      </c>
      <c r="B43" s="66" t="s">
        <v>562</v>
      </c>
      <c r="C43" s="67" t="s">
        <v>563</v>
      </c>
      <c r="D43" s="66"/>
      <c r="E43" s="66">
        <v>0</v>
      </c>
      <c r="F43" s="66">
        <v>2011</v>
      </c>
      <c r="G43" s="66">
        <v>3456</v>
      </c>
      <c r="H43" s="66">
        <v>40</v>
      </c>
      <c r="I43" s="66">
        <v>5</v>
      </c>
      <c r="J43" s="66" t="s">
        <v>511</v>
      </c>
      <c r="K43" s="66" t="s">
        <v>147</v>
      </c>
      <c r="L43" s="66" t="s">
        <v>164</v>
      </c>
      <c r="M43" s="66">
        <v>0</v>
      </c>
      <c r="N43" s="66">
        <v>3000000</v>
      </c>
      <c r="O43" s="66">
        <v>12000000</v>
      </c>
      <c r="P43" s="66">
        <v>0</v>
      </c>
      <c r="Q43" s="66">
        <v>887</v>
      </c>
      <c r="R43" s="66">
        <v>288</v>
      </c>
      <c r="S43" s="66">
        <v>-1</v>
      </c>
      <c r="T43" s="66">
        <v>-0.38</v>
      </c>
      <c r="U43" s="66">
        <v>0</v>
      </c>
      <c r="V43" s="66">
        <v>1</v>
      </c>
      <c r="W43" s="66">
        <v>1</v>
      </c>
      <c r="X43" s="66">
        <v>2</v>
      </c>
      <c r="Y43" s="66" t="s">
        <v>564</v>
      </c>
      <c r="Z43" s="66">
        <v>1</v>
      </c>
      <c r="AA43" s="66">
        <v>3</v>
      </c>
      <c r="AB43" s="66">
        <v>17426</v>
      </c>
      <c r="AC43" s="66">
        <v>700</v>
      </c>
      <c r="AD43" s="66">
        <v>0</v>
      </c>
      <c r="AE43" s="66" t="s">
        <v>133</v>
      </c>
      <c r="AF43" s="66">
        <v>100</v>
      </c>
      <c r="AG43" s="66">
        <v>1</v>
      </c>
      <c r="AH43" s="66">
        <v>0</v>
      </c>
      <c r="AI43" s="66">
        <v>1.7869999999999999</v>
      </c>
    </row>
    <row r="44" spans="1:35" ht="16" x14ac:dyDescent="0.2">
      <c r="A44" s="61">
        <v>61</v>
      </c>
      <c r="B44" s="62" t="s">
        <v>562</v>
      </c>
      <c r="C44" s="63" t="s">
        <v>563</v>
      </c>
      <c r="D44" s="62"/>
      <c r="E44" s="62">
        <v>0</v>
      </c>
      <c r="F44" s="62">
        <v>2011</v>
      </c>
      <c r="G44" s="62">
        <v>3456</v>
      </c>
      <c r="H44" s="62">
        <v>40</v>
      </c>
      <c r="I44" s="62">
        <v>5</v>
      </c>
      <c r="J44" s="62" t="s">
        <v>511</v>
      </c>
      <c r="K44" s="62" t="s">
        <v>147</v>
      </c>
      <c r="L44" s="62" t="s">
        <v>164</v>
      </c>
      <c r="M44" s="62">
        <v>0</v>
      </c>
      <c r="N44" s="62">
        <v>3000000</v>
      </c>
      <c r="O44" s="62">
        <v>12000000</v>
      </c>
      <c r="P44" s="62">
        <v>0</v>
      </c>
      <c r="Q44" s="62">
        <v>887</v>
      </c>
      <c r="R44" s="62">
        <v>288</v>
      </c>
      <c r="S44" s="62">
        <v>-1</v>
      </c>
      <c r="T44" s="62">
        <v>-0.38</v>
      </c>
      <c r="U44" s="62">
        <v>0</v>
      </c>
      <c r="V44" s="62">
        <v>1</v>
      </c>
      <c r="W44" s="62">
        <v>1</v>
      </c>
      <c r="X44" s="62">
        <v>2</v>
      </c>
      <c r="Y44" s="62" t="s">
        <v>564</v>
      </c>
      <c r="Z44" s="62">
        <v>1</v>
      </c>
      <c r="AA44" s="62">
        <v>3</v>
      </c>
      <c r="AB44" s="62">
        <v>18300</v>
      </c>
      <c r="AC44" s="62">
        <v>0</v>
      </c>
      <c r="AD44" s="62">
        <v>0</v>
      </c>
      <c r="AE44" s="62" t="s">
        <v>156</v>
      </c>
      <c r="AF44" s="62">
        <v>100</v>
      </c>
      <c r="AG44" s="62">
        <v>1</v>
      </c>
      <c r="AH44" s="62">
        <v>0</v>
      </c>
      <c r="AI44" s="62">
        <v>1.7869999999999999</v>
      </c>
    </row>
    <row r="45" spans="1:35" s="68" customFormat="1" ht="16" x14ac:dyDescent="0.2">
      <c r="A45" s="65">
        <v>62</v>
      </c>
      <c r="B45" s="66" t="s">
        <v>562</v>
      </c>
      <c r="C45" s="67" t="s">
        <v>563</v>
      </c>
      <c r="D45" s="66"/>
      <c r="E45" s="66">
        <v>0</v>
      </c>
      <c r="F45" s="66">
        <v>2011</v>
      </c>
      <c r="G45" s="66">
        <v>3456</v>
      </c>
      <c r="H45" s="66">
        <v>40</v>
      </c>
      <c r="I45" s="66">
        <v>5</v>
      </c>
      <c r="J45" s="66" t="s">
        <v>511</v>
      </c>
      <c r="K45" s="66" t="s">
        <v>147</v>
      </c>
      <c r="L45" s="66" t="s">
        <v>165</v>
      </c>
      <c r="M45" s="66">
        <v>0</v>
      </c>
      <c r="N45" s="66">
        <v>0</v>
      </c>
      <c r="O45" s="66">
        <v>3000000</v>
      </c>
      <c r="P45" s="66">
        <v>0</v>
      </c>
      <c r="Q45" s="66">
        <v>479</v>
      </c>
      <c r="R45" s="66">
        <v>288</v>
      </c>
      <c r="S45" s="66">
        <v>-1</v>
      </c>
      <c r="T45" s="66">
        <v>-0.38</v>
      </c>
      <c r="U45" s="66">
        <v>0</v>
      </c>
      <c r="V45" s="66">
        <v>1</v>
      </c>
      <c r="W45" s="66">
        <v>1</v>
      </c>
      <c r="X45" s="66">
        <v>2</v>
      </c>
      <c r="Y45" s="66" t="s">
        <v>564</v>
      </c>
      <c r="Z45" s="66">
        <v>1</v>
      </c>
      <c r="AA45" s="66">
        <v>3</v>
      </c>
      <c r="AB45" s="66">
        <v>17426</v>
      </c>
      <c r="AC45" s="66">
        <v>700</v>
      </c>
      <c r="AD45" s="66">
        <v>0</v>
      </c>
      <c r="AE45" s="66" t="s">
        <v>133</v>
      </c>
      <c r="AF45" s="66">
        <v>100</v>
      </c>
      <c r="AG45" s="66">
        <v>1</v>
      </c>
      <c r="AH45" s="66">
        <v>0</v>
      </c>
      <c r="AI45" s="66">
        <v>1.7869999999999999</v>
      </c>
    </row>
    <row r="46" spans="1:35" ht="16" x14ac:dyDescent="0.2">
      <c r="A46" s="61">
        <v>63</v>
      </c>
      <c r="B46" s="62" t="s">
        <v>562</v>
      </c>
      <c r="C46" s="63" t="s">
        <v>563</v>
      </c>
      <c r="D46" s="62"/>
      <c r="E46" s="62">
        <v>0</v>
      </c>
      <c r="F46" s="62">
        <v>2011</v>
      </c>
      <c r="G46" s="62">
        <v>3456</v>
      </c>
      <c r="H46" s="62">
        <v>40</v>
      </c>
      <c r="I46" s="62">
        <v>5</v>
      </c>
      <c r="J46" s="62" t="s">
        <v>511</v>
      </c>
      <c r="K46" s="62" t="s">
        <v>147</v>
      </c>
      <c r="L46" s="62" t="s">
        <v>165</v>
      </c>
      <c r="M46" s="62">
        <v>0</v>
      </c>
      <c r="N46" s="62">
        <v>0</v>
      </c>
      <c r="O46" s="62">
        <v>3000000</v>
      </c>
      <c r="P46" s="62">
        <v>0</v>
      </c>
      <c r="Q46" s="62">
        <v>479</v>
      </c>
      <c r="R46" s="62">
        <v>288</v>
      </c>
      <c r="S46" s="62">
        <v>-1</v>
      </c>
      <c r="T46" s="62">
        <v>-0.38</v>
      </c>
      <c r="U46" s="62">
        <v>0</v>
      </c>
      <c r="V46" s="62">
        <v>1</v>
      </c>
      <c r="W46" s="62">
        <v>1</v>
      </c>
      <c r="X46" s="62">
        <v>2</v>
      </c>
      <c r="Y46" s="62" t="s">
        <v>564</v>
      </c>
      <c r="Z46" s="62">
        <v>1</v>
      </c>
      <c r="AA46" s="62">
        <v>3</v>
      </c>
      <c r="AB46" s="62">
        <v>18300</v>
      </c>
      <c r="AC46" s="62">
        <v>0</v>
      </c>
      <c r="AD46" s="62">
        <v>0</v>
      </c>
      <c r="AE46" s="62" t="s">
        <v>156</v>
      </c>
      <c r="AF46" s="62">
        <v>100</v>
      </c>
      <c r="AG46" s="62">
        <v>1</v>
      </c>
      <c r="AH46" s="62">
        <v>0</v>
      </c>
      <c r="AI46" s="62">
        <v>1.7869999999999999</v>
      </c>
    </row>
    <row r="47" spans="1:35" ht="19" x14ac:dyDescent="0.25">
      <c r="A47" s="64" t="s">
        <v>565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7" workbookViewId="0">
      <selection activeCell="C48" sqref="C48"/>
    </sheetView>
  </sheetViews>
  <sheetFormatPr baseColWidth="10" defaultColWidth="8.83203125" defaultRowHeight="15" x14ac:dyDescent="0.2"/>
  <cols>
    <col min="1" max="1" width="31.1640625" customWidth="1"/>
    <col min="2" max="2" width="17.33203125" customWidth="1"/>
    <col min="3" max="3" width="19.6640625" customWidth="1"/>
  </cols>
  <sheetData>
    <row r="1" spans="1:6" ht="16.5" customHeight="1" x14ac:dyDescent="0.2">
      <c r="A1" s="5" t="s">
        <v>209</v>
      </c>
      <c r="B1" s="20" t="s">
        <v>205</v>
      </c>
      <c r="C1" s="20" t="s">
        <v>206</v>
      </c>
      <c r="D1" s="20" t="s">
        <v>207</v>
      </c>
      <c r="E1" s="20" t="s">
        <v>208</v>
      </c>
    </row>
    <row r="2" spans="1:6" ht="15.75" customHeight="1" x14ac:dyDescent="0.2">
      <c r="A2" s="7" t="s">
        <v>0</v>
      </c>
      <c r="B2" s="8" t="s">
        <v>83</v>
      </c>
      <c r="C2" s="9" t="s">
        <v>3</v>
      </c>
      <c r="D2" s="17"/>
      <c r="E2" s="6"/>
    </row>
    <row r="3" spans="1:6" ht="19" x14ac:dyDescent="0.2">
      <c r="A3" s="7" t="s">
        <v>199</v>
      </c>
      <c r="B3" s="8" t="s">
        <v>201</v>
      </c>
      <c r="C3" s="9" t="s">
        <v>213</v>
      </c>
      <c r="D3" s="17" t="s">
        <v>202</v>
      </c>
      <c r="E3" s="6"/>
      <c r="F3" s="43" t="s">
        <v>404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24.1640625" customWidth="1"/>
    <col min="2" max="2" width="27" customWidth="1"/>
    <col min="3" max="3" width="21.5" customWidth="1"/>
    <col min="5" max="5" width="13.1640625" customWidth="1"/>
  </cols>
  <sheetData>
    <row r="1" spans="1:6" ht="17.25" customHeight="1" x14ac:dyDescent="0.2">
      <c r="A1" s="5" t="s">
        <v>209</v>
      </c>
      <c r="B1" s="20" t="s">
        <v>205</v>
      </c>
      <c r="C1" s="20" t="s">
        <v>206</v>
      </c>
      <c r="D1" s="20" t="s">
        <v>207</v>
      </c>
      <c r="E1" s="20" t="s">
        <v>208</v>
      </c>
    </row>
    <row r="2" spans="1:6" ht="14.25" customHeight="1" x14ac:dyDescent="0.2">
      <c r="A2" s="7" t="s">
        <v>0</v>
      </c>
      <c r="B2" s="8" t="s">
        <v>83</v>
      </c>
      <c r="C2" s="9" t="s">
        <v>3</v>
      </c>
      <c r="D2" s="17"/>
      <c r="E2" s="6"/>
    </row>
    <row r="3" spans="1:6" ht="18" customHeight="1" x14ac:dyDescent="0.2">
      <c r="A3" s="7" t="s">
        <v>199</v>
      </c>
      <c r="B3" s="8" t="s">
        <v>201</v>
      </c>
      <c r="C3" s="9" t="s">
        <v>213</v>
      </c>
      <c r="D3" s="17" t="s">
        <v>203</v>
      </c>
      <c r="E3" s="6"/>
      <c r="F3" s="43" t="s">
        <v>404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J35" sqref="J35"/>
    </sheetView>
  </sheetViews>
  <sheetFormatPr baseColWidth="10" defaultColWidth="8.83203125" defaultRowHeight="15" x14ac:dyDescent="0.2"/>
  <cols>
    <col min="1" max="1" width="6" style="3" bestFit="1" customWidth="1"/>
    <col min="2" max="2" width="10.33203125" bestFit="1" customWidth="1"/>
  </cols>
  <sheetData>
    <row r="1" spans="1:2" x14ac:dyDescent="0.2">
      <c r="A1" s="4" t="s">
        <v>62</v>
      </c>
      <c r="B1" s="15" t="s">
        <v>22</v>
      </c>
    </row>
    <row r="2" spans="1:2" x14ac:dyDescent="0.2">
      <c r="A2" s="4" t="s">
        <v>48</v>
      </c>
      <c r="B2" s="15" t="s">
        <v>49</v>
      </c>
    </row>
    <row r="3" spans="1:2" x14ac:dyDescent="0.2">
      <c r="A3" s="4" t="s">
        <v>50</v>
      </c>
      <c r="B3" s="15" t="s">
        <v>51</v>
      </c>
    </row>
    <row r="4" spans="1:2" x14ac:dyDescent="0.2">
      <c r="A4" s="4" t="s">
        <v>16</v>
      </c>
      <c r="B4" s="15" t="s">
        <v>52</v>
      </c>
    </row>
    <row r="5" spans="1:2" x14ac:dyDescent="0.2">
      <c r="A5" s="4" t="s">
        <v>17</v>
      </c>
      <c r="B5" s="15" t="s">
        <v>53</v>
      </c>
    </row>
    <row r="6" spans="1:2" x14ac:dyDescent="0.2">
      <c r="A6" s="4" t="s">
        <v>18</v>
      </c>
      <c r="B6" s="15" t="s">
        <v>54</v>
      </c>
    </row>
    <row r="7" spans="1:2" x14ac:dyDescent="0.2">
      <c r="A7" s="4" t="s">
        <v>19</v>
      </c>
      <c r="B7" s="15" t="s">
        <v>55</v>
      </c>
    </row>
    <row r="8" spans="1:2" x14ac:dyDescent="0.2">
      <c r="A8" s="4" t="s">
        <v>56</v>
      </c>
      <c r="B8" s="15" t="s">
        <v>57</v>
      </c>
    </row>
    <row r="9" spans="1:2" x14ac:dyDescent="0.2">
      <c r="A9" s="4" t="s">
        <v>20</v>
      </c>
      <c r="B9" s="15" t="s">
        <v>58</v>
      </c>
    </row>
    <row r="10" spans="1:2" x14ac:dyDescent="0.2">
      <c r="A10" s="4" t="s">
        <v>21</v>
      </c>
      <c r="B10" s="15" t="s">
        <v>59</v>
      </c>
    </row>
    <row r="11" spans="1:2" x14ac:dyDescent="0.2">
      <c r="A11" s="4" t="s">
        <v>60</v>
      </c>
      <c r="B11" s="15" t="s">
        <v>61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16" workbookViewId="0">
      <selection activeCell="E22" sqref="E22"/>
    </sheetView>
  </sheetViews>
  <sheetFormatPr baseColWidth="10" defaultColWidth="8.83203125" defaultRowHeight="15" x14ac:dyDescent="0.2"/>
  <cols>
    <col min="4" max="4" width="133.33203125" customWidth="1"/>
    <col min="5" max="5" width="8.1640625" customWidth="1"/>
  </cols>
  <sheetData>
    <row r="1" spans="1:6" x14ac:dyDescent="0.2">
      <c r="A1" t="s">
        <v>355</v>
      </c>
      <c r="B1" s="18" t="s">
        <v>123</v>
      </c>
      <c r="C1" s="18" t="s">
        <v>124</v>
      </c>
      <c r="D1" s="18" t="s">
        <v>125</v>
      </c>
      <c r="E1" s="44" t="s">
        <v>486</v>
      </c>
      <c r="F1" s="44" t="s">
        <v>405</v>
      </c>
    </row>
    <row r="2" spans="1:6" ht="19" x14ac:dyDescent="0.25">
      <c r="A2" s="24">
        <v>1</v>
      </c>
      <c r="B2" s="39" t="s">
        <v>126</v>
      </c>
      <c r="C2" s="39" t="s">
        <v>127</v>
      </c>
      <c r="D2" s="39" t="s">
        <v>128</v>
      </c>
      <c r="E2" s="31" t="s">
        <v>408</v>
      </c>
      <c r="F2" t="s">
        <v>406</v>
      </c>
    </row>
    <row r="3" spans="1:6" ht="19" x14ac:dyDescent="0.25">
      <c r="A3" s="24">
        <v>2</v>
      </c>
      <c r="B3" s="39" t="s">
        <v>126</v>
      </c>
      <c r="C3" s="39" t="s">
        <v>129</v>
      </c>
      <c r="D3" s="39"/>
      <c r="E3" s="31" t="s">
        <v>409</v>
      </c>
      <c r="F3" t="s">
        <v>407</v>
      </c>
    </row>
    <row r="4" spans="1:6" ht="19" x14ac:dyDescent="0.25">
      <c r="A4" s="24">
        <v>3</v>
      </c>
      <c r="B4" s="39" t="s">
        <v>126</v>
      </c>
      <c r="C4" s="39" t="s">
        <v>130</v>
      </c>
      <c r="D4" s="39"/>
      <c r="E4" s="31" t="s">
        <v>410</v>
      </c>
      <c r="F4" t="s">
        <v>407</v>
      </c>
    </row>
    <row r="5" spans="1:6" ht="19" x14ac:dyDescent="0.25">
      <c r="A5" s="24">
        <v>4</v>
      </c>
      <c r="B5" s="39" t="s">
        <v>126</v>
      </c>
      <c r="C5" s="39" t="s">
        <v>131</v>
      </c>
      <c r="D5" s="39" t="s">
        <v>128</v>
      </c>
      <c r="E5" s="31" t="s">
        <v>411</v>
      </c>
      <c r="F5" t="s">
        <v>412</v>
      </c>
    </row>
    <row r="6" spans="1:6" ht="19" x14ac:dyDescent="0.25">
      <c r="A6" s="24">
        <v>5</v>
      </c>
      <c r="B6" s="39" t="s">
        <v>126</v>
      </c>
      <c r="C6" s="39" t="s">
        <v>132</v>
      </c>
      <c r="D6" s="39"/>
      <c r="E6" s="31" t="s">
        <v>413</v>
      </c>
      <c r="F6" t="s">
        <v>407</v>
      </c>
    </row>
    <row r="7" spans="1:6" ht="19" x14ac:dyDescent="0.25">
      <c r="A7" s="24">
        <v>6</v>
      </c>
      <c r="B7" s="39" t="s">
        <v>126</v>
      </c>
      <c r="C7" s="39" t="s">
        <v>133</v>
      </c>
      <c r="D7" s="39" t="s">
        <v>128</v>
      </c>
      <c r="E7" s="31" t="s">
        <v>414</v>
      </c>
      <c r="F7" t="s">
        <v>415</v>
      </c>
    </row>
    <row r="8" spans="1:6" ht="19" x14ac:dyDescent="0.25">
      <c r="A8" s="24">
        <v>7</v>
      </c>
      <c r="B8" s="39" t="s">
        <v>126</v>
      </c>
      <c r="C8" s="39" t="s">
        <v>134</v>
      </c>
      <c r="D8" s="39"/>
      <c r="E8" s="31" t="s">
        <v>416</v>
      </c>
      <c r="F8" t="s">
        <v>407</v>
      </c>
    </row>
    <row r="9" spans="1:6" ht="19" x14ac:dyDescent="0.25">
      <c r="A9">
        <v>8</v>
      </c>
      <c r="B9" s="19" t="s">
        <v>135</v>
      </c>
      <c r="C9" s="19" t="s">
        <v>136</v>
      </c>
      <c r="D9" s="19" t="s">
        <v>137</v>
      </c>
      <c r="E9" s="31" t="s">
        <v>417</v>
      </c>
      <c r="F9" t="s">
        <v>418</v>
      </c>
    </row>
    <row r="10" spans="1:6" ht="19" x14ac:dyDescent="0.25">
      <c r="A10" s="24">
        <v>9</v>
      </c>
      <c r="B10" s="39" t="s">
        <v>126</v>
      </c>
      <c r="C10" s="39" t="s">
        <v>138</v>
      </c>
      <c r="D10" s="39" t="s">
        <v>139</v>
      </c>
      <c r="E10" s="31" t="s">
        <v>419</v>
      </c>
      <c r="F10" t="s">
        <v>407</v>
      </c>
    </row>
    <row r="11" spans="1:6" ht="19" x14ac:dyDescent="0.25">
      <c r="A11" s="24">
        <v>10</v>
      </c>
      <c r="B11" s="39" t="s">
        <v>126</v>
      </c>
      <c r="C11" s="39" t="s">
        <v>140</v>
      </c>
      <c r="D11" s="39" t="s">
        <v>139</v>
      </c>
      <c r="E11" s="31" t="s">
        <v>420</v>
      </c>
      <c r="F11" t="s">
        <v>407</v>
      </c>
    </row>
    <row r="12" spans="1:6" ht="19" x14ac:dyDescent="0.25">
      <c r="A12" s="24">
        <v>11</v>
      </c>
      <c r="B12" s="39" t="s">
        <v>126</v>
      </c>
      <c r="C12" s="39" t="s">
        <v>141</v>
      </c>
      <c r="D12" s="39" t="s">
        <v>139</v>
      </c>
      <c r="E12" s="31" t="s">
        <v>421</v>
      </c>
      <c r="F12" t="s">
        <v>407</v>
      </c>
    </row>
    <row r="13" spans="1:6" ht="19" x14ac:dyDescent="0.25">
      <c r="A13">
        <v>12</v>
      </c>
      <c r="B13" s="19" t="s">
        <v>135</v>
      </c>
      <c r="C13" s="19" t="s">
        <v>142</v>
      </c>
      <c r="D13" s="19" t="s">
        <v>139</v>
      </c>
      <c r="E13" s="31" t="s">
        <v>422</v>
      </c>
      <c r="F13" t="s">
        <v>407</v>
      </c>
    </row>
    <row r="14" spans="1:6" ht="19" x14ac:dyDescent="0.25">
      <c r="A14">
        <v>13</v>
      </c>
      <c r="B14" s="19" t="s">
        <v>135</v>
      </c>
      <c r="C14" s="19" t="s">
        <v>143</v>
      </c>
      <c r="D14" s="19" t="s">
        <v>144</v>
      </c>
      <c r="E14" s="31" t="s">
        <v>423</v>
      </c>
      <c r="F14" t="s">
        <v>424</v>
      </c>
    </row>
    <row r="15" spans="1:6" ht="19" x14ac:dyDescent="0.25">
      <c r="A15">
        <v>14</v>
      </c>
      <c r="B15" s="19" t="s">
        <v>135</v>
      </c>
      <c r="C15" s="19" t="s">
        <v>145</v>
      </c>
      <c r="D15" s="19" t="s">
        <v>146</v>
      </c>
      <c r="E15" s="31" t="s">
        <v>425</v>
      </c>
      <c r="F15" t="s">
        <v>426</v>
      </c>
    </row>
    <row r="16" spans="1:6" ht="19" x14ac:dyDescent="0.25">
      <c r="A16">
        <v>15</v>
      </c>
      <c r="B16" s="19" t="s">
        <v>147</v>
      </c>
      <c r="C16" s="19" t="s">
        <v>148</v>
      </c>
      <c r="D16" s="19"/>
      <c r="E16" s="31" t="s">
        <v>427</v>
      </c>
      <c r="F16" t="s">
        <v>407</v>
      </c>
    </row>
    <row r="17" spans="1:6" ht="19" x14ac:dyDescent="0.25">
      <c r="A17">
        <v>16</v>
      </c>
      <c r="B17" s="19" t="s">
        <v>147</v>
      </c>
      <c r="C17" s="19" t="s">
        <v>149</v>
      </c>
      <c r="D17" s="19" t="s">
        <v>144</v>
      </c>
      <c r="E17" s="31" t="s">
        <v>428</v>
      </c>
      <c r="F17" t="s">
        <v>429</v>
      </c>
    </row>
    <row r="18" spans="1:6" ht="19" x14ac:dyDescent="0.25">
      <c r="A18" s="24">
        <v>17</v>
      </c>
      <c r="B18" s="39" t="s">
        <v>126</v>
      </c>
      <c r="C18" s="39" t="s">
        <v>150</v>
      </c>
      <c r="D18" s="39" t="s">
        <v>151</v>
      </c>
      <c r="E18" s="31" t="s">
        <v>430</v>
      </c>
      <c r="F18" t="s">
        <v>431</v>
      </c>
    </row>
    <row r="19" spans="1:6" ht="19" x14ac:dyDescent="0.25">
      <c r="A19">
        <v>18</v>
      </c>
      <c r="B19" s="19" t="s">
        <v>147</v>
      </c>
      <c r="C19" s="19" t="s">
        <v>152</v>
      </c>
      <c r="D19" s="19" t="s">
        <v>144</v>
      </c>
      <c r="E19" s="31" t="s">
        <v>432</v>
      </c>
      <c r="F19" t="s">
        <v>433</v>
      </c>
    </row>
    <row r="20" spans="1:6" ht="19" x14ac:dyDescent="0.25">
      <c r="A20">
        <v>19</v>
      </c>
      <c r="B20" s="19" t="s">
        <v>147</v>
      </c>
      <c r="C20" s="19" t="s">
        <v>153</v>
      </c>
      <c r="D20" s="19" t="s">
        <v>154</v>
      </c>
      <c r="E20" s="31" t="s">
        <v>434</v>
      </c>
      <c r="F20" t="s">
        <v>435</v>
      </c>
    </row>
    <row r="21" spans="1:6" ht="19" x14ac:dyDescent="0.25">
      <c r="A21">
        <v>20</v>
      </c>
      <c r="B21" s="19" t="s">
        <v>147</v>
      </c>
      <c r="C21" s="19" t="s">
        <v>155</v>
      </c>
      <c r="D21" s="19" t="s">
        <v>139</v>
      </c>
      <c r="E21" s="31" t="s">
        <v>436</v>
      </c>
      <c r="F21" t="s">
        <v>437</v>
      </c>
    </row>
    <row r="22" spans="1:6" ht="19" x14ac:dyDescent="0.25">
      <c r="A22">
        <v>21</v>
      </c>
      <c r="B22" s="19" t="s">
        <v>147</v>
      </c>
      <c r="C22" s="19" t="s">
        <v>156</v>
      </c>
      <c r="D22" s="19" t="s">
        <v>139</v>
      </c>
      <c r="E22" s="31" t="s">
        <v>438</v>
      </c>
      <c r="F22" t="s">
        <v>439</v>
      </c>
    </row>
    <row r="23" spans="1:6" ht="19" x14ac:dyDescent="0.25">
      <c r="A23">
        <v>22</v>
      </c>
      <c r="B23" s="19" t="s">
        <v>147</v>
      </c>
      <c r="C23" s="19" t="s">
        <v>157</v>
      </c>
      <c r="D23" s="19" t="s">
        <v>139</v>
      </c>
      <c r="E23" s="31" t="s">
        <v>440</v>
      </c>
      <c r="F23" t="s">
        <v>407</v>
      </c>
    </row>
    <row r="24" spans="1:6" ht="19" x14ac:dyDescent="0.25">
      <c r="A24">
        <v>23</v>
      </c>
      <c r="B24" s="19" t="s">
        <v>147</v>
      </c>
      <c r="C24" s="19" t="s">
        <v>158</v>
      </c>
      <c r="D24" s="19" t="s">
        <v>139</v>
      </c>
      <c r="E24" s="31" t="s">
        <v>441</v>
      </c>
      <c r="F24" t="s">
        <v>407</v>
      </c>
    </row>
    <row r="25" spans="1:6" ht="19" x14ac:dyDescent="0.25">
      <c r="A25" s="24">
        <v>24</v>
      </c>
      <c r="B25" s="39" t="s">
        <v>126</v>
      </c>
      <c r="C25" s="39" t="s">
        <v>159</v>
      </c>
      <c r="D25" s="39" t="s">
        <v>154</v>
      </c>
      <c r="E25" s="31" t="s">
        <v>442</v>
      </c>
      <c r="F25" t="s">
        <v>407</v>
      </c>
    </row>
    <row r="26" spans="1:6" ht="19" x14ac:dyDescent="0.25">
      <c r="A26" s="24">
        <v>25</v>
      </c>
      <c r="B26" s="39" t="s">
        <v>126</v>
      </c>
      <c r="C26" s="39" t="s">
        <v>160</v>
      </c>
      <c r="D26" s="39" t="s">
        <v>144</v>
      </c>
      <c r="E26" s="31" t="s">
        <v>443</v>
      </c>
      <c r="F26" t="s">
        <v>407</v>
      </c>
    </row>
    <row r="27" spans="1:6" ht="19" x14ac:dyDescent="0.25">
      <c r="A27">
        <v>26</v>
      </c>
      <c r="B27" s="19" t="s">
        <v>147</v>
      </c>
      <c r="C27" s="19" t="s">
        <v>161</v>
      </c>
      <c r="D27" s="19" t="s">
        <v>139</v>
      </c>
      <c r="E27" s="31" t="s">
        <v>444</v>
      </c>
      <c r="F27" t="s">
        <v>407</v>
      </c>
    </row>
    <row r="28" spans="1:6" ht="19" x14ac:dyDescent="0.25">
      <c r="A28">
        <v>27</v>
      </c>
      <c r="B28" s="19" t="s">
        <v>147</v>
      </c>
      <c r="C28" s="19" t="s">
        <v>162</v>
      </c>
      <c r="D28" s="19" t="s">
        <v>139</v>
      </c>
      <c r="E28" s="31" t="s">
        <v>445</v>
      </c>
      <c r="F28" t="s">
        <v>407</v>
      </c>
    </row>
    <row r="29" spans="1:6" ht="19" x14ac:dyDescent="0.25">
      <c r="A29">
        <v>28</v>
      </c>
      <c r="B29" s="19" t="s">
        <v>147</v>
      </c>
      <c r="C29" s="19" t="s">
        <v>163</v>
      </c>
      <c r="D29" s="19" t="s">
        <v>139</v>
      </c>
      <c r="E29" s="31" t="s">
        <v>446</v>
      </c>
      <c r="F29" t="s">
        <v>407</v>
      </c>
    </row>
    <row r="30" spans="1:6" ht="19" x14ac:dyDescent="0.25">
      <c r="A30">
        <v>29</v>
      </c>
      <c r="B30" s="19" t="s">
        <v>147</v>
      </c>
      <c r="C30" s="19" t="s">
        <v>164</v>
      </c>
      <c r="D30" s="19" t="s">
        <v>139</v>
      </c>
      <c r="E30" s="31" t="s">
        <v>447</v>
      </c>
      <c r="F30" t="s">
        <v>407</v>
      </c>
    </row>
    <row r="31" spans="1:6" ht="19" x14ac:dyDescent="0.25">
      <c r="A31">
        <v>30</v>
      </c>
      <c r="B31" s="19" t="s">
        <v>147</v>
      </c>
      <c r="C31" s="19" t="s">
        <v>165</v>
      </c>
      <c r="D31" s="19" t="s">
        <v>154</v>
      </c>
      <c r="E31" s="31" t="s">
        <v>448</v>
      </c>
      <c r="F31" t="s">
        <v>449</v>
      </c>
    </row>
    <row r="32" spans="1:6" ht="19" x14ac:dyDescent="0.25">
      <c r="A32" s="24">
        <v>31</v>
      </c>
      <c r="B32" s="39" t="s">
        <v>126</v>
      </c>
      <c r="C32" s="39" t="s">
        <v>166</v>
      </c>
      <c r="D32" s="39" t="s">
        <v>144</v>
      </c>
      <c r="E32" s="31" t="s">
        <v>450</v>
      </c>
      <c r="F32" t="s">
        <v>451</v>
      </c>
    </row>
    <row r="33" spans="1:7" ht="19" x14ac:dyDescent="0.25">
      <c r="A33" s="24">
        <v>32</v>
      </c>
      <c r="B33" s="39" t="s">
        <v>126</v>
      </c>
      <c r="C33" s="39" t="s">
        <v>167</v>
      </c>
      <c r="D33" s="39" t="s">
        <v>144</v>
      </c>
      <c r="E33" s="31" t="s">
        <v>452</v>
      </c>
      <c r="F33" t="s">
        <v>451</v>
      </c>
      <c r="G33" s="49" t="s">
        <v>501</v>
      </c>
    </row>
    <row r="34" spans="1:7" ht="19" x14ac:dyDescent="0.25">
      <c r="A34" s="24">
        <v>33</v>
      </c>
      <c r="B34" s="39" t="s">
        <v>126</v>
      </c>
      <c r="C34" s="39" t="s">
        <v>168</v>
      </c>
      <c r="D34" s="39" t="s">
        <v>144</v>
      </c>
      <c r="E34" s="31" t="s">
        <v>453</v>
      </c>
      <c r="F34" t="s">
        <v>454</v>
      </c>
      <c r="G34" s="49" t="s">
        <v>501</v>
      </c>
    </row>
    <row r="35" spans="1:7" ht="19" x14ac:dyDescent="0.25">
      <c r="A35" s="24">
        <v>34</v>
      </c>
      <c r="B35" s="39" t="s">
        <v>126</v>
      </c>
      <c r="C35" s="39" t="s">
        <v>169</v>
      </c>
      <c r="D35" s="39" t="s">
        <v>139</v>
      </c>
      <c r="E35" s="31" t="s">
        <v>455</v>
      </c>
      <c r="F35" t="s">
        <v>407</v>
      </c>
    </row>
    <row r="36" spans="1:7" ht="19" x14ac:dyDescent="0.25">
      <c r="A36" s="24">
        <v>35</v>
      </c>
      <c r="B36" s="39" t="s">
        <v>126</v>
      </c>
      <c r="C36" s="39" t="s">
        <v>170</v>
      </c>
      <c r="D36" s="39" t="s">
        <v>139</v>
      </c>
      <c r="E36" s="31" t="s">
        <v>456</v>
      </c>
      <c r="F36" t="s">
        <v>407</v>
      </c>
    </row>
    <row r="37" spans="1:7" ht="19" x14ac:dyDescent="0.25">
      <c r="A37" s="24">
        <v>36</v>
      </c>
      <c r="B37" s="39" t="s">
        <v>126</v>
      </c>
      <c r="C37" s="39" t="s">
        <v>171</v>
      </c>
      <c r="D37" s="39" t="s">
        <v>139</v>
      </c>
      <c r="E37" s="31" t="s">
        <v>457</v>
      </c>
      <c r="F37" t="s">
        <v>407</v>
      </c>
    </row>
    <row r="38" spans="1:7" ht="19" x14ac:dyDescent="0.25">
      <c r="A38">
        <v>37</v>
      </c>
      <c r="B38" s="19" t="s">
        <v>147</v>
      </c>
      <c r="C38" s="19" t="s">
        <v>172</v>
      </c>
      <c r="D38" s="19" t="s">
        <v>173</v>
      </c>
      <c r="E38" s="31" t="s">
        <v>458</v>
      </c>
      <c r="F38" t="s">
        <v>459</v>
      </c>
      <c r="G38" t="s">
        <v>502</v>
      </c>
    </row>
    <row r="39" spans="1:7" ht="19" x14ac:dyDescent="0.25">
      <c r="A39">
        <v>38</v>
      </c>
      <c r="B39" s="19" t="s">
        <v>147</v>
      </c>
      <c r="C39" s="19" t="s">
        <v>174</v>
      </c>
      <c r="D39" s="19" t="s">
        <v>139</v>
      </c>
      <c r="E39" s="31" t="s">
        <v>460</v>
      </c>
      <c r="F39" t="s">
        <v>407</v>
      </c>
    </row>
    <row r="40" spans="1:7" ht="19" x14ac:dyDescent="0.25">
      <c r="A40">
        <v>39</v>
      </c>
      <c r="B40" s="19" t="s">
        <v>147</v>
      </c>
      <c r="C40" s="19" t="s">
        <v>175</v>
      </c>
      <c r="D40" s="19" t="s">
        <v>139</v>
      </c>
      <c r="E40" s="31" t="s">
        <v>461</v>
      </c>
      <c r="F40" t="s">
        <v>407</v>
      </c>
    </row>
    <row r="41" spans="1:7" ht="19" x14ac:dyDescent="0.25">
      <c r="A41">
        <v>40</v>
      </c>
      <c r="B41" s="19" t="s">
        <v>147</v>
      </c>
      <c r="C41" s="19" t="s">
        <v>176</v>
      </c>
      <c r="D41" s="19" t="s">
        <v>139</v>
      </c>
      <c r="E41" s="31" t="s">
        <v>462</v>
      </c>
      <c r="F41" t="s">
        <v>407</v>
      </c>
    </row>
    <row r="42" spans="1:7" ht="19" x14ac:dyDescent="0.25">
      <c r="A42">
        <v>41</v>
      </c>
      <c r="B42" s="19" t="s">
        <v>147</v>
      </c>
      <c r="C42" s="19" t="s">
        <v>177</v>
      </c>
      <c r="D42" s="19" t="s">
        <v>139</v>
      </c>
      <c r="E42" s="31" t="s">
        <v>463</v>
      </c>
      <c r="F42" t="s">
        <v>407</v>
      </c>
    </row>
    <row r="43" spans="1:7" ht="19" x14ac:dyDescent="0.25">
      <c r="A43" s="24">
        <v>42</v>
      </c>
      <c r="B43" s="39" t="s">
        <v>126</v>
      </c>
      <c r="C43" s="39" t="s">
        <v>178</v>
      </c>
      <c r="D43" s="39" t="s">
        <v>139</v>
      </c>
      <c r="E43" s="31" t="s">
        <v>464</v>
      </c>
      <c r="F43" t="s">
        <v>407</v>
      </c>
    </row>
    <row r="44" spans="1:7" ht="19" x14ac:dyDescent="0.25">
      <c r="A44">
        <v>43</v>
      </c>
      <c r="B44" s="19" t="s">
        <v>147</v>
      </c>
      <c r="C44" s="19" t="s">
        <v>179</v>
      </c>
      <c r="D44" s="19" t="s">
        <v>139</v>
      </c>
      <c r="E44" s="31" t="s">
        <v>465</v>
      </c>
      <c r="F44" t="s">
        <v>407</v>
      </c>
    </row>
    <row r="45" spans="1:7" ht="19" x14ac:dyDescent="0.25">
      <c r="A45">
        <v>44</v>
      </c>
      <c r="B45" s="19" t="s">
        <v>147</v>
      </c>
      <c r="C45" s="19" t="s">
        <v>180</v>
      </c>
      <c r="D45" s="19" t="s">
        <v>139</v>
      </c>
      <c r="E45" s="31" t="s">
        <v>466</v>
      </c>
      <c r="F45" t="s">
        <v>407</v>
      </c>
    </row>
    <row r="46" spans="1:7" ht="19" x14ac:dyDescent="0.25">
      <c r="A46" s="24">
        <v>45</v>
      </c>
      <c r="B46" s="39" t="s">
        <v>126</v>
      </c>
      <c r="C46" s="39" t="s">
        <v>181</v>
      </c>
      <c r="D46" s="39" t="s">
        <v>139</v>
      </c>
      <c r="E46" s="31" t="s">
        <v>467</v>
      </c>
      <c r="F46" t="s">
        <v>468</v>
      </c>
    </row>
    <row r="47" spans="1:7" ht="19" x14ac:dyDescent="0.25">
      <c r="A47" s="24">
        <v>46</v>
      </c>
      <c r="B47" s="39" t="s">
        <v>126</v>
      </c>
      <c r="C47" s="39" t="s">
        <v>182</v>
      </c>
      <c r="D47" s="39"/>
      <c r="E47" s="31" t="s">
        <v>469</v>
      </c>
      <c r="F47" t="s">
        <v>407</v>
      </c>
    </row>
    <row r="48" spans="1:7" ht="19" x14ac:dyDescent="0.25">
      <c r="A48" s="24">
        <v>47</v>
      </c>
      <c r="B48" s="39" t="s">
        <v>126</v>
      </c>
      <c r="C48" s="39" t="s">
        <v>183</v>
      </c>
      <c r="D48" s="39"/>
      <c r="E48" s="31" t="s">
        <v>470</v>
      </c>
      <c r="F48" t="s">
        <v>407</v>
      </c>
    </row>
    <row r="49" spans="1:7" ht="19" x14ac:dyDescent="0.25">
      <c r="A49" s="24">
        <v>48</v>
      </c>
      <c r="B49" s="39" t="s">
        <v>126</v>
      </c>
      <c r="C49" s="39" t="s">
        <v>184</v>
      </c>
      <c r="D49" s="39" t="s">
        <v>144</v>
      </c>
      <c r="E49" s="31" t="s">
        <v>471</v>
      </c>
      <c r="F49" t="s">
        <v>451</v>
      </c>
      <c r="G49" s="49" t="s">
        <v>501</v>
      </c>
    </row>
    <row r="50" spans="1:7" ht="19" x14ac:dyDescent="0.25">
      <c r="A50" s="24">
        <v>49</v>
      </c>
      <c r="B50" s="39" t="s">
        <v>126</v>
      </c>
      <c r="C50" s="39" t="s">
        <v>185</v>
      </c>
      <c r="D50" s="39"/>
      <c r="E50" s="31" t="s">
        <v>472</v>
      </c>
      <c r="F50" t="s">
        <v>407</v>
      </c>
    </row>
    <row r="51" spans="1:7" ht="19" x14ac:dyDescent="0.25">
      <c r="A51">
        <v>50</v>
      </c>
      <c r="B51" s="19" t="s">
        <v>147</v>
      </c>
      <c r="C51" s="19" t="s">
        <v>186</v>
      </c>
      <c r="D51" s="19"/>
      <c r="E51" s="31" t="s">
        <v>473</v>
      </c>
      <c r="F51" t="s">
        <v>407</v>
      </c>
    </row>
    <row r="52" spans="1:7" ht="19" x14ac:dyDescent="0.25">
      <c r="A52">
        <v>51</v>
      </c>
      <c r="B52" s="19" t="s">
        <v>147</v>
      </c>
      <c r="C52" s="19" t="s">
        <v>187</v>
      </c>
      <c r="D52" s="19" t="s">
        <v>154</v>
      </c>
      <c r="E52" s="31" t="s">
        <v>474</v>
      </c>
      <c r="F52" t="s">
        <v>475</v>
      </c>
      <c r="G52" s="49" t="s">
        <v>501</v>
      </c>
    </row>
    <row r="53" spans="1:7" ht="19" x14ac:dyDescent="0.25">
      <c r="A53" s="24">
        <v>52</v>
      </c>
      <c r="B53" s="39" t="s">
        <v>126</v>
      </c>
      <c r="C53" s="39" t="s">
        <v>188</v>
      </c>
      <c r="D53" s="39" t="s">
        <v>189</v>
      </c>
      <c r="E53" s="31" t="s">
        <v>476</v>
      </c>
      <c r="F53" t="s">
        <v>407</v>
      </c>
    </row>
    <row r="54" spans="1:7" ht="19" x14ac:dyDescent="0.25">
      <c r="A54" s="24">
        <v>53</v>
      </c>
      <c r="B54" s="39" t="s">
        <v>126</v>
      </c>
      <c r="C54" s="39" t="s">
        <v>190</v>
      </c>
      <c r="D54" s="39" t="s">
        <v>191</v>
      </c>
      <c r="E54" s="31" t="s">
        <v>477</v>
      </c>
      <c r="F54" t="s">
        <v>407</v>
      </c>
    </row>
    <row r="55" spans="1:7" ht="19" x14ac:dyDescent="0.25">
      <c r="A55" s="24">
        <v>54</v>
      </c>
      <c r="B55" s="39" t="s">
        <v>126</v>
      </c>
      <c r="C55" s="39" t="s">
        <v>192</v>
      </c>
      <c r="D55" s="39" t="s">
        <v>139</v>
      </c>
      <c r="E55" s="31" t="s">
        <v>478</v>
      </c>
      <c r="F55" t="s">
        <v>407</v>
      </c>
    </row>
    <row r="56" spans="1:7" ht="19" x14ac:dyDescent="0.25">
      <c r="A56">
        <v>55</v>
      </c>
      <c r="B56" s="19" t="s">
        <v>135</v>
      </c>
      <c r="C56" s="19" t="s">
        <v>193</v>
      </c>
      <c r="D56" s="19" t="s">
        <v>151</v>
      </c>
      <c r="E56" s="31" t="s">
        <v>479</v>
      </c>
      <c r="F56" t="s">
        <v>480</v>
      </c>
    </row>
    <row r="57" spans="1:7" ht="19" x14ac:dyDescent="0.25">
      <c r="A57">
        <v>56</v>
      </c>
      <c r="B57" s="19" t="s">
        <v>135</v>
      </c>
      <c r="C57" s="19" t="s">
        <v>194</v>
      </c>
      <c r="D57" s="19" t="s">
        <v>139</v>
      </c>
      <c r="E57" s="31" t="s">
        <v>481</v>
      </c>
      <c r="F57" t="s">
        <v>407</v>
      </c>
    </row>
    <row r="58" spans="1:7" ht="19" x14ac:dyDescent="0.25">
      <c r="A58">
        <v>57</v>
      </c>
      <c r="B58" s="19" t="s">
        <v>147</v>
      </c>
      <c r="C58" s="19" t="s">
        <v>195</v>
      </c>
      <c r="D58" s="19" t="s">
        <v>139</v>
      </c>
      <c r="E58" s="31" t="s">
        <v>482</v>
      </c>
      <c r="F58" t="s">
        <v>407</v>
      </c>
    </row>
    <row r="59" spans="1:7" ht="19" x14ac:dyDescent="0.25">
      <c r="A59">
        <v>58</v>
      </c>
      <c r="B59" s="19" t="s">
        <v>147</v>
      </c>
      <c r="C59" s="19" t="s">
        <v>196</v>
      </c>
      <c r="D59" s="19" t="s">
        <v>139</v>
      </c>
      <c r="E59" s="31" t="s">
        <v>483</v>
      </c>
      <c r="F59" t="s">
        <v>407</v>
      </c>
    </row>
    <row r="60" spans="1:7" ht="19" x14ac:dyDescent="0.25">
      <c r="A60">
        <v>59</v>
      </c>
      <c r="B60" s="19" t="s">
        <v>147</v>
      </c>
      <c r="C60" s="19" t="s">
        <v>197</v>
      </c>
      <c r="D60" s="19" t="s">
        <v>139</v>
      </c>
      <c r="E60" s="31" t="s">
        <v>484</v>
      </c>
      <c r="F60" t="s">
        <v>407</v>
      </c>
    </row>
    <row r="61" spans="1:7" ht="19" x14ac:dyDescent="0.25">
      <c r="A61">
        <v>60</v>
      </c>
      <c r="B61" s="19" t="s">
        <v>147</v>
      </c>
      <c r="C61" s="19" t="s">
        <v>198</v>
      </c>
      <c r="D61" s="19" t="s">
        <v>139</v>
      </c>
      <c r="E61" s="31" t="s">
        <v>485</v>
      </c>
      <c r="F61" t="s">
        <v>407</v>
      </c>
    </row>
  </sheetData>
  <sortState ref="A2:D61">
    <sortCondition ref="A2:A6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all_columns</vt:lpstr>
      <vt:lpstr>Policy</vt:lpstr>
      <vt:lpstr>Claim</vt:lpstr>
      <vt:lpstr>Cov</vt:lpstr>
      <vt:lpstr>Sheet7</vt:lpstr>
      <vt:lpstr>train_renewal</vt:lpstr>
      <vt:lpstr>test_renewal</vt:lpstr>
      <vt:lpstr>車系代號</vt:lpstr>
      <vt:lpstr>險種分類及自負額說明</vt:lpstr>
    </vt:vector>
  </TitlesOfParts>
  <Company>HCC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Momin, Rabia</dc:creator>
  <cp:lastModifiedBy>Microsoft Office User</cp:lastModifiedBy>
  <cp:lastPrinted>2018-05-09T01:37:53Z</cp:lastPrinted>
  <dcterms:created xsi:type="dcterms:W3CDTF">2018-04-19T13:52:32Z</dcterms:created>
  <dcterms:modified xsi:type="dcterms:W3CDTF">2018-07-30T04:46:41Z</dcterms:modified>
</cp:coreProperties>
</file>