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ilha1" sheetId="1" r:id="rId1"/>
    <sheet name="Plan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S5" i="1" l="1"/>
  <c r="R5" i="1"/>
  <c r="Q5" i="1"/>
  <c r="P5" i="1"/>
  <c r="O5" i="1"/>
  <c r="N5" i="1"/>
  <c r="M5" i="1"/>
  <c r="S4" i="1"/>
  <c r="R4" i="1"/>
  <c r="Q4" i="1"/>
  <c r="P4" i="1"/>
  <c r="O4" i="1"/>
  <c r="N4" i="1"/>
  <c r="M4" i="1"/>
  <c r="S3" i="1"/>
  <c r="R3" i="1"/>
  <c r="Q3" i="1"/>
  <c r="P3" i="1"/>
  <c r="O3" i="1"/>
  <c r="N3" i="1"/>
  <c r="M3" i="1"/>
  <c r="T5" i="1" l="1"/>
  <c r="T4" i="1"/>
  <c r="T3" i="1"/>
</calcChain>
</file>

<file path=xl/sharedStrings.xml><?xml version="1.0" encoding="utf-8"?>
<sst xmlns="http://purl.oclc.org/ooxml/spreadsheetml/main" count="28" uniqueCount="27">
  <si>
    <t>C</t>
  </si>
  <si>
    <t>K</t>
  </si>
  <si>
    <t>Polinômios de Lagrange</t>
  </si>
  <si>
    <t>L0(x)</t>
  </si>
  <si>
    <t xml:space="preserve"> [ (x - x1)(x - x2)(x - x3)(x - x4)(x - x5)(x - x6) ] / [ (x0 - x1)(x0 - x2)(x0 -  x3)(x0 - x4)(x0 - x5)(x0 - x6) ]</t>
  </si>
  <si>
    <t>L1(x)</t>
  </si>
  <si>
    <t xml:space="preserve"> [ (x - x0)(x - x2)(x - x3)(x - x4)(x - x5)(x - x6) ] / [ (x1 - x0)(x1 - x2)(x1 -  x3)(x1 - x4)(x1 - x5)(x1 - x6) ]</t>
  </si>
  <si>
    <t>L2(x)</t>
  </si>
  <si>
    <t xml:space="preserve"> [ (x - x0)(x - x1)(x - x3)(x - x4)(x - x5)(x - x6) ] / [ (x2 - x0)(x2 - x1)(x2 -  x3)(x2 - x4)(x2 - x5)(x2 - x6) ]</t>
  </si>
  <si>
    <t>L3(x)</t>
  </si>
  <si>
    <t xml:space="preserve"> [ (x - x0)(x - x1)(x - x2)(x - x4)(x - x5)(x - x6) ] / [ (x3 - x0)(x3 - x1)(x3 -  x2)(x3 - x4)(x3 - x5)(x3 - x6) ]</t>
  </si>
  <si>
    <t>L4(x)</t>
  </si>
  <si>
    <t xml:space="preserve"> [ (x - x0)(x - x1)(x - x2)(x - x3)(x - x5)(x - x6) ] / [ (x4 - x0)(x4 - x1)(x4 -  x2)(x4 - x3)(x4 - x5)(x4 - x6) ]</t>
  </si>
  <si>
    <t>L5(x)</t>
  </si>
  <si>
    <t xml:space="preserve"> [ (x - x0)(x - x1)(x - x2)(x - x3)(x - x4)(x - x6) ] / [ (x5 - x0)(x5 - x1)(x5 -  x2)(x5 - x3)(x5 - x4)(x5 - x6) ]</t>
  </si>
  <si>
    <t>L6(x)</t>
  </si>
  <si>
    <t xml:space="preserve"> [ (x - x0)(x - x1)(x - x2)(x - x3)(x - x4)(x - x5) ] / [ (x6 - x0)(x6 - x1)(x6 -  x2)(x6 - x3)(x6 - x4)(x6 - x5) ]</t>
  </si>
  <si>
    <t>L0(c) x f(c)</t>
  </si>
  <si>
    <t>L1(c) x f(c)</t>
  </si>
  <si>
    <t>L2(c) x f(c)</t>
  </si>
  <si>
    <t>L3(c) x f(c)</t>
  </si>
  <si>
    <t>L4(c) x f(c)</t>
  </si>
  <si>
    <t>L5(c) x f(c)</t>
  </si>
  <si>
    <t>L6(c) x f(c)</t>
  </si>
  <si>
    <t>K ( Interpolado )</t>
  </si>
  <si>
    <t>Tabela de Dados</t>
  </si>
  <si>
    <t>Resultado das concentrações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</si>
</sst>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[$R$-416]&quot; &quot;#,##0.00;[Red]&quot;-&quot;[$R$-416]&quot; &quot;#,##0.00"/>
  </numFmts>
  <fonts count="7"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rgb="FF1F1C1B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DDDDDD"/>
      </patternFill>
    </fill>
    <fill>
      <patternFill patternType="solid">
        <fgColor theme="0" tint="-0.34998626667073579"/>
        <bgColor rgb="FFCCCCCC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99FF99"/>
      </patternFill>
    </fill>
  </fills>
  <borders count="3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2"/>
  <sheetViews>
    <sheetView tabSelected="1" topLeftCell="F1" workbookViewId="0">
      <selection activeCell="N9" sqref="N9"/>
    </sheetView>
  </sheetViews>
  <sheetFormatPr defaultRowHeight="15"/>
  <cols>
    <col min="1" max="1" width="4.625" style="3" bestFit="1" customWidth="1"/>
    <col min="2" max="2" width="9.75" style="3" customWidth="1"/>
    <col min="3" max="3" width="10.375" style="3" customWidth="1"/>
    <col min="4" max="4" width="9.375" style="3" customWidth="1"/>
    <col min="5" max="5" width="9.875" style="3" customWidth="1"/>
    <col min="6" max="6" width="9.375" style="3" customWidth="1"/>
    <col min="7" max="7" width="10.625" style="3" customWidth="1"/>
    <col min="8" max="8" width="10.25" style="3" customWidth="1"/>
    <col min="9" max="9" width="9.625" style="3" customWidth="1"/>
    <col min="10" max="10" width="5.5" style="3" customWidth="1"/>
    <col min="11" max="11" width="10.625" style="3" customWidth="1"/>
    <col min="12" max="12" width="11.5" style="3" bestFit="1" customWidth="1"/>
    <col min="13" max="19" width="10.625" style="3" customWidth="1"/>
    <col min="20" max="20" width="13.5" style="3" bestFit="1" customWidth="1"/>
    <col min="21" max="1024" width="10.625" style="3" customWidth="1"/>
    <col min="1025" max="16384" width="9" style="3"/>
  </cols>
  <sheetData>
    <row r="1" spans="1:20">
      <c r="A1" s="15" t="s">
        <v>25</v>
      </c>
      <c r="B1" s="15"/>
      <c r="C1" s="15"/>
      <c r="D1" s="15"/>
      <c r="E1" s="15"/>
      <c r="F1" s="15"/>
      <c r="G1" s="15"/>
      <c r="H1" s="15"/>
      <c r="L1" s="14" t="s">
        <v>26</v>
      </c>
      <c r="M1" s="14"/>
      <c r="N1" s="14"/>
      <c r="O1" s="14"/>
      <c r="P1" s="14"/>
      <c r="Q1" s="14"/>
      <c r="R1" s="14"/>
      <c r="S1" s="14"/>
      <c r="T1" s="14"/>
    </row>
    <row r="2" spans="1:20">
      <c r="A2" s="6" t="s">
        <v>0</v>
      </c>
      <c r="B2" s="4">
        <v>1</v>
      </c>
      <c r="C2" s="5">
        <v>1.1200000000000001</v>
      </c>
      <c r="D2" s="5">
        <v>2.2200000000000002</v>
      </c>
      <c r="E2" s="5">
        <v>4.32</v>
      </c>
      <c r="F2" s="5">
        <v>7.42</v>
      </c>
      <c r="G2" s="5">
        <v>11.52</v>
      </c>
      <c r="H2" s="5">
        <v>16.62</v>
      </c>
      <c r="L2" s="1" t="s">
        <v>0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  <row r="3" spans="1:20" ht="15.75">
      <c r="A3" s="6" t="s">
        <v>1</v>
      </c>
      <c r="B3" s="5">
        <v>0.54</v>
      </c>
      <c r="C3" s="5">
        <v>0.44</v>
      </c>
      <c r="D3" s="5">
        <v>-0.6</v>
      </c>
      <c r="E3" s="5">
        <v>-0.38</v>
      </c>
      <c r="F3" s="5">
        <v>0.42</v>
      </c>
      <c r="G3" s="5">
        <v>0.5</v>
      </c>
      <c r="H3" s="5">
        <v>-0.61</v>
      </c>
      <c r="L3" s="8">
        <v>7.42</v>
      </c>
      <c r="M3" s="9">
        <f xml:space="preserve"> ( ( (L3 - $C$2)*(L3 - $D$2)*(L3 - $E$2)*(L3 - $F$2)*(L3 - $G$2)*(L3 - $H$2) ) / ( ($B$2 - $C$2)*($B$2 - $D$2)*($B$2 -  $E$2)*($B$2 - $F$2)*($B$2 - $G$2)*($B$2 - $H$2) ) ) * $B$3</f>
        <v>0</v>
      </c>
      <c r="N3" s="9">
        <f xml:space="preserve"> (( (L3 - $B$2)*(L3 - $D$2)*(L3 - $E$2)*(L3 - $F$2)*(L3 - $G$2)*(L3 - $H$2) ) / ( ($C$2 - $B$2)*($C2 - $D$2)*($C$2 -  $E$2)*($C$2 - $F$2)*($C$2 - $G$2)*($C$2 - $H$2))) * $C$3</f>
        <v>0</v>
      </c>
      <c r="O3" s="9">
        <f xml:space="preserve"> (( (L3 - $B$2)*(L3 - $C$2)*(L3 - $E$2)*(L3 - $F$2)*(L3 - $G$2)*(L3 - $H$2) ) / ( ($D$2 - $B$2)*($D$2 - $C$2)*($D$2 -  $E$2)*($D$2 - $F$2)*($D$2 - $G$2)*($D$2 - $H$2))) * $D$3</f>
        <v>0</v>
      </c>
      <c r="P3" s="10">
        <f>( ( (L3 - $B$2)*(L3 - $C$2)*(L3 - $D$2)*(L3 - $F$2)*(L3 - $G$2)*(L3 - $H$2) ) / ( ($E$2 - $B$2)*($E$2 - $C$2)*($E$2 -  $D$2)*($E$2 - $F$2)*($E$2 - $G$2)*($E$2 - $H$2) )) * $E$3</f>
        <v>0</v>
      </c>
      <c r="Q3" s="10">
        <f xml:space="preserve"> (((L3 - $B$2)*(L3 - $C$2)*(L3 - $D$2)*(L3 - $E$2)*(L3 - $G$2)*(L3 - $H$2) ) / ( ($F$2 - $B$2)*($F$2 - $C$2)*($F$2 -  $D$2)*($F$2 - $E$2)*($F$2 - $G$2)*($F$2 - $H$2))) * $F$3</f>
        <v>0.42</v>
      </c>
      <c r="R3" s="10">
        <f xml:space="preserve"> (((L3 - $B$2)*(L3 - $C$2)*(L3 - $D$2)*(L3 - $E$2)*(L3 - $F$2)*(L3 - $H$2) ) / ( ($G$2 - $B$2)*($G$2 - $C$2)*($G$2 -  $D$2)*($G$2 - $E$2)*($G$2 - $F$2)*($G$2 - $H$2))) * $G$3</f>
        <v>0</v>
      </c>
      <c r="S3" s="10">
        <f xml:space="preserve"> (((L3 - $B$2)*(L3 - $C$2)*(L3 - $D$2)*(L3 - $E$2)*(L3 - $F$2)*(L3 - $G$2) ) / ( ($H$2 - $B$2)*($H$2 - $C$2)*($H$2 -  $D$2)*($H$2 - $E$2)*($H$2 - $F$2)*($H$2 - $G$2))) * $H$3</f>
        <v>0</v>
      </c>
      <c r="T3" s="11">
        <f>SUM(M3:S3)</f>
        <v>0.42</v>
      </c>
    </row>
    <row r="4" spans="1:20" ht="15.75">
      <c r="A4" s="2"/>
      <c r="B4" s="2"/>
      <c r="L4" s="8">
        <v>16.62</v>
      </c>
      <c r="M4" s="9">
        <f xml:space="preserve"> ( ( (L4 - $C$2)*(L4 - $D$2)*(L4 - $E$2)*(L4 - $F$2)*(L4 - $G$2)*(L4 - $H$2) ) / ( ($B$2 - $C$2)*($B$2 - $D$2)*($B$2 -  $E$2)*($B$2 - $F$2)*($B$2 - $G$2)*($B$2 - $H$2) ) ) * $B$3</f>
        <v>0</v>
      </c>
      <c r="N4" s="9">
        <f xml:space="preserve"> (( (L4 - $B$2)*(L4 - $D$2)*(L4 - $E$2)*(L4 - $F$2)*(L4 - $G$2)*(L4 - $H$2) ) / ( ($C$2 - $B$2)*($C$2 - $D$2)*($C$2 -  $E$2)*($C$2 - $F$2)*($C$2 - $G$2)*($C$2 - $H$2))) * $C$3</f>
        <v>0</v>
      </c>
      <c r="O4" s="9">
        <f xml:space="preserve"> (( (L4 - $B$2)*(L4 - $C$2)*(L4 - $E$2)*(L4 - $F$2)*(L4 - $G$2)*(L4 - $H$2) ) / ( ($D$2 - $B$2)*($D$2 - $C$2)*($D$2 -  $E$2)*($D$2 - $F$2)*($D$2 - $G$2)*($D$2 - $H$2))) * $D$3</f>
        <v>0</v>
      </c>
      <c r="P4" s="10">
        <f>( ( (L4 - $B$2)*(L4 - $C$2)*(L4 - $D$2)*(L4 - $F$2)*(L4 - $G$2)*(L4 - $H$2) ) / ( ($E$2 - $B$2)*($E$2 - $C$2)*($E$2 -  $D$2)*($E$2 - $F$2)*($E$2 - $G$2)*($E$2 - $H$2) )) * $E$3</f>
        <v>0</v>
      </c>
      <c r="Q4" s="10">
        <f xml:space="preserve"> (((L4 - $B$2)*(L4 - $C$2)*(L4 - $D$2)*(L4 - $E$2)*(L4 - $G$2)*(L4 - $H$2) ) / ( ($F$2 - $B$2)*($F$2 - $C$2)*($F$2 -  $D$2)*($F$2 - $E$2)*($F$2 - $G$2)*($F$2 - $H$2))) * $F$3</f>
        <v>0</v>
      </c>
      <c r="R4" s="10">
        <f xml:space="preserve"> (((L4 - $B$2)*(L4 - $C$2)*(L4 - $D$2)*(L4 - $E$2)*(L4 - $F$2)*(L4 - $H$2) ) / ( ($G$2 - $B$2)*($G$2 - $C$2)*($G$2 -  $D$2)*($G$2 - $E$2)*($G$2 - $F$2)*($G$2 - $H$2))) * $G$3</f>
        <v>0</v>
      </c>
      <c r="S4" s="10">
        <f xml:space="preserve"> (((L4 - $B$2)*(L4 - $C$2)*(L4 - $D$2)*(L4 - $E$2)*(L4 - $F$2)*(L4 - $G$2) ) / ( ($H$2 - $B$2)*($H$2 - $C$2)*($H$2 -  $D$2)*($H$2 - $E$2)*($H$2 - $F$2)*($H$2 - $G$2))) * $H$3</f>
        <v>-0.61</v>
      </c>
      <c r="T4" s="11">
        <f>SUM(M4:S4)</f>
        <v>-0.61</v>
      </c>
    </row>
    <row r="5" spans="1:20" ht="15.75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L5" s="8">
        <v>10</v>
      </c>
      <c r="M5" s="9">
        <f xml:space="preserve"> ( ( (L5 - $C$2)*(L5 - $D$2)*(L5 - $E$2)*(L5 - $F$2)*(L5 - $G$2)*(L5 - $H$2) ) / ( ($B$2 - $C$2)*($B$2 - $D$2)*($B$2 -  $E$2)*($B$2 - $F$2)*($B$2 - $G$2)*($B$2 - $H$2) ) ) * $B$3</f>
        <v>10.728647683591051</v>
      </c>
      <c r="N5" s="9">
        <f xml:space="preserve"> (( (L5 - $B$2)*(L5 - $D$2)*(L5 - $E$2)*(L5 - $F$2)*(L5 - $G$2)*(L5 - $H$2) ) / ( ($C$2 - $B$2)*($C$2 - $D$2)*($C$2 -  $E$2)*($C$2 - $F$2)*($C$2 - $G$2)*($C$2 - $H$2))) * $C$3</f>
        <v>-10.590461982275778</v>
      </c>
      <c r="O5" s="9">
        <f xml:space="preserve"> (( (L5 - $B$2)*(L5 - $C$2)*(L5 - $E$2)*(L5 - $F$2)*(L5 - $G$2)*(L5 - $H$2) ) / ( ($D$2 - $B$2)*($D$2 - $C$2)*($D$2 -  $E$2)*($D$2 - $F$2)*($D$2 - $G$2)*($D$2 - $H$2))) * $D$3</f>
        <v>-3.6029293807197544</v>
      </c>
      <c r="P5" s="10">
        <f>( ( (L5 - $B$2)*(L5 - $C$2)*(L5 - $D$2)*(L5 - $F$2)*(L5 - $G$2)*(L5 - $H$2) ) / ( ($E$2 - $B$2)*($E$2 - $C$2)*($E$2 -  $D$2)*($E$2 - $F$2)*($E$2 - $G$2)*($E$2 - $H$2) )) * $E$3</f>
        <v>1.001459276363631</v>
      </c>
      <c r="Q5" s="10">
        <f xml:space="preserve"> (((L5 - $B$2)*(L5 - $C$2)*(L5 - $D$2)*(L5 - $E$2)*(L5 - $G$2)*(L5 - $H$2) ) / ( ($F$2 - $B$2)*($F$2 - $C$2)*($F$2 -  $D$2)*($F$2 - $E$2)*($F$2 - $G$2)*($F$2 - $H$2))) * $F$3</f>
        <v>0.6069067624593234</v>
      </c>
      <c r="R5" s="10">
        <f xml:space="preserve"> (((L5 - $B$2)*(L5 - $C$2)*(L5 - $D$2)*(L5 - $E$2)*(L5 - $F$2)*(L5 - $H$2) ) / ( ($G$2 - $B$2)*($G$2 - $C$2)*($G$2 -  $D$2)*($G$2 - $E$2)*($G$2 - $F$2)*($G$2 - $H$2))) * $G$3</f>
        <v>0.19688496407811901</v>
      </c>
      <c r="S5" s="10">
        <f xml:space="preserve"> (((L5 - $B$2)*(L5 - $C$2)*(L5 - $D$2)*(L5 - $E$2)*(L5 - $F$2)*(L5 - $G$2) ) / ( ($H$2 - $B$2)*($H$2 - $C$2)*($H$2 -  $D$2)*($H$2 - $E$2)*($H$2 - $F$2)*($H$2 - $G$2))) * $H$3</f>
        <v>4.1989258187627998E-3</v>
      </c>
      <c r="T5" s="11">
        <f>SUM(M5:S5)</f>
        <v>-1.6552937506846459</v>
      </c>
    </row>
    <row r="6" spans="1:20">
      <c r="A6" s="7" t="s">
        <v>3</v>
      </c>
      <c r="B6" s="12" t="s">
        <v>4</v>
      </c>
      <c r="C6" s="12"/>
      <c r="D6" s="12"/>
      <c r="E6" s="12"/>
      <c r="F6" s="12"/>
      <c r="G6" s="12"/>
      <c r="H6" s="12"/>
      <c r="I6" s="12"/>
      <c r="J6" s="12"/>
    </row>
    <row r="7" spans="1:20">
      <c r="A7" s="7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</row>
    <row r="8" spans="1:20">
      <c r="A8" s="7" t="s">
        <v>7</v>
      </c>
      <c r="B8" s="12" t="s">
        <v>8</v>
      </c>
      <c r="C8" s="12"/>
      <c r="D8" s="12"/>
      <c r="E8" s="12"/>
      <c r="F8" s="12"/>
      <c r="G8" s="12"/>
      <c r="H8" s="12"/>
      <c r="I8" s="12"/>
      <c r="J8" s="12"/>
    </row>
    <row r="9" spans="1:20">
      <c r="A9" s="7" t="s">
        <v>9</v>
      </c>
      <c r="B9" s="12" t="s">
        <v>10</v>
      </c>
      <c r="C9" s="12"/>
      <c r="D9" s="12"/>
      <c r="E9" s="12"/>
      <c r="F9" s="12"/>
      <c r="G9" s="12"/>
      <c r="H9" s="12"/>
      <c r="I9" s="12"/>
      <c r="J9" s="12"/>
    </row>
    <row r="10" spans="1:20">
      <c r="A10" s="7" t="s">
        <v>11</v>
      </c>
      <c r="B10" s="12" t="s">
        <v>12</v>
      </c>
      <c r="C10" s="12"/>
      <c r="D10" s="12"/>
      <c r="E10" s="12"/>
      <c r="F10" s="12"/>
      <c r="G10" s="12"/>
      <c r="H10" s="12"/>
      <c r="I10" s="12"/>
      <c r="J10" s="12"/>
    </row>
    <row r="11" spans="1:20">
      <c r="A11" s="7" t="s">
        <v>13</v>
      </c>
      <c r="B11" s="12" t="s">
        <v>14</v>
      </c>
      <c r="C11" s="12"/>
      <c r="D11" s="12"/>
      <c r="E11" s="12"/>
      <c r="F11" s="12"/>
      <c r="G11" s="12"/>
      <c r="H11" s="12"/>
      <c r="I11" s="12"/>
      <c r="J11" s="12"/>
    </row>
    <row r="12" spans="1:20">
      <c r="A12" s="7" t="s">
        <v>15</v>
      </c>
      <c r="B12" s="12" t="s">
        <v>16</v>
      </c>
      <c r="C12" s="12"/>
      <c r="D12" s="12"/>
      <c r="E12" s="12"/>
      <c r="F12" s="12"/>
      <c r="G12" s="12"/>
      <c r="H12" s="12"/>
      <c r="I12" s="12"/>
      <c r="J12" s="12"/>
    </row>
  </sheetData>
  <mergeCells count="10">
    <mergeCell ref="B10:J10"/>
    <mergeCell ref="B11:J11"/>
    <mergeCell ref="B12:J12"/>
    <mergeCell ref="A5:J5"/>
    <mergeCell ref="L1:T1"/>
    <mergeCell ref="B6:J6"/>
    <mergeCell ref="B7:J7"/>
    <mergeCell ref="B8:J8"/>
    <mergeCell ref="B9:J9"/>
    <mergeCell ref="A1:H1"/>
  </mergeCells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TotalTime>134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coelho</dc:creator>
  <cp:lastModifiedBy>Tairon Neitzel</cp:lastModifiedBy>
  <cp:revision>13</cp:revision>
  <dcterms:created xsi:type="dcterms:W3CDTF">2015-05-23T10:40:11Z</dcterms:created>
  <dcterms:modified xsi:type="dcterms:W3CDTF">2017-11-28T00:06:15Z</dcterms:modified>
</cp:coreProperties>
</file>