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ch1561-it-27\Downloads\"/>
    </mc:Choice>
  </mc:AlternateContent>
  <xr:revisionPtr revIDLastSave="0" documentId="13_ncr:1_{2444E64F-CD2A-4DF6-ADA5-E3F7D11F1B95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минимальное значение" sheetId="5" r:id="rId1"/>
    <sheet name="максимальное значение" sheetId="6" r:id="rId2"/>
    <sheet name="среднее значение" sheetId="10" r:id="rId3"/>
    <sheet name="медиана" sheetId="8" r:id="rId4"/>
    <sheet name="мода" sheetId="9" r:id="rId5"/>
    <sheet name="исходные данные" sheetId="1" r:id="rId6"/>
    <sheet name="статистические показатели" sheetId="2" r:id="rId7"/>
    <sheet name="дублирование данных" sheetId="3" r:id="rId8"/>
  </sheets>
  <externalReferences>
    <externalReference r:id="rId9"/>
  </externalReferences>
  <definedNames>
    <definedName name="_xlnm._FilterDatabase" localSheetId="1" hidden="1">'максимальное значение'!$A$1:$A$21</definedName>
    <definedName name="_xlnm._FilterDatabase" localSheetId="3" hidden="1">медиана!$A$1:$A$21</definedName>
    <definedName name="_xlnm._FilterDatabase" localSheetId="0" hidden="1">'минимальное значение'!$A$1:$A$21</definedName>
    <definedName name="_xlnm._FilterDatabase" localSheetId="4" hidden="1">мода!$A$1:$A$21</definedName>
    <definedName name="балл" localSheetId="2">'[1]исходные данные'!$D$1:$D$1001</definedName>
    <definedName name="балл">'исходные данные'!$D$1:$D$1001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D3" i="2"/>
  <c r="C3" i="2"/>
  <c r="B3" i="2"/>
  <c r="A3" i="2"/>
  <c r="G33" i="1"/>
  <c r="G32" i="1"/>
  <c r="G31" i="1"/>
  <c r="G30" i="1"/>
  <c r="G29" i="1"/>
  <c r="E2" i="9"/>
  <c r="E2" i="10"/>
  <c r="D2" i="10"/>
  <c r="C2" i="10"/>
  <c r="F2" i="10" s="1"/>
  <c r="F2" i="8"/>
  <c r="G2" i="8"/>
  <c r="C2" i="8"/>
  <c r="I28" i="10"/>
  <c r="C2" i="6"/>
  <c r="C2" i="5"/>
</calcChain>
</file>

<file path=xl/sharedStrings.xml><?xml version="1.0" encoding="utf-8"?>
<sst xmlns="http://schemas.openxmlformats.org/spreadsheetml/2006/main" count="3040" uniqueCount="1048">
  <si>
    <t>округ</t>
  </si>
  <si>
    <t>код ученика</t>
  </si>
  <si>
    <t>любимый предмет</t>
  </si>
  <si>
    <t>балл</t>
  </si>
  <si>
    <t>С</t>
  </si>
  <si>
    <t>Ученик 1</t>
  </si>
  <si>
    <t>обществознание</t>
  </si>
  <si>
    <t>В</t>
  </si>
  <si>
    <t>Ученик 2</t>
  </si>
  <si>
    <t>немецкий язык</t>
  </si>
  <si>
    <t>Ю</t>
  </si>
  <si>
    <t>Ученик 3</t>
  </si>
  <si>
    <t>русский язык</t>
  </si>
  <si>
    <t>СВ</t>
  </si>
  <si>
    <t>Ученик 4</t>
  </si>
  <si>
    <t>СЗ</t>
  </si>
  <si>
    <t>Ученик 5</t>
  </si>
  <si>
    <t>химия</t>
  </si>
  <si>
    <t>Ученик 6</t>
  </si>
  <si>
    <t>Ученик 7</t>
  </si>
  <si>
    <t>ЗЕЛ</t>
  </si>
  <si>
    <t>Ученик 8</t>
  </si>
  <si>
    <t>Ученик 9</t>
  </si>
  <si>
    <t>английский язык</t>
  </si>
  <si>
    <t>Ученик 10</t>
  </si>
  <si>
    <t>Ученик 11</t>
  </si>
  <si>
    <t>Ученик 12</t>
  </si>
  <si>
    <t>ЮВ</t>
  </si>
  <si>
    <t>Ученик 13</t>
  </si>
  <si>
    <t>Ученик 14</t>
  </si>
  <si>
    <t>математика</t>
  </si>
  <si>
    <t>ЮЗ</t>
  </si>
  <si>
    <t>Ученик 15</t>
  </si>
  <si>
    <t>Ученик 16</t>
  </si>
  <si>
    <t>Ц</t>
  </si>
  <si>
    <t>Ученик 17</t>
  </si>
  <si>
    <t>Ученик 18</t>
  </si>
  <si>
    <t>физика</t>
  </si>
  <si>
    <t>З</t>
  </si>
  <si>
    <t>Ученик 19</t>
  </si>
  <si>
    <t>Ученик 20</t>
  </si>
  <si>
    <t>Ученик 21</t>
  </si>
  <si>
    <t>Ученик 22</t>
  </si>
  <si>
    <t>Ученик 23</t>
  </si>
  <si>
    <t>физкультура</t>
  </si>
  <si>
    <t>Ученик 24</t>
  </si>
  <si>
    <t>Ученик 25</t>
  </si>
  <si>
    <t>Ученик 26</t>
  </si>
  <si>
    <t>Ученик 27</t>
  </si>
  <si>
    <t>Ученик 28</t>
  </si>
  <si>
    <t>литература</t>
  </si>
  <si>
    <t>Ученик 29</t>
  </si>
  <si>
    <t>Ученик 30</t>
  </si>
  <si>
    <t>Ученик 31</t>
  </si>
  <si>
    <t>Ученик 32</t>
  </si>
  <si>
    <t>Ученик 33</t>
  </si>
  <si>
    <t>Ученик 34</t>
  </si>
  <si>
    <t>Ученик 35</t>
  </si>
  <si>
    <t>Ученик 36</t>
  </si>
  <si>
    <t>Ученик 37</t>
  </si>
  <si>
    <t>Ученик 38</t>
  </si>
  <si>
    <t>Ученик 39</t>
  </si>
  <si>
    <t>Ученик 40</t>
  </si>
  <si>
    <t>биология</t>
  </si>
  <si>
    <t>Ученик 41</t>
  </si>
  <si>
    <t>Ученик 42</t>
  </si>
  <si>
    <t>Ученик 43</t>
  </si>
  <si>
    <t>Ученик 44</t>
  </si>
  <si>
    <t>Ученик 45</t>
  </si>
  <si>
    <t>Ученик 46</t>
  </si>
  <si>
    <t>география</t>
  </si>
  <si>
    <t>Ученик 47</t>
  </si>
  <si>
    <t>Ученик 48</t>
  </si>
  <si>
    <t>Ученик 49</t>
  </si>
  <si>
    <t>Ученик 50</t>
  </si>
  <si>
    <t>Ученик 51</t>
  </si>
  <si>
    <t>французский язык</t>
  </si>
  <si>
    <t>Ученик 52</t>
  </si>
  <si>
    <t>история</t>
  </si>
  <si>
    <t>Ученик 53</t>
  </si>
  <si>
    <t>Ученик 54</t>
  </si>
  <si>
    <t>Ученик 55</t>
  </si>
  <si>
    <t>Ученик 56</t>
  </si>
  <si>
    <t>Ученик 57</t>
  </si>
  <si>
    <t>Ученик 58</t>
  </si>
  <si>
    <t>информатика</t>
  </si>
  <si>
    <t>Ученик 59</t>
  </si>
  <si>
    <t>Ученик 60</t>
  </si>
  <si>
    <t>Ученик 61</t>
  </si>
  <si>
    <t>Ученик 62</t>
  </si>
  <si>
    <t>Ученик 63</t>
  </si>
  <si>
    <t>Ученик 64</t>
  </si>
  <si>
    <t>Ученик 65</t>
  </si>
  <si>
    <t>Ученик 66</t>
  </si>
  <si>
    <t>Ученик 67</t>
  </si>
  <si>
    <t>Ученик 68</t>
  </si>
  <si>
    <t>Ученик 69</t>
  </si>
  <si>
    <t>Ученик 70</t>
  </si>
  <si>
    <t>Ученик 71</t>
  </si>
  <si>
    <t>Ученик 72</t>
  </si>
  <si>
    <t>Ученик 73</t>
  </si>
  <si>
    <t>Ученик 74</t>
  </si>
  <si>
    <t>Ученик 75</t>
  </si>
  <si>
    <t>Ученик 76</t>
  </si>
  <si>
    <t>Ученик 77</t>
  </si>
  <si>
    <t>Ученик 78</t>
  </si>
  <si>
    <t>Ученик 79</t>
  </si>
  <si>
    <t>Ученик 80</t>
  </si>
  <si>
    <t>Ученик 81</t>
  </si>
  <si>
    <t>Ученик 82</t>
  </si>
  <si>
    <t>Ученик 83</t>
  </si>
  <si>
    <t>Ученик 84</t>
  </si>
  <si>
    <t>Ученик 85</t>
  </si>
  <si>
    <t>Ученик 86</t>
  </si>
  <si>
    <t>Ученик 87</t>
  </si>
  <si>
    <t>Ученик 88</t>
  </si>
  <si>
    <t>Ученик 89</t>
  </si>
  <si>
    <t>Ученик 90</t>
  </si>
  <si>
    <t>Ученик 91</t>
  </si>
  <si>
    <t>ИЗО</t>
  </si>
  <si>
    <t>Ученик 92</t>
  </si>
  <si>
    <t>Ученик 93</t>
  </si>
  <si>
    <t>Ученик 94</t>
  </si>
  <si>
    <t>Ученик 95</t>
  </si>
  <si>
    <t>Ученик 96</t>
  </si>
  <si>
    <t>Ученик 97</t>
  </si>
  <si>
    <t>Ученик 98</t>
  </si>
  <si>
    <t>Ученик 99</t>
  </si>
  <si>
    <t>Ученик 100</t>
  </si>
  <si>
    <t>Ученик 101</t>
  </si>
  <si>
    <t>Ученик 102</t>
  </si>
  <si>
    <t>Ученик 103</t>
  </si>
  <si>
    <t>Ученик 104</t>
  </si>
  <si>
    <t>Ученик 105</t>
  </si>
  <si>
    <t>Ученик 106</t>
  </si>
  <si>
    <t>Ученик 107</t>
  </si>
  <si>
    <t>Ученик 108</t>
  </si>
  <si>
    <t>Ученик 109</t>
  </si>
  <si>
    <t>Ученик 110</t>
  </si>
  <si>
    <t>Ученик 111</t>
  </si>
  <si>
    <t>Ученик 112</t>
  </si>
  <si>
    <t>Ученик 113</t>
  </si>
  <si>
    <t>Ученик 114</t>
  </si>
  <si>
    <t>Ученик 115</t>
  </si>
  <si>
    <t>Ученик 116</t>
  </si>
  <si>
    <t>Ученик 117</t>
  </si>
  <si>
    <t>Ученик 118</t>
  </si>
  <si>
    <t>Ученик 119</t>
  </si>
  <si>
    <t>Ученик 120</t>
  </si>
  <si>
    <t>Ученик 121</t>
  </si>
  <si>
    <t>Ученик 122</t>
  </si>
  <si>
    <t>Ученик 123</t>
  </si>
  <si>
    <t>Ученик 124</t>
  </si>
  <si>
    <t>Ученик 125</t>
  </si>
  <si>
    <t>Ученик 126</t>
  </si>
  <si>
    <t>Ученик 127</t>
  </si>
  <si>
    <t>Ученик 128</t>
  </si>
  <si>
    <t>Ученик 129</t>
  </si>
  <si>
    <t>Ученик 130</t>
  </si>
  <si>
    <t>Ученик 131</t>
  </si>
  <si>
    <t>Ученик 132</t>
  </si>
  <si>
    <t>Ученик 133</t>
  </si>
  <si>
    <t>Ученик 134</t>
  </si>
  <si>
    <t>Ученик 135</t>
  </si>
  <si>
    <t>Ученик 136</t>
  </si>
  <si>
    <t>Ученик 137</t>
  </si>
  <si>
    <t>Ученик 138</t>
  </si>
  <si>
    <t>Ученик 139</t>
  </si>
  <si>
    <t>Ученик 140</t>
  </si>
  <si>
    <t>Ученик 141</t>
  </si>
  <si>
    <t>Ученик 142</t>
  </si>
  <si>
    <t>Ученик 143</t>
  </si>
  <si>
    <t>Ученик 144</t>
  </si>
  <si>
    <t>Ученик 145</t>
  </si>
  <si>
    <t>Ученик 146</t>
  </si>
  <si>
    <t>Ученик 147</t>
  </si>
  <si>
    <t>Ученик 148</t>
  </si>
  <si>
    <t>Ученик 149</t>
  </si>
  <si>
    <t>Ученик 150</t>
  </si>
  <si>
    <t>Ученик 151</t>
  </si>
  <si>
    <t>Ученик 152</t>
  </si>
  <si>
    <t>Ученик 153</t>
  </si>
  <si>
    <t>Ученик 154</t>
  </si>
  <si>
    <t>Ученик 155</t>
  </si>
  <si>
    <t>Ученик 156</t>
  </si>
  <si>
    <t>Ученик 157</t>
  </si>
  <si>
    <t>Ученик 158</t>
  </si>
  <si>
    <t>Ученик 159</t>
  </si>
  <si>
    <t>Ученик 160</t>
  </si>
  <si>
    <t>Ученик 161</t>
  </si>
  <si>
    <t>Ученик 162</t>
  </si>
  <si>
    <t>Ученик 163</t>
  </si>
  <si>
    <t>Ученик 164</t>
  </si>
  <si>
    <t>Ученик 165</t>
  </si>
  <si>
    <t>Ученик 166</t>
  </si>
  <si>
    <t>Ученик 167</t>
  </si>
  <si>
    <t>Ученик 168</t>
  </si>
  <si>
    <t>Ученик 169</t>
  </si>
  <si>
    <t>Ученик 170</t>
  </si>
  <si>
    <t>Ученик 171</t>
  </si>
  <si>
    <t>Ученик 172</t>
  </si>
  <si>
    <t>Ученик 173</t>
  </si>
  <si>
    <t>Ученик 174</t>
  </si>
  <si>
    <t>Ученик 175</t>
  </si>
  <si>
    <t>Ученик 176</t>
  </si>
  <si>
    <t>Ученик 177</t>
  </si>
  <si>
    <t>Ученик 178</t>
  </si>
  <si>
    <t>Ученик 179</t>
  </si>
  <si>
    <t>Ученик 180</t>
  </si>
  <si>
    <t>Ученик 181</t>
  </si>
  <si>
    <t>Ученик 182</t>
  </si>
  <si>
    <t>Ученик 183</t>
  </si>
  <si>
    <t>Ученик 184</t>
  </si>
  <si>
    <t>Ученик 185</t>
  </si>
  <si>
    <t>Ученик 186</t>
  </si>
  <si>
    <t>Ученик 187</t>
  </si>
  <si>
    <t>Ученик 188</t>
  </si>
  <si>
    <t>Ученик 189</t>
  </si>
  <si>
    <t>Ученик 190</t>
  </si>
  <si>
    <t>Ученик 191</t>
  </si>
  <si>
    <t>Ученик 192</t>
  </si>
  <si>
    <t>Ученик 193</t>
  </si>
  <si>
    <t>Ученик 194</t>
  </si>
  <si>
    <t>Ученик 195</t>
  </si>
  <si>
    <t>Ученик 196</t>
  </si>
  <si>
    <t>Ученик 197</t>
  </si>
  <si>
    <t>Ученик 198</t>
  </si>
  <si>
    <t>Ученик 199</t>
  </si>
  <si>
    <t>Ученик 200</t>
  </si>
  <si>
    <t>Ученик 201</t>
  </si>
  <si>
    <t>Ученик 202</t>
  </si>
  <si>
    <t>Ученик 203</t>
  </si>
  <si>
    <t>Ученик 204</t>
  </si>
  <si>
    <t>Ученик 205</t>
  </si>
  <si>
    <t>Ученик 206</t>
  </si>
  <si>
    <t>Ученик 207</t>
  </si>
  <si>
    <t>Ученик 208</t>
  </si>
  <si>
    <t>Ученик 209</t>
  </si>
  <si>
    <t>Ученик 210</t>
  </si>
  <si>
    <t>Ученик 211</t>
  </si>
  <si>
    <t>Ученик 212</t>
  </si>
  <si>
    <t>Ученик 213</t>
  </si>
  <si>
    <t>Ученик 214</t>
  </si>
  <si>
    <t>Ученик 215</t>
  </si>
  <si>
    <t>Ученик 216</t>
  </si>
  <si>
    <t>Ученик 217</t>
  </si>
  <si>
    <t>Ученик 218</t>
  </si>
  <si>
    <t>Ученик 219</t>
  </si>
  <si>
    <t>Ученик 220</t>
  </si>
  <si>
    <t>Ученик 221</t>
  </si>
  <si>
    <t>Ученик 222</t>
  </si>
  <si>
    <t>Ученик 223</t>
  </si>
  <si>
    <t>Ученик 224</t>
  </si>
  <si>
    <t>Ученик 225</t>
  </si>
  <si>
    <t>Ученик 226</t>
  </si>
  <si>
    <t>Ученик 227</t>
  </si>
  <si>
    <t>Ученик 228</t>
  </si>
  <si>
    <t>Ученик 229</t>
  </si>
  <si>
    <t>Ученик 230</t>
  </si>
  <si>
    <t>Ученик 231</t>
  </si>
  <si>
    <t>Ученик 232</t>
  </si>
  <si>
    <t>Ученик 233</t>
  </si>
  <si>
    <t>Ученик 234</t>
  </si>
  <si>
    <t>Ученик 235</t>
  </si>
  <si>
    <t>Ученик 236</t>
  </si>
  <si>
    <t>Ученик 237</t>
  </si>
  <si>
    <t>Ученик 238</t>
  </si>
  <si>
    <t>Ученик 239</t>
  </si>
  <si>
    <t>Ученик 240</t>
  </si>
  <si>
    <t>Ученик 241</t>
  </si>
  <si>
    <t>Ученик 242</t>
  </si>
  <si>
    <t>Ученик 243</t>
  </si>
  <si>
    <t>Ученик 244</t>
  </si>
  <si>
    <t>Ученик 245</t>
  </si>
  <si>
    <t>Ученик 246</t>
  </si>
  <si>
    <t>Ученик 247</t>
  </si>
  <si>
    <t>Ученик 248</t>
  </si>
  <si>
    <t>Ученик 249</t>
  </si>
  <si>
    <t>Ученик 250</t>
  </si>
  <si>
    <t>Ученик 251</t>
  </si>
  <si>
    <t>Ученик 252</t>
  </si>
  <si>
    <t>Ученик 253</t>
  </si>
  <si>
    <t>Ученик 254</t>
  </si>
  <si>
    <t>Ученик 255</t>
  </si>
  <si>
    <t>Ученик 256</t>
  </si>
  <si>
    <t>Ученик 257</t>
  </si>
  <si>
    <t>Ученик 258</t>
  </si>
  <si>
    <t>Ученик 259</t>
  </si>
  <si>
    <t>Ученик 260</t>
  </si>
  <si>
    <t>Ученик 261</t>
  </si>
  <si>
    <t>Ученик 262</t>
  </si>
  <si>
    <t>Ученик 263</t>
  </si>
  <si>
    <t>Ученик 264</t>
  </si>
  <si>
    <t>Ученик 265</t>
  </si>
  <si>
    <t>Ученик 266</t>
  </si>
  <si>
    <t>Ученик 267</t>
  </si>
  <si>
    <t>Ученик 268</t>
  </si>
  <si>
    <t>Ученик 269</t>
  </si>
  <si>
    <t>Ученик 270</t>
  </si>
  <si>
    <t>Ученик 271</t>
  </si>
  <si>
    <t>Ученик 272</t>
  </si>
  <si>
    <t>Ученик 273</t>
  </si>
  <si>
    <t>Ученик 274</t>
  </si>
  <si>
    <t>Ученик 275</t>
  </si>
  <si>
    <t>Ученик 276</t>
  </si>
  <si>
    <t>Ученик 277</t>
  </si>
  <si>
    <t>Ученик 278</t>
  </si>
  <si>
    <t>Ученик 279</t>
  </si>
  <si>
    <t>Ученик 280</t>
  </si>
  <si>
    <t>Ученик 281</t>
  </si>
  <si>
    <t>Ученик 282</t>
  </si>
  <si>
    <t>Ученик 283</t>
  </si>
  <si>
    <t>Ученик 284</t>
  </si>
  <si>
    <t>Ученик 285</t>
  </si>
  <si>
    <t>Ученик 286</t>
  </si>
  <si>
    <t>Ученик 287</t>
  </si>
  <si>
    <t>Ученик 288</t>
  </si>
  <si>
    <t>Ученик 289</t>
  </si>
  <si>
    <t>Ученик 290</t>
  </si>
  <si>
    <t>Ученик 291</t>
  </si>
  <si>
    <t>Ученик 292</t>
  </si>
  <si>
    <t>Ученик 293</t>
  </si>
  <si>
    <t>Ученик 294</t>
  </si>
  <si>
    <t>Ученик 295</t>
  </si>
  <si>
    <t>Ученик 296</t>
  </si>
  <si>
    <t>Ученик 297</t>
  </si>
  <si>
    <t>Ученик 298</t>
  </si>
  <si>
    <t>Ученик 299</t>
  </si>
  <si>
    <t>Ученик 300</t>
  </si>
  <si>
    <t>Ученик 301</t>
  </si>
  <si>
    <t>Ученик 302</t>
  </si>
  <si>
    <t>Ученик 303</t>
  </si>
  <si>
    <t>Ученик 304</t>
  </si>
  <si>
    <t>Ученик 305</t>
  </si>
  <si>
    <t>Ученик 306</t>
  </si>
  <si>
    <t>Ученик 307</t>
  </si>
  <si>
    <t>Ученик 308</t>
  </si>
  <si>
    <t>Ученик 309</t>
  </si>
  <si>
    <t>Ученик 310</t>
  </si>
  <si>
    <t>Ученик 311</t>
  </si>
  <si>
    <t>Ученик 312</t>
  </si>
  <si>
    <t>Ученик 313</t>
  </si>
  <si>
    <t>Ученик 314</t>
  </si>
  <si>
    <t>Ученик 315</t>
  </si>
  <si>
    <t>Ученик 316</t>
  </si>
  <si>
    <t>Ученик 317</t>
  </si>
  <si>
    <t>Ученик 318</t>
  </si>
  <si>
    <t>Ученик 319</t>
  </si>
  <si>
    <t>Ученик 320</t>
  </si>
  <si>
    <t>Ученик 321</t>
  </si>
  <si>
    <t>Ученик 322</t>
  </si>
  <si>
    <t>Ученик 323</t>
  </si>
  <si>
    <t>Ученик 324</t>
  </si>
  <si>
    <t>Ученик 325</t>
  </si>
  <si>
    <t>Ученик 326</t>
  </si>
  <si>
    <t>Ученик 327</t>
  </si>
  <si>
    <t>Ученик 328</t>
  </si>
  <si>
    <t>Ученик 329</t>
  </si>
  <si>
    <t>Ученик 330</t>
  </si>
  <si>
    <t>Ученик 331</t>
  </si>
  <si>
    <t>Ученик 332</t>
  </si>
  <si>
    <t>Ученик 333</t>
  </si>
  <si>
    <t>Ученик 334</t>
  </si>
  <si>
    <t>Ученик 335</t>
  </si>
  <si>
    <t>Ученик 336</t>
  </si>
  <si>
    <t>Ученик 337</t>
  </si>
  <si>
    <t>Ученик 338</t>
  </si>
  <si>
    <t>Ученик 339</t>
  </si>
  <si>
    <t>Ученик 340</t>
  </si>
  <si>
    <t>Ученик 341</t>
  </si>
  <si>
    <t>Ученик 342</t>
  </si>
  <si>
    <t>Ученик 343</t>
  </si>
  <si>
    <t>Ученик 344</t>
  </si>
  <si>
    <t>Ученик 345</t>
  </si>
  <si>
    <t>Ученик 346</t>
  </si>
  <si>
    <t>Ученик 347</t>
  </si>
  <si>
    <t>Ученик 348</t>
  </si>
  <si>
    <t>Ученик 349</t>
  </si>
  <si>
    <t>Ученик 350</t>
  </si>
  <si>
    <t>Ученик 351</t>
  </si>
  <si>
    <t>Ученик 352</t>
  </si>
  <si>
    <t>Ученик 353</t>
  </si>
  <si>
    <t>Ученик 354</t>
  </si>
  <si>
    <t>Ученик 355</t>
  </si>
  <si>
    <t>Ученик 356</t>
  </si>
  <si>
    <t>Ученик 357</t>
  </si>
  <si>
    <t>Ученик 358</t>
  </si>
  <si>
    <t>Ученик 359</t>
  </si>
  <si>
    <t>Ученик 360</t>
  </si>
  <si>
    <t>Ученик 361</t>
  </si>
  <si>
    <t>Ученик 362</t>
  </si>
  <si>
    <t>Ученик 363</t>
  </si>
  <si>
    <t>Ученик 364</t>
  </si>
  <si>
    <t>Ученик 365</t>
  </si>
  <si>
    <t>Ученик 366</t>
  </si>
  <si>
    <t>Ученик 367</t>
  </si>
  <si>
    <t>Ученик 368</t>
  </si>
  <si>
    <t>Ученик 369</t>
  </si>
  <si>
    <t>Ученик 370</t>
  </si>
  <si>
    <t>Ученик 371</t>
  </si>
  <si>
    <t>Ученик 372</t>
  </si>
  <si>
    <t>Ученик 373</t>
  </si>
  <si>
    <t>Ученик 374</t>
  </si>
  <si>
    <t>Ученик 375</t>
  </si>
  <si>
    <t>Ученик 376</t>
  </si>
  <si>
    <t>Ученик 377</t>
  </si>
  <si>
    <t>Ученик 378</t>
  </si>
  <si>
    <t>Ученик 379</t>
  </si>
  <si>
    <t>Ученик 380</t>
  </si>
  <si>
    <t>Ученик 381</t>
  </si>
  <si>
    <t>Ученик 382</t>
  </si>
  <si>
    <t>Ученик 383</t>
  </si>
  <si>
    <t>Ученик 384</t>
  </si>
  <si>
    <t>Ученик 385</t>
  </si>
  <si>
    <t>Ученик 386</t>
  </si>
  <si>
    <t>Ученик 387</t>
  </si>
  <si>
    <t>Ученик 388</t>
  </si>
  <si>
    <t>Ученик 389</t>
  </si>
  <si>
    <t>Ученик 390</t>
  </si>
  <si>
    <t>Ученик 391</t>
  </si>
  <si>
    <t>Ученик 392</t>
  </si>
  <si>
    <t>Ученик 393</t>
  </si>
  <si>
    <t>Ученик 394</t>
  </si>
  <si>
    <t>Ученик 395</t>
  </si>
  <si>
    <t>Ученик 396</t>
  </si>
  <si>
    <t>Ученик 397</t>
  </si>
  <si>
    <t>Ученик 398</t>
  </si>
  <si>
    <t>Ученик 399</t>
  </si>
  <si>
    <t>Ученик 400</t>
  </si>
  <si>
    <t>Ученик 401</t>
  </si>
  <si>
    <t>Ученик 402</t>
  </si>
  <si>
    <t>Ученик 403</t>
  </si>
  <si>
    <t>Ученик 404</t>
  </si>
  <si>
    <t>Ученик 405</t>
  </si>
  <si>
    <t>Ученик 406</t>
  </si>
  <si>
    <t>Ученик 407</t>
  </si>
  <si>
    <t>Ученик 408</t>
  </si>
  <si>
    <t>Ученик 409</t>
  </si>
  <si>
    <t>Ученик 410</t>
  </si>
  <si>
    <t>Ученик 411</t>
  </si>
  <si>
    <t>Ученик 412</t>
  </si>
  <si>
    <t>Ученик 413</t>
  </si>
  <si>
    <t>Ученик 414</t>
  </si>
  <si>
    <t>Ученик 415</t>
  </si>
  <si>
    <t>Ученик 416</t>
  </si>
  <si>
    <t>Ученик 417</t>
  </si>
  <si>
    <t>Ученик 418</t>
  </si>
  <si>
    <t>Ученик 419</t>
  </si>
  <si>
    <t>Ученик 420</t>
  </si>
  <si>
    <t>Ученик 421</t>
  </si>
  <si>
    <t>Ученик 422</t>
  </si>
  <si>
    <t>Ученик 423</t>
  </si>
  <si>
    <t>Ученик 424</t>
  </si>
  <si>
    <t>Ученик 425</t>
  </si>
  <si>
    <t>Ученик 426</t>
  </si>
  <si>
    <t>Ученик 427</t>
  </si>
  <si>
    <t>Ученик 428</t>
  </si>
  <si>
    <t>Ученик 429</t>
  </si>
  <si>
    <t>Ученик 430</t>
  </si>
  <si>
    <t>Ученик 431</t>
  </si>
  <si>
    <t>Ученик 432</t>
  </si>
  <si>
    <t>Ученик 433</t>
  </si>
  <si>
    <t>Ученик 434</t>
  </si>
  <si>
    <t>Ученик 435</t>
  </si>
  <si>
    <t>Ученик 436</t>
  </si>
  <si>
    <t>Ученик 437</t>
  </si>
  <si>
    <t>Ученик 438</t>
  </si>
  <si>
    <t>Ученик 439</t>
  </si>
  <si>
    <t>Ученик 440</t>
  </si>
  <si>
    <t>Ученик 441</t>
  </si>
  <si>
    <t>Ученик 442</t>
  </si>
  <si>
    <t>Ученик 443</t>
  </si>
  <si>
    <t>Ученик 444</t>
  </si>
  <si>
    <t>Ученик 445</t>
  </si>
  <si>
    <t>Ученик 446</t>
  </si>
  <si>
    <t>Ученик 447</t>
  </si>
  <si>
    <t>Ученик 448</t>
  </si>
  <si>
    <t>Ученик 449</t>
  </si>
  <si>
    <t>Ученик 450</t>
  </si>
  <si>
    <t>Ученик 451</t>
  </si>
  <si>
    <t>Ученик 452</t>
  </si>
  <si>
    <t>Ученик 453</t>
  </si>
  <si>
    <t>Ученик 454</t>
  </si>
  <si>
    <t>Ученик 455</t>
  </si>
  <si>
    <t>Ученик 456</t>
  </si>
  <si>
    <t>Ученик 457</t>
  </si>
  <si>
    <t>Ученик 458</t>
  </si>
  <si>
    <t>Ученик 459</t>
  </si>
  <si>
    <t>Ученик 460</t>
  </si>
  <si>
    <t>Ученик 461</t>
  </si>
  <si>
    <t>Ученик 462</t>
  </si>
  <si>
    <t>Ученик 463</t>
  </si>
  <si>
    <t>Ученик 464</t>
  </si>
  <si>
    <t>Ученик 465</t>
  </si>
  <si>
    <t>Ученик 466</t>
  </si>
  <si>
    <t>Ученик 467</t>
  </si>
  <si>
    <t>Ученик 468</t>
  </si>
  <si>
    <t>Ученик 469</t>
  </si>
  <si>
    <t>Ученик 470</t>
  </si>
  <si>
    <t>Ученик 471</t>
  </si>
  <si>
    <t>Ученик 472</t>
  </si>
  <si>
    <t>Ученик 473</t>
  </si>
  <si>
    <t>Ученик 474</t>
  </si>
  <si>
    <t>Ученик 475</t>
  </si>
  <si>
    <t>Ученик 476</t>
  </si>
  <si>
    <t>Ученик 477</t>
  </si>
  <si>
    <t>Ученик 478</t>
  </si>
  <si>
    <t>Ученик 479</t>
  </si>
  <si>
    <t>Ученик 480</t>
  </si>
  <si>
    <t>Ученик 481</t>
  </si>
  <si>
    <t>Ученик 482</t>
  </si>
  <si>
    <t>Ученик 483</t>
  </si>
  <si>
    <t>Ученик 484</t>
  </si>
  <si>
    <t>Ученик 485</t>
  </si>
  <si>
    <t>Ученик 486</t>
  </si>
  <si>
    <t>Ученик 487</t>
  </si>
  <si>
    <t>Ученик 488</t>
  </si>
  <si>
    <t>Ученик 489</t>
  </si>
  <si>
    <t>Ученик 490</t>
  </si>
  <si>
    <t>Ученик 491</t>
  </si>
  <si>
    <t>Ученик 492</t>
  </si>
  <si>
    <t>Ученик 493</t>
  </si>
  <si>
    <t>Ученик 494</t>
  </si>
  <si>
    <t>Ученик 495</t>
  </si>
  <si>
    <t>Ученик 496</t>
  </si>
  <si>
    <t>Ученик 497</t>
  </si>
  <si>
    <t>Ученик 498</t>
  </si>
  <si>
    <t>Ученик 499</t>
  </si>
  <si>
    <t>Ученик 500</t>
  </si>
  <si>
    <t>Ученик 501</t>
  </si>
  <si>
    <t>Ученик 502</t>
  </si>
  <si>
    <t>Ученик 503</t>
  </si>
  <si>
    <t>Ученик 504</t>
  </si>
  <si>
    <t>Ученик 505</t>
  </si>
  <si>
    <t>Ученик 506</t>
  </si>
  <si>
    <t>Ученик 507</t>
  </si>
  <si>
    <t>Ученик 508</t>
  </si>
  <si>
    <t>Ученик 509</t>
  </si>
  <si>
    <t>Ученик 510</t>
  </si>
  <si>
    <t>Ученик 511</t>
  </si>
  <si>
    <t>Ученик 512</t>
  </si>
  <si>
    <t>Ученик 513</t>
  </si>
  <si>
    <t>Ученик 514</t>
  </si>
  <si>
    <t>Ученик 515</t>
  </si>
  <si>
    <t>Ученик 516</t>
  </si>
  <si>
    <t>Ученик 517</t>
  </si>
  <si>
    <t>Ученик 518</t>
  </si>
  <si>
    <t>Ученик 519</t>
  </si>
  <si>
    <t>Ученик 520</t>
  </si>
  <si>
    <t>Ученик 521</t>
  </si>
  <si>
    <t>Ученик 522</t>
  </si>
  <si>
    <t>Ученик 523</t>
  </si>
  <si>
    <t>Ученик 524</t>
  </si>
  <si>
    <t>Ученик 525</t>
  </si>
  <si>
    <t>Ученик 526</t>
  </si>
  <si>
    <t>Ученик 527</t>
  </si>
  <si>
    <t>Ученик 528</t>
  </si>
  <si>
    <t>Ученик 529</t>
  </si>
  <si>
    <t>Ученик 530</t>
  </si>
  <si>
    <t>Ученик 531</t>
  </si>
  <si>
    <t>Ученик 532</t>
  </si>
  <si>
    <t>Ученик 533</t>
  </si>
  <si>
    <t>Ученик 534</t>
  </si>
  <si>
    <t>Ученик 535</t>
  </si>
  <si>
    <t>Ученик 536</t>
  </si>
  <si>
    <t>Ученик 537</t>
  </si>
  <si>
    <t>Ученик 538</t>
  </si>
  <si>
    <t>Ученик 539</t>
  </si>
  <si>
    <t>Ученик 540</t>
  </si>
  <si>
    <t>Ученик 541</t>
  </si>
  <si>
    <t>Ученик 542</t>
  </si>
  <si>
    <t>Ученик 543</t>
  </si>
  <si>
    <t>Ученик 544</t>
  </si>
  <si>
    <t>Ученик 545</t>
  </si>
  <si>
    <t>Ученик 546</t>
  </si>
  <si>
    <t>Ученик 547</t>
  </si>
  <si>
    <t>Ученик 548</t>
  </si>
  <si>
    <t>Ученик 549</t>
  </si>
  <si>
    <t>Ученик 550</t>
  </si>
  <si>
    <t>Ученик 551</t>
  </si>
  <si>
    <t>Ученик 552</t>
  </si>
  <si>
    <t>Ученик 553</t>
  </si>
  <si>
    <t>Ученик 554</t>
  </si>
  <si>
    <t>Ученик 555</t>
  </si>
  <si>
    <t>Ученик 556</t>
  </si>
  <si>
    <t>Ученик 557</t>
  </si>
  <si>
    <t>Ученик 558</t>
  </si>
  <si>
    <t>Ученик 559</t>
  </si>
  <si>
    <t>Ученик 560</t>
  </si>
  <si>
    <t>Ученик 561</t>
  </si>
  <si>
    <t>Ученик 562</t>
  </si>
  <si>
    <t>Ученик 563</t>
  </si>
  <si>
    <t>Ученик 564</t>
  </si>
  <si>
    <t>Ученик 565</t>
  </si>
  <si>
    <t>Ученик 566</t>
  </si>
  <si>
    <t>Ученик 567</t>
  </si>
  <si>
    <t>Ученик 568</t>
  </si>
  <si>
    <t>Ученик 569</t>
  </si>
  <si>
    <t>Ученик 570</t>
  </si>
  <si>
    <t>Ученик 571</t>
  </si>
  <si>
    <t>Ученик 572</t>
  </si>
  <si>
    <t>Ученик 573</t>
  </si>
  <si>
    <t>Ученик 574</t>
  </si>
  <si>
    <t>Ученик 575</t>
  </si>
  <si>
    <t>Ученик 576</t>
  </si>
  <si>
    <t>Ученик 577</t>
  </si>
  <si>
    <t>Ученик 578</t>
  </si>
  <si>
    <t>Ученик 579</t>
  </si>
  <si>
    <t>Ученик 580</t>
  </si>
  <si>
    <t>Ученик 581</t>
  </si>
  <si>
    <t>Ученик 582</t>
  </si>
  <si>
    <t>Ученик 583</t>
  </si>
  <si>
    <t>Ученик 584</t>
  </si>
  <si>
    <t>Ученик 585</t>
  </si>
  <si>
    <t>Ученик 586</t>
  </si>
  <si>
    <t>Ученик 587</t>
  </si>
  <si>
    <t>Ученик 588</t>
  </si>
  <si>
    <t>Ученик 589</t>
  </si>
  <si>
    <t>Ученик 590</t>
  </si>
  <si>
    <t>Ученик 591</t>
  </si>
  <si>
    <t>Ученик 592</t>
  </si>
  <si>
    <t>Ученик 593</t>
  </si>
  <si>
    <t>Ученик 594</t>
  </si>
  <si>
    <t>Ученик 595</t>
  </si>
  <si>
    <t>Ученик 596</t>
  </si>
  <si>
    <t>Ученик 597</t>
  </si>
  <si>
    <t>Ученик 598</t>
  </si>
  <si>
    <t>Ученик 599</t>
  </si>
  <si>
    <t>Ученик 600</t>
  </si>
  <si>
    <t>Ученик 601</t>
  </si>
  <si>
    <t>Ученик 602</t>
  </si>
  <si>
    <t>Ученик 603</t>
  </si>
  <si>
    <t>Ученик 604</t>
  </si>
  <si>
    <t>Ученик 605</t>
  </si>
  <si>
    <t>Ученик 606</t>
  </si>
  <si>
    <t>Ученик 607</t>
  </si>
  <si>
    <t>Ученик 608</t>
  </si>
  <si>
    <t>Ученик 609</t>
  </si>
  <si>
    <t>Ученик 610</t>
  </si>
  <si>
    <t>Ученик 611</t>
  </si>
  <si>
    <t>Ученик 612</t>
  </si>
  <si>
    <t>Ученик 613</t>
  </si>
  <si>
    <t>Ученик 614</t>
  </si>
  <si>
    <t>Ученик 615</t>
  </si>
  <si>
    <t>Ученик 616</t>
  </si>
  <si>
    <t>Ученик 617</t>
  </si>
  <si>
    <t>Ученик 618</t>
  </si>
  <si>
    <t>Ученик 619</t>
  </si>
  <si>
    <t>Ученик 620</t>
  </si>
  <si>
    <t>Ученик 621</t>
  </si>
  <si>
    <t>Ученик 622</t>
  </si>
  <si>
    <t>Ученик 623</t>
  </si>
  <si>
    <t>Ученик 624</t>
  </si>
  <si>
    <t>Ученик 625</t>
  </si>
  <si>
    <t>Ученик 626</t>
  </si>
  <si>
    <t>Ученик 627</t>
  </si>
  <si>
    <t>Ученик 628</t>
  </si>
  <si>
    <t>Ученик 629</t>
  </si>
  <si>
    <t>Ученик 630</t>
  </si>
  <si>
    <t>Ученик 631</t>
  </si>
  <si>
    <t>Ученик 632</t>
  </si>
  <si>
    <t>Ученик 633</t>
  </si>
  <si>
    <t>Ученик 634</t>
  </si>
  <si>
    <t>Ученик 635</t>
  </si>
  <si>
    <t>Ученик 636</t>
  </si>
  <si>
    <t>Ученик 637</t>
  </si>
  <si>
    <t>Ученик 638</t>
  </si>
  <si>
    <t>Ученик 639</t>
  </si>
  <si>
    <t>Ученик 640</t>
  </si>
  <si>
    <t>Ученик 641</t>
  </si>
  <si>
    <t>Ученик 642</t>
  </si>
  <si>
    <t>Ученик 643</t>
  </si>
  <si>
    <t>Ученик 644</t>
  </si>
  <si>
    <t>Ученик 645</t>
  </si>
  <si>
    <t>Ученик 646</t>
  </si>
  <si>
    <t>Ученик 647</t>
  </si>
  <si>
    <t>Ученик 648</t>
  </si>
  <si>
    <t>Ученик 649</t>
  </si>
  <si>
    <t>Ученик 650</t>
  </si>
  <si>
    <t>Ученик 651</t>
  </si>
  <si>
    <t>Ученик 652</t>
  </si>
  <si>
    <t>Ученик 653</t>
  </si>
  <si>
    <t>Ученик 654</t>
  </si>
  <si>
    <t>Ученик 655</t>
  </si>
  <si>
    <t>Ученик 656</t>
  </si>
  <si>
    <t>Ученик 657</t>
  </si>
  <si>
    <t>Ученик 658</t>
  </si>
  <si>
    <t>Ученик 659</t>
  </si>
  <si>
    <t>Ученик 660</t>
  </si>
  <si>
    <t>Ученик 661</t>
  </si>
  <si>
    <t>Ученик 662</t>
  </si>
  <si>
    <t>Ученик 663</t>
  </si>
  <si>
    <t>Ученик 664</t>
  </si>
  <si>
    <t>Ученик 665</t>
  </si>
  <si>
    <t>Ученик 666</t>
  </si>
  <si>
    <t>Ученик 667</t>
  </si>
  <si>
    <t>Ученик 668</t>
  </si>
  <si>
    <t>Ученик 669</t>
  </si>
  <si>
    <t>Ученик 670</t>
  </si>
  <si>
    <t>Ученик 671</t>
  </si>
  <si>
    <t>Ученик 672</t>
  </si>
  <si>
    <t>Ученик 673</t>
  </si>
  <si>
    <t>Ученик 674</t>
  </si>
  <si>
    <t>Ученик 675</t>
  </si>
  <si>
    <t>Ученик 676</t>
  </si>
  <si>
    <t>Ученик 677</t>
  </si>
  <si>
    <t>Ученик 678</t>
  </si>
  <si>
    <t>Ученик 679</t>
  </si>
  <si>
    <t>Ученик 680</t>
  </si>
  <si>
    <t>Ученик 681</t>
  </si>
  <si>
    <t>Ученик 682</t>
  </si>
  <si>
    <t>Ученик 683</t>
  </si>
  <si>
    <t>Ученик 684</t>
  </si>
  <si>
    <t>Ученик 685</t>
  </si>
  <si>
    <t>Ученик 686</t>
  </si>
  <si>
    <t>Ученик 687</t>
  </si>
  <si>
    <t>Ученик 688</t>
  </si>
  <si>
    <t>Ученик 689</t>
  </si>
  <si>
    <t>Ученик 690</t>
  </si>
  <si>
    <t>Ученик 691</t>
  </si>
  <si>
    <t>Ученик 692</t>
  </si>
  <si>
    <t>Ученик 693</t>
  </si>
  <si>
    <t>Ученик 694</t>
  </si>
  <si>
    <t>Ученик 695</t>
  </si>
  <si>
    <t>Ученик 696</t>
  </si>
  <si>
    <t>Ученик 697</t>
  </si>
  <si>
    <t>Ученик 698</t>
  </si>
  <si>
    <t>Ученик 699</t>
  </si>
  <si>
    <t>Ученик 700</t>
  </si>
  <si>
    <t>Ученик 701</t>
  </si>
  <si>
    <t>Ученик 702</t>
  </si>
  <si>
    <t>Ученик 703</t>
  </si>
  <si>
    <t>Ученик 704</t>
  </si>
  <si>
    <t>Ученик 705</t>
  </si>
  <si>
    <t>Ученик 706</t>
  </si>
  <si>
    <t>Ученик 707</t>
  </si>
  <si>
    <t>Ученик 708</t>
  </si>
  <si>
    <t>Ученик 709</t>
  </si>
  <si>
    <t>Ученик 710</t>
  </si>
  <si>
    <t>Ученик 711</t>
  </si>
  <si>
    <t>Ученик 712</t>
  </si>
  <si>
    <t>Ученик 713</t>
  </si>
  <si>
    <t>Ученик 714</t>
  </si>
  <si>
    <t>Ученик 715</t>
  </si>
  <si>
    <t>Ученик 716</t>
  </si>
  <si>
    <t>Ученик 717</t>
  </si>
  <si>
    <t>Ученик 718</t>
  </si>
  <si>
    <t>Ученик 719</t>
  </si>
  <si>
    <t>Ученик 720</t>
  </si>
  <si>
    <t>Ученик 721</t>
  </si>
  <si>
    <t>Ученик 722</t>
  </si>
  <si>
    <t>Ученик 723</t>
  </si>
  <si>
    <t>Ученик 724</t>
  </si>
  <si>
    <t>Ученик 725</t>
  </si>
  <si>
    <t>Ученик 726</t>
  </si>
  <si>
    <t>Ученик 727</t>
  </si>
  <si>
    <t>Ученик 728</t>
  </si>
  <si>
    <t>Ученик 729</t>
  </si>
  <si>
    <t>Ученик 730</t>
  </si>
  <si>
    <t>Ученик 731</t>
  </si>
  <si>
    <t>Ученик 732</t>
  </si>
  <si>
    <t>Ученик 733</t>
  </si>
  <si>
    <t>Ученик 734</t>
  </si>
  <si>
    <t>Ученик 735</t>
  </si>
  <si>
    <t>Ученик 736</t>
  </si>
  <si>
    <t>Ученик 737</t>
  </si>
  <si>
    <t>Ученик 738</t>
  </si>
  <si>
    <t>Ученик 739</t>
  </si>
  <si>
    <t>Ученик 740</t>
  </si>
  <si>
    <t>Ученик 741</t>
  </si>
  <si>
    <t>Ученик 742</t>
  </si>
  <si>
    <t>Ученик 743</t>
  </si>
  <si>
    <t>Ученик 744</t>
  </si>
  <si>
    <t>Ученик 745</t>
  </si>
  <si>
    <t>Ученик 746</t>
  </si>
  <si>
    <t>Ученик 747</t>
  </si>
  <si>
    <t>Ученик 748</t>
  </si>
  <si>
    <t>Ученик 749</t>
  </si>
  <si>
    <t>Ученик 750</t>
  </si>
  <si>
    <t>Ученик 751</t>
  </si>
  <si>
    <t>Ученик 752</t>
  </si>
  <si>
    <t>Ученик 753</t>
  </si>
  <si>
    <t>Ученик 754</t>
  </si>
  <si>
    <t>Ученик 755</t>
  </si>
  <si>
    <t>Ученик 756</t>
  </si>
  <si>
    <t>Ученик 757</t>
  </si>
  <si>
    <t>Ученик 758</t>
  </si>
  <si>
    <t>Ученик 759</t>
  </si>
  <si>
    <t>Ученик 760</t>
  </si>
  <si>
    <t>Ученик 761</t>
  </si>
  <si>
    <t>Ученик 762</t>
  </si>
  <si>
    <t>Ученик 763</t>
  </si>
  <si>
    <t>Ученик 764</t>
  </si>
  <si>
    <t>Ученик 765</t>
  </si>
  <si>
    <t>Ученик 766</t>
  </si>
  <si>
    <t>Ученик 767</t>
  </si>
  <si>
    <t>Ученик 768</t>
  </si>
  <si>
    <t>Ученик 769</t>
  </si>
  <si>
    <t>Ученик 770</t>
  </si>
  <si>
    <t>Ученик 771</t>
  </si>
  <si>
    <t>Ученик 772</t>
  </si>
  <si>
    <t>Ученик 773</t>
  </si>
  <si>
    <t>Ученик 774</t>
  </si>
  <si>
    <t>Ученик 775</t>
  </si>
  <si>
    <t>Ученик 776</t>
  </si>
  <si>
    <t>Ученик 777</t>
  </si>
  <si>
    <t>Ученик 778</t>
  </si>
  <si>
    <t>Ученик 779</t>
  </si>
  <si>
    <t>Ученик 780</t>
  </si>
  <si>
    <t>Ученик 781</t>
  </si>
  <si>
    <t>Ученик 782</t>
  </si>
  <si>
    <t>Ученик 783</t>
  </si>
  <si>
    <t>Ученик 784</t>
  </si>
  <si>
    <t>Ученик 785</t>
  </si>
  <si>
    <t>Ученик 786</t>
  </si>
  <si>
    <t>Ученик 787</t>
  </si>
  <si>
    <t>Ученик 788</t>
  </si>
  <si>
    <t>Ученик 789</t>
  </si>
  <si>
    <t>Ученик 790</t>
  </si>
  <si>
    <t>Ученик 791</t>
  </si>
  <si>
    <t>Ученик 792</t>
  </si>
  <si>
    <t>Ученик 793</t>
  </si>
  <si>
    <t>Ученик 794</t>
  </si>
  <si>
    <t>Ученик 795</t>
  </si>
  <si>
    <t>Ученик 796</t>
  </si>
  <si>
    <t>Ученик 797</t>
  </si>
  <si>
    <t>Ученик 798</t>
  </si>
  <si>
    <t>Ученик 799</t>
  </si>
  <si>
    <t>Ученик 800</t>
  </si>
  <si>
    <t>Ученик 801</t>
  </si>
  <si>
    <t>Ученик 802</t>
  </si>
  <si>
    <t>Ученик 803</t>
  </si>
  <si>
    <t>Ученик 804</t>
  </si>
  <si>
    <t>Ученик 805</t>
  </si>
  <si>
    <t>Ученик 806</t>
  </si>
  <si>
    <t>Ученик 807</t>
  </si>
  <si>
    <t>Ученик 808</t>
  </si>
  <si>
    <t>Ученик 809</t>
  </si>
  <si>
    <t>Ученик 810</t>
  </si>
  <si>
    <t>Ученик 811</t>
  </si>
  <si>
    <t>Ученик 812</t>
  </si>
  <si>
    <t>Ученик 813</t>
  </si>
  <si>
    <t>Ученик 814</t>
  </si>
  <si>
    <t>Ученик 815</t>
  </si>
  <si>
    <t>Ученик 816</t>
  </si>
  <si>
    <t>Ученик 817</t>
  </si>
  <si>
    <t>Ученик 818</t>
  </si>
  <si>
    <t>Ученик 819</t>
  </si>
  <si>
    <t>Ученик 820</t>
  </si>
  <si>
    <t>Ученик 821</t>
  </si>
  <si>
    <t>Ученик 822</t>
  </si>
  <si>
    <t>Ученик 823</t>
  </si>
  <si>
    <t>Ученик 824</t>
  </si>
  <si>
    <t>Ученик 825</t>
  </si>
  <si>
    <t>Ученик 826</t>
  </si>
  <si>
    <t>Ученик 827</t>
  </si>
  <si>
    <t>Ученик 828</t>
  </si>
  <si>
    <t>Ученик 829</t>
  </si>
  <si>
    <t>Ученик 830</t>
  </si>
  <si>
    <t>Ученик 831</t>
  </si>
  <si>
    <t>Ученик 832</t>
  </si>
  <si>
    <t>Ученик 833</t>
  </si>
  <si>
    <t>Ученик 834</t>
  </si>
  <si>
    <t>Ученик 835</t>
  </si>
  <si>
    <t>Ученик 836</t>
  </si>
  <si>
    <t>Ученик 837</t>
  </si>
  <si>
    <t>Ученик 838</t>
  </si>
  <si>
    <t>Ученик 839</t>
  </si>
  <si>
    <t>Ученик 840</t>
  </si>
  <si>
    <t>Ученик 841</t>
  </si>
  <si>
    <t>Ученик 842</t>
  </si>
  <si>
    <t>Ученик 843</t>
  </si>
  <si>
    <t>Ученик 844</t>
  </si>
  <si>
    <t>Ученик 845</t>
  </si>
  <si>
    <t>Ученик 846</t>
  </si>
  <si>
    <t>Ученик 847</t>
  </si>
  <si>
    <t>Ученик 848</t>
  </si>
  <si>
    <t>Ученик 849</t>
  </si>
  <si>
    <t>Ученик 850</t>
  </si>
  <si>
    <t>Ученик 851</t>
  </si>
  <si>
    <t>Ученик 852</t>
  </si>
  <si>
    <t>Ученик 853</t>
  </si>
  <si>
    <t>Ученик 854</t>
  </si>
  <si>
    <t>Ученик 855</t>
  </si>
  <si>
    <t>Ученик 856</t>
  </si>
  <si>
    <t>Ученик 857</t>
  </si>
  <si>
    <t>Ученик 858</t>
  </si>
  <si>
    <t>Ученик 859</t>
  </si>
  <si>
    <t>Ученик 860</t>
  </si>
  <si>
    <t>Ученик 861</t>
  </si>
  <si>
    <t>Ученик 862</t>
  </si>
  <si>
    <t>Ученик 863</t>
  </si>
  <si>
    <t>Ученик 864</t>
  </si>
  <si>
    <t>Ученик 865</t>
  </si>
  <si>
    <t>Ученик 866</t>
  </si>
  <si>
    <t>Ученик 867</t>
  </si>
  <si>
    <t>Ученик 868</t>
  </si>
  <si>
    <t>Ученик 869</t>
  </si>
  <si>
    <t>Ученик 870</t>
  </si>
  <si>
    <t>Ученик 871</t>
  </si>
  <si>
    <t>Ученик 872</t>
  </si>
  <si>
    <t>Ученик 873</t>
  </si>
  <si>
    <t>Ученик 874</t>
  </si>
  <si>
    <t>Ученик 875</t>
  </si>
  <si>
    <t>Ученик 876</t>
  </si>
  <si>
    <t>Ученик 877</t>
  </si>
  <si>
    <t>Ученик 878</t>
  </si>
  <si>
    <t>Ученик 879</t>
  </si>
  <si>
    <t>Ученик 880</t>
  </si>
  <si>
    <t>Ученик 881</t>
  </si>
  <si>
    <t>Ученик 882</t>
  </si>
  <si>
    <t>Ученик 883</t>
  </si>
  <si>
    <t>Ученик 884</t>
  </si>
  <si>
    <t>Ученик 885</t>
  </si>
  <si>
    <t>Ученик 886</t>
  </si>
  <si>
    <t>Ученик 887</t>
  </si>
  <si>
    <t>Ученик 888</t>
  </si>
  <si>
    <t>Ученик 889</t>
  </si>
  <si>
    <t>Ученик 890</t>
  </si>
  <si>
    <t>Ученик 891</t>
  </si>
  <si>
    <t>Ученик 892</t>
  </si>
  <si>
    <t>Ученик 893</t>
  </si>
  <si>
    <t>Ученик 894</t>
  </si>
  <si>
    <t>Ученик 895</t>
  </si>
  <si>
    <t>Ученик 896</t>
  </si>
  <si>
    <t>Ученик 897</t>
  </si>
  <si>
    <t>Ученик 898</t>
  </si>
  <si>
    <t>Ученик 899</t>
  </si>
  <si>
    <t>Ученик 900</t>
  </si>
  <si>
    <t>Ученик 901</t>
  </si>
  <si>
    <t>Ученик 902</t>
  </si>
  <si>
    <t>Ученик 903</t>
  </si>
  <si>
    <t>Ученик 904</t>
  </si>
  <si>
    <t>Ученик 905</t>
  </si>
  <si>
    <t>Ученик 906</t>
  </si>
  <si>
    <t>Ученик 907</t>
  </si>
  <si>
    <t>Ученик 908</t>
  </si>
  <si>
    <t>Ученик 909</t>
  </si>
  <si>
    <t>Ученик 910</t>
  </si>
  <si>
    <t>Ученик 911</t>
  </si>
  <si>
    <t>Ученик 912</t>
  </si>
  <si>
    <t>Ученик 913</t>
  </si>
  <si>
    <t>Ученик 914</t>
  </si>
  <si>
    <t>Ученик 915</t>
  </si>
  <si>
    <t>Ученик 916</t>
  </si>
  <si>
    <t>Ученик 917</t>
  </si>
  <si>
    <t>Ученик 918</t>
  </si>
  <si>
    <t>Ученик 919</t>
  </si>
  <si>
    <t>Ученик 920</t>
  </si>
  <si>
    <t>Ученик 921</t>
  </si>
  <si>
    <t>Ученик 922</t>
  </si>
  <si>
    <t>Ученик 923</t>
  </si>
  <si>
    <t>Ученик 924</t>
  </si>
  <si>
    <t>Ученик 925</t>
  </si>
  <si>
    <t>Ученик 926</t>
  </si>
  <si>
    <t>Ученик 927</t>
  </si>
  <si>
    <t>Ученик 928</t>
  </si>
  <si>
    <t>Ученик 929</t>
  </si>
  <si>
    <t>Ученик 930</t>
  </si>
  <si>
    <t>Ученик 931</t>
  </si>
  <si>
    <t>Ученик 932</t>
  </si>
  <si>
    <t>Ученик 933</t>
  </si>
  <si>
    <t>Ученик 934</t>
  </si>
  <si>
    <t>Ученик 935</t>
  </si>
  <si>
    <t>Ученик 936</t>
  </si>
  <si>
    <t>Ученик 937</t>
  </si>
  <si>
    <t>Ученик 938</t>
  </si>
  <si>
    <t>Ученик 939</t>
  </si>
  <si>
    <t>Ученик 940</t>
  </si>
  <si>
    <t>Ученик 941</t>
  </si>
  <si>
    <t>Ученик 942</t>
  </si>
  <si>
    <t>Ученик 943</t>
  </si>
  <si>
    <t>Ученик 944</t>
  </si>
  <si>
    <t>Ученик 945</t>
  </si>
  <si>
    <t>Ученик 946</t>
  </si>
  <si>
    <t>Ученик 947</t>
  </si>
  <si>
    <t>Ученик 948</t>
  </si>
  <si>
    <t>Ученик 949</t>
  </si>
  <si>
    <t>Ученик 950</t>
  </si>
  <si>
    <t>Ученик 951</t>
  </si>
  <si>
    <t>Ученик 952</t>
  </si>
  <si>
    <t>Ученик 953</t>
  </si>
  <si>
    <t>Ученик 954</t>
  </si>
  <si>
    <t>Ученик 955</t>
  </si>
  <si>
    <t>Ученик 956</t>
  </si>
  <si>
    <t>Ученик 957</t>
  </si>
  <si>
    <t>Ученик 958</t>
  </si>
  <si>
    <t>Ученик 959</t>
  </si>
  <si>
    <t>Ученик 960</t>
  </si>
  <si>
    <t>Ученик 961</t>
  </si>
  <si>
    <t>Ученик 962</t>
  </si>
  <si>
    <t>Ученик 963</t>
  </si>
  <si>
    <t>Ученик 964</t>
  </si>
  <si>
    <t>Ученик 965</t>
  </si>
  <si>
    <t>Ученик 966</t>
  </si>
  <si>
    <t>Ученик 967</t>
  </si>
  <si>
    <t>Ученик 968</t>
  </si>
  <si>
    <t>Ученик 969</t>
  </si>
  <si>
    <t>Ученик 970</t>
  </si>
  <si>
    <t>Ученик 971</t>
  </si>
  <si>
    <t>Ученик 972</t>
  </si>
  <si>
    <t>Ученик 973</t>
  </si>
  <si>
    <t>Ученик 974</t>
  </si>
  <si>
    <t>Ученик 975</t>
  </si>
  <si>
    <t>Ученик 976</t>
  </si>
  <si>
    <t>Ученик 977</t>
  </si>
  <si>
    <t>Ученик 978</t>
  </si>
  <si>
    <t>Ученик 979</t>
  </si>
  <si>
    <t>Ученик 980</t>
  </si>
  <si>
    <t>Ученик 981</t>
  </si>
  <si>
    <t>Ученик 982</t>
  </si>
  <si>
    <t>Ученик 983</t>
  </si>
  <si>
    <t>Ученик 984</t>
  </si>
  <si>
    <t>Ученик 985</t>
  </si>
  <si>
    <t>Ученик 986</t>
  </si>
  <si>
    <t>Ученик 987</t>
  </si>
  <si>
    <t>Ученик 988</t>
  </si>
  <si>
    <t>Ученик 989</t>
  </si>
  <si>
    <t>Ученик 990</t>
  </si>
  <si>
    <t>Ученик 991</t>
  </si>
  <si>
    <t>Ученик 992</t>
  </si>
  <si>
    <t>Ученик 993</t>
  </si>
  <si>
    <t>Ученик 994</t>
  </si>
  <si>
    <t>Ученик 995</t>
  </si>
  <si>
    <t>Ученик 996</t>
  </si>
  <si>
    <t>Ученик 997</t>
  </si>
  <si>
    <t>Ученик 998</t>
  </si>
  <si>
    <t>Ученик 999</t>
  </si>
  <si>
    <t>Ученик 1000</t>
  </si>
  <si>
    <t>Статистические показатели</t>
  </si>
  <si>
    <t>минимальный балл</t>
  </si>
  <si>
    <t>средний балл</t>
  </si>
  <si>
    <t>максимальный</t>
  </si>
  <si>
    <t>медиана</t>
  </si>
  <si>
    <t>мода</t>
  </si>
  <si>
    <t>максимальный балл</t>
  </si>
  <si>
    <t xml:space="preserve">минимальный </t>
  </si>
  <si>
    <r>
      <t xml:space="preserve">Статистические показатели
</t>
    </r>
    <r>
      <rPr>
        <sz val="11"/>
        <rFont val="Tahoma"/>
        <family val="2"/>
        <charset val="204"/>
      </rPr>
      <t>по биологии</t>
    </r>
  </si>
  <si>
    <t>числовой 
ряд</t>
  </si>
  <si>
    <t>наименьшее значение числового ряда</t>
  </si>
  <si>
    <t>наибольшее значение числового ряда</t>
  </si>
  <si>
    <t>сумма числового ряда</t>
  </si>
  <si>
    <t>среднее значение числового ряда</t>
  </si>
  <si>
    <t>число 1</t>
  </si>
  <si>
    <t>число 2</t>
  </si>
  <si>
    <t>количество наблюдений</t>
  </si>
  <si>
    <t>среднее</t>
  </si>
  <si>
    <t>количество чисел в ряду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</si>
</sst>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1"/>
      <color theme="1"/>
      <name val="Tahoma"/>
      <family val="2"/>
      <charset val="204"/>
    </font>
    <font>
      <b/>
      <sz val="11"/>
      <name val="Tahoma"/>
      <family val="2"/>
      <charset val="204"/>
    </font>
    <font>
      <sz val="11"/>
      <name val="Tahoma"/>
      <family val="2"/>
      <charset val="204"/>
    </font>
    <font>
      <sz val="11"/>
      <color indexed="8"/>
      <name val="Tahoma"/>
      <family val="2"/>
      <charset val="204"/>
    </font>
    <font>
      <b/>
      <sz val="11"/>
      <color theme="1"/>
      <name val="Tahoma"/>
      <family val="2"/>
      <charset val="204"/>
    </font>
    <font>
      <b/>
      <sz val="12"/>
      <color theme="1"/>
      <name val="Tahoma"/>
      <family val="2"/>
      <charset val="204"/>
    </font>
    <font>
      <b/>
      <sz val="10"/>
      <color theme="0" tint="-0.34998626667073579"/>
      <name val="Tahoma"/>
      <family val="2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1"/>
      <color theme="0" tint="-0.34998626667073579"/>
      <name val="Tahoma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Tahoma"/>
      <family val="2"/>
      <charset val="204"/>
    </font>
    <font>
      <b/>
      <sz val="11"/>
      <color theme="0"/>
      <name val="Tahoma"/>
      <family val="2"/>
      <charset val="204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CB81F"/>
        <bgColor indexed="64"/>
      </patternFill>
    </fill>
    <fill>
      <patternFill patternType="solid">
        <fgColor rgb="FF46255D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3" fillId="0" borderId="0"/>
  </cellStyleXfs>
  <cellXfs count="52">
    <xf numFmtId="0" fontId="0" fillId="0" borderId="0" xfId="0"/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centerContinuous"/>
    </xf>
    <xf numFmtId="0" fontId="9" fillId="0" borderId="0" xfId="0" applyFont="1" applyAlignment="1">
      <alignment horizontal="centerContinuous" vertical="center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"/>
    </xf>
    <xf numFmtId="0" fontId="13" fillId="0" borderId="0" xfId="0" applyFont="1" applyFill="1"/>
    <xf numFmtId="0" fontId="13" fillId="0" borderId="0" xfId="0" applyFont="1" applyAlignment="1">
      <alignment horizontal="center"/>
    </xf>
    <xf numFmtId="0" fontId="12" fillId="0" borderId="0" xfId="0" applyFont="1"/>
    <xf numFmtId="0" fontId="14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5" fillId="0" borderId="0" xfId="0" applyFont="1"/>
    <xf numFmtId="0" fontId="16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6" fillId="0" borderId="1" xfId="3" applyFont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Continuous" vertical="center" wrapText="1"/>
    </xf>
    <xf numFmtId="0" fontId="0" fillId="0" borderId="1" xfId="0" applyFill="1" applyBorder="1" applyAlignment="1">
      <alignment horizontal="centerContinuous"/>
    </xf>
    <xf numFmtId="1" fontId="16" fillId="2" borderId="1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8" fillId="0" borderId="0" xfId="0" applyFont="1" applyFill="1"/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2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horizontal="left" vertical="center" wrapText="1"/>
    </xf>
    <xf numFmtId="0" fontId="6" fillId="0" borderId="1" xfId="4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6" fillId="0" borderId="1" xfId="2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5">
    <cellStyle name="Excel Built-in Normal" xfId="1" xr:uid="{00000000-0005-0000-0000-000000000000}"/>
    <cellStyle name="Обычный" xfId="0" builtinId="0"/>
    <cellStyle name="Обычный 2" xfId="4" xr:uid="{00000000-0005-0000-0000-000002000000}"/>
    <cellStyle name="Обычный 3" xfId="3" xr:uid="{00000000-0005-0000-0000-000003000000}"/>
    <cellStyle name="Обычный_Лист1" xfId="2" xr:uid="{00000000-0005-0000-0000-000004000000}"/>
  </cellStyles>
  <dxfs count="0"/>
  <tableStyles count="0" defaultTableStyle="TableStyleMedium2" defaultPivotStyle="PivotStyleLight16"/>
  <colors>
    <mruColors>
      <color rgb="FF006732"/>
      <color rgb="FF46255D"/>
      <color rgb="FF9CB81F"/>
      <color rgb="FF215968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378551</xdr:colOff>
      <xdr:row>4</xdr:row>
      <xdr:rowOff>67887</xdr:rowOff>
    </xdr:from>
    <xdr:to>
      <xdr:col>10</xdr:col>
      <xdr:colOff>586153</xdr:colOff>
      <xdr:row>23</xdr:row>
      <xdr:rowOff>150392</xdr:rowOff>
    </xdr:to>
    <xdr:grpSp>
      <xdr:nvGrpSpPr>
        <xdr:cNvPr id="5" name="Группа 4">
          <a:extLst>
            <a:ext uri="{FF2B5EF4-FFF2-40B4-BE49-F238E27FC236}">
              <a16:creationId xmlns:a16="http://schemas.microsoft.com/office/drawing/2014/main" id="{A0BEF136-133C-4406-9834-DFF7696B082D}"/>
            </a:ext>
          </a:extLst>
        </xdr:cNvPr>
        <xdr:cNvGrpSpPr/>
      </xdr:nvGrpSpPr>
      <xdr:grpSpPr>
        <a:xfrm>
          <a:off x="1623151" y="1325187"/>
          <a:ext cx="6087702" cy="3460705"/>
          <a:chOff x="1658711" y="1307407"/>
          <a:chExt cx="6242642" cy="3364185"/>
        </a:xfrm>
      </xdr:grpSpPr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5138942" y="2194123"/>
            <a:ext cx="2762411" cy="2477469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8" name="Рисунок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1658711" y="1307407"/>
            <a:ext cx="4923242" cy="1872856"/>
          </a:xfrm>
          <a:prstGeom prst="rect">
            <a:avLst/>
          </a:prstGeom>
        </xdr:spPr>
      </xdr:pic>
      <xdr:grpSp>
        <xdr:nvGrpSpPr>
          <xdr:cNvPr id="2" name="Группа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pSpPr/>
        </xdr:nvGrpSpPr>
        <xdr:grpSpPr>
          <a:xfrm>
            <a:off x="3440843" y="1597305"/>
            <a:ext cx="4008683" cy="2581286"/>
            <a:chOff x="3235298" y="1526577"/>
            <a:chExt cx="3871816" cy="2735249"/>
          </a:xfrm>
        </xdr:grpSpPr>
        <xdr:sp macro="" textlink="">
          <xdr:nvSpPr>
            <xdr:cNvPr id="9" name="Shape 2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3235298" y="1526577"/>
              <a:ext cx="3871816" cy="2735249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Отсортируйте числовой ряд по возрастанию.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Ответьте на вопрос: "Какое значение в ряду наименьшее?"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Воспользуйтесь справкой по функции МИН().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Определите наименьшее значение числового ряда с помощью встроенной функции МИН(). Формулу запишите в ячейке С2.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0" name="Прямоугольник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3370385" y="1697404"/>
              <a:ext cx="3577980" cy="240567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11</xdr:col>
      <xdr:colOff>151641</xdr:colOff>
      <xdr:row>2</xdr:row>
      <xdr:rowOff>57416</xdr:rowOff>
    </xdr:from>
    <xdr:to>
      <xdr:col>17</xdr:col>
      <xdr:colOff>286726</xdr:colOff>
      <xdr:row>16</xdr:row>
      <xdr:rowOff>73269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62679EB7-1901-4A3E-8C6B-53BBFED9A375}"/>
            </a:ext>
          </a:extLst>
        </xdr:cNvPr>
        <xdr:cNvGrpSpPr/>
      </xdr:nvGrpSpPr>
      <xdr:grpSpPr>
        <a:xfrm>
          <a:off x="7898641" y="959116"/>
          <a:ext cx="3868885" cy="2505053"/>
          <a:chOff x="8106921" y="951496"/>
          <a:chExt cx="3975565" cy="2433933"/>
        </a:xfrm>
      </xdr:grpSpPr>
      <xdr:sp macro="" textlink="">
        <xdr:nvSpPr>
          <xdr:cNvPr id="14" name="Прямоугольник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 rot="18903243">
            <a:off x="11449360" y="951496"/>
            <a:ext cx="438673" cy="2009824"/>
          </a:xfrm>
          <a:prstGeom prst="rect">
            <a:avLst/>
          </a:prstGeom>
          <a:solidFill>
            <a:srgbClr val="00673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grpSp>
        <xdr:nvGrpSpPr>
          <xdr:cNvPr id="13" name="Группа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8106921" y="1590956"/>
            <a:ext cx="3975565" cy="1794473"/>
            <a:chOff x="8370006" y="1520228"/>
            <a:chExt cx="3871816" cy="1899004"/>
          </a:xfrm>
        </xdr:grpSpPr>
        <xdr:sp macro="" textlink="">
          <xdr:nvSpPr>
            <xdr:cNvPr id="11" name="Shape 24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8370006" y="1520228"/>
              <a:ext cx="3871816" cy="1899004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 работе с таблицами вы можете воспользоваться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справкой по функциям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Она вызывается нажатием на знак </a:t>
              </a:r>
              <a:r>
                <a:rPr lang="pt-PT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fx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,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который находится между </a:t>
              </a:r>
              <a:r>
                <a:rPr lang="ru-RU" sz="1100" b="0" i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полем имени и строкой формул.</a:t>
              </a:r>
              <a:endParaRPr sz="1100" b="0" i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4" name="Прямоугольник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8670192" y="1770673"/>
              <a:ext cx="3272692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511089</xdr:colOff>
      <xdr:row>0</xdr:row>
      <xdr:rowOff>771986</xdr:rowOff>
    </xdr:from>
    <xdr:to>
      <xdr:col>11</xdr:col>
      <xdr:colOff>16858</xdr:colOff>
      <xdr:row>22</xdr:row>
      <xdr:rowOff>166813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229DC433-E754-4376-84B9-53C8BC6815DD}"/>
            </a:ext>
          </a:extLst>
        </xdr:cNvPr>
        <xdr:cNvGrpSpPr/>
      </xdr:nvGrpSpPr>
      <xdr:grpSpPr>
        <a:xfrm>
          <a:off x="3152689" y="771986"/>
          <a:ext cx="4674669" cy="4182727"/>
          <a:chOff x="3223809" y="771986"/>
          <a:chExt cx="4697529" cy="4017627"/>
        </a:xfrm>
      </xdr:grpSpPr>
      <xdr:sp macro="" textlink="">
        <xdr:nvSpPr>
          <xdr:cNvPr id="15" name="Овал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5284285" y="1528016"/>
            <a:ext cx="2637053" cy="2411268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6" name="Рисунок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272070">
            <a:off x="2206071" y="2093895"/>
            <a:ext cx="3713456" cy="1677979"/>
          </a:xfrm>
          <a:prstGeom prst="rect">
            <a:avLst/>
          </a:prstGeom>
        </xdr:spPr>
      </xdr:pic>
      <xdr:grpSp>
        <xdr:nvGrpSpPr>
          <xdr:cNvPr id="17" name="Группа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GrpSpPr/>
        </xdr:nvGrpSpPr>
        <xdr:grpSpPr>
          <a:xfrm>
            <a:off x="3641167" y="771986"/>
            <a:ext cx="3865955" cy="2629184"/>
            <a:chOff x="3235298" y="1526577"/>
            <a:chExt cx="3871816" cy="2808521"/>
          </a:xfrm>
        </xdr:grpSpPr>
        <xdr:sp macro="" textlink="">
          <xdr:nvSpPr>
            <xdr:cNvPr id="18" name="Shape 24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/>
          </xdr:nvSpPr>
          <xdr:spPr>
            <a:xfrm>
              <a:off x="3235298" y="1526577"/>
              <a:ext cx="3871816" cy="2808521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Подумайте, как отсортировать числовой ряд, чтобы определить максимальное значение ряда?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Воспользуйтесь справкой по функции МАКС().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Определите наибольшее значение числового ряда с помощью встроенной функции МАКС(). Формулу запишите в ячейке С2.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9" name="Прямоугольник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/>
          </xdr:nvSpPr>
          <xdr:spPr>
            <a:xfrm>
              <a:off x="3370385" y="1697404"/>
              <a:ext cx="3577980" cy="246673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11</xdr:col>
      <xdr:colOff>241769</xdr:colOff>
      <xdr:row>0</xdr:row>
      <xdr:rowOff>591114</xdr:rowOff>
    </xdr:from>
    <xdr:to>
      <xdr:col>18</xdr:col>
      <xdr:colOff>531744</xdr:colOff>
      <xdr:row>13</xdr:row>
      <xdr:rowOff>92942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8C6B262E-68A1-4BA6-A6B5-28385BB0261C}"/>
            </a:ext>
          </a:extLst>
        </xdr:cNvPr>
        <xdr:cNvGrpSpPr/>
      </xdr:nvGrpSpPr>
      <xdr:grpSpPr>
        <a:xfrm>
          <a:off x="8052269" y="591114"/>
          <a:ext cx="4557175" cy="2575228"/>
          <a:chOff x="8146249" y="591114"/>
          <a:chExt cx="4557175" cy="2478708"/>
        </a:xfrm>
      </xdr:grpSpPr>
      <xdr:sp macro="" textlink="">
        <xdr:nvSpPr>
          <xdr:cNvPr id="23" name="Прямоугольник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 rot="2187828">
            <a:off x="11475537" y="591114"/>
            <a:ext cx="272061" cy="2478708"/>
          </a:xfrm>
          <a:prstGeom prst="rect">
            <a:avLst/>
          </a:prstGeom>
          <a:solidFill>
            <a:srgbClr val="00673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4" name="Прямоугольник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 rot="18243488">
            <a:off x="11041914" y="-185833"/>
            <a:ext cx="313599" cy="3009421"/>
          </a:xfrm>
          <a:prstGeom prst="rect">
            <a:avLst/>
          </a:prstGeom>
          <a:solidFill>
            <a:srgbClr val="9CB81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grpSp>
        <xdr:nvGrpSpPr>
          <xdr:cNvPr id="20" name="Группа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GrpSpPr/>
        </xdr:nvGrpSpPr>
        <xdr:grpSpPr>
          <a:xfrm>
            <a:off x="8146249" y="803473"/>
            <a:ext cx="3865954" cy="1777199"/>
            <a:chOff x="8370006" y="1520228"/>
            <a:chExt cx="3871816" cy="1899004"/>
          </a:xfrm>
        </xdr:grpSpPr>
        <xdr:sp macro="" textlink="">
          <xdr:nvSpPr>
            <xdr:cNvPr id="21" name="Shape 24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/>
          </xdr:nvSpPr>
          <xdr:spPr>
            <a:xfrm>
              <a:off x="8370006" y="1520228"/>
              <a:ext cx="3871816" cy="1899004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 работе с таблицами вы можете воспользоваться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справкой по функциям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Она вызывается нажатием на знак </a:t>
              </a:r>
              <a:r>
                <a:rPr lang="pt-PT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fx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,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который находится между </a:t>
              </a:r>
              <a:r>
                <a:rPr lang="ru-RU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полем имени и строкой формул.</a:t>
              </a:r>
              <a:endParaRPr sz="1100" b="0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2" name="Прямоугольник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/>
          </xdr:nvSpPr>
          <xdr:spPr>
            <a:xfrm>
              <a:off x="8670192" y="1770673"/>
              <a:ext cx="3272692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10028</xdr:colOff>
      <xdr:row>4</xdr:row>
      <xdr:rowOff>12</xdr:rowOff>
    </xdr:from>
    <xdr:to>
      <xdr:col>6</xdr:col>
      <xdr:colOff>1</xdr:colOff>
      <xdr:row>21</xdr:row>
      <xdr:rowOff>0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356228" y="1181112"/>
          <a:ext cx="5336673" cy="3238488"/>
          <a:chOff x="3248444" y="1526577"/>
          <a:chExt cx="5303208" cy="3407062"/>
        </a:xfrm>
      </xdr:grpSpPr>
      <xdr:sp macro="" textlink="">
        <xdr:nvSpPr>
          <xdr:cNvPr id="12" name="Shape 24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3248444" y="1526577"/>
            <a:ext cx="5303208" cy="3407062"/>
          </a:xfrm>
          <a:prstGeom prst="roundRect">
            <a:avLst>
              <a:gd name="adj" fmla="val 0"/>
            </a:avLst>
          </a:prstGeom>
          <a:solidFill>
            <a:srgbClr val="9CB81F"/>
          </a:solidFill>
          <a:ln w="25400" cap="flat" cmpd="sng">
            <a:noFill/>
            <a:prstDash val="solid"/>
            <a:round/>
            <a:headEnd type="none" w="sm" len="sm"/>
            <a:tailEnd type="none" w="sm" len="sm"/>
          </a:ln>
          <a:effectLst/>
        </xdr:spPr>
        <xdr:txBody>
          <a:bodyPr spcFirstLastPara="1" wrap="square" lIns="360000" tIns="45700" rIns="360000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ЗАДАНИЕ</a:t>
            </a:r>
            <a:r>
              <a:rPr lang="en-US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:</a:t>
            </a:r>
            <a:endParaRPr lang="ru-RU" sz="2000" b="1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1. Воспользуйтесь встроенной справкой по функциям: СУММ(), СЧЁТ(). </a:t>
            </a: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2. Воспользуйтесь справочным материалом и рассчитайте: * сумму числового ряда (формулу запишите в ячейке С2); * количество чисел в ряду (формулу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D2); * </a:t>
            </a: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среднее арифметическое (формулу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E2). </a:t>
            </a: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pt-PT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3. </a:t>
            </a: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Воспользуйтесь встроенной справкой по функции СРЗНАЧ(). </a:t>
            </a: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4. Рассчитайте среднее значение числового ряда с помощью встроенной функции СРЗНАЧ(). 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F2.</a:t>
            </a:r>
            <a:endParaRPr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</xdr:txBody>
      </xdr:sp>
      <xdr:sp macro="" textlink="">
        <xdr:nvSpPr>
          <xdr:cNvPr id="13" name="Прямоугольник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3388264" y="1697403"/>
            <a:ext cx="5013580" cy="3046369"/>
          </a:xfrm>
          <a:prstGeom prst="rect">
            <a:avLst/>
          </a:prstGeom>
          <a:noFill/>
          <a:ln w="12700">
            <a:solidFill>
              <a:schemeClr val="bg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6</xdr:col>
      <xdr:colOff>235172</xdr:colOff>
      <xdr:row>4</xdr:row>
      <xdr:rowOff>6455</xdr:rowOff>
    </xdr:from>
    <xdr:to>
      <xdr:col>16</xdr:col>
      <xdr:colOff>18446</xdr:colOff>
      <xdr:row>18</xdr:row>
      <xdr:rowOff>119278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F2BC6C3-8BCD-4DD4-BFA2-D4C7969813EC}"/>
            </a:ext>
          </a:extLst>
        </xdr:cNvPr>
        <xdr:cNvGrpSpPr/>
      </xdr:nvGrpSpPr>
      <xdr:grpSpPr>
        <a:xfrm>
          <a:off x="6928072" y="1187555"/>
          <a:ext cx="5879274" cy="2779823"/>
          <a:chOff x="7103332" y="1164695"/>
          <a:chExt cx="5879274" cy="2673143"/>
        </a:xfrm>
      </xdr:grpSpPr>
      <xdr:sp macro="" textlink="">
        <xdr:nvSpPr>
          <xdr:cNvPr id="9" name="Овал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9389411" y="1531698"/>
            <a:ext cx="2586155" cy="2306140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0" name="Рисунок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514946">
            <a:off x="9218373" y="1653238"/>
            <a:ext cx="3764233" cy="1589605"/>
          </a:xfrm>
          <a:prstGeom prst="rect">
            <a:avLst/>
          </a:prstGeom>
        </xdr:spPr>
      </xdr:pic>
      <xdr:grpSp>
        <xdr:nvGrpSpPr>
          <xdr:cNvPr id="14" name="Группа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103332" y="1164695"/>
            <a:ext cx="4563422" cy="1819939"/>
            <a:chOff x="8370005" y="1520228"/>
            <a:chExt cx="3958522" cy="1985371"/>
          </a:xfrm>
        </xdr:grpSpPr>
        <xdr:sp macro="" textlink="">
          <xdr:nvSpPr>
            <xdr:cNvPr id="15" name="Shape 2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/>
          </xdr:nvSpPr>
          <xdr:spPr>
            <a:xfrm>
              <a:off x="8370005" y="1520228"/>
              <a:ext cx="3958522" cy="1985371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6" name="Прямоугольник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8556809" y="1770673"/>
              <a:ext cx="3606977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  <xdr:twoCellAnchor>
    <xdr:from>
      <xdr:col>6</xdr:col>
      <xdr:colOff>441158</xdr:colOff>
      <xdr:row>7</xdr:row>
      <xdr:rowOff>167145</xdr:rowOff>
    </xdr:from>
    <xdr:to>
      <xdr:col>10</xdr:col>
      <xdr:colOff>581527</xdr:colOff>
      <xdr:row>12</xdr:row>
      <xdr:rowOff>130342</xdr:rowOff>
    </xdr:to>
    <xdr:sp macro="" textlink="">
      <xdr:nvSpPr>
        <xdr:cNvPr id="17" name="Shape 2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18684" y="1921750"/>
          <a:ext cx="2586790" cy="915697"/>
        </a:xfrm>
        <a:prstGeom prst="roundRect">
          <a:avLst>
            <a:gd name="adj" fmla="val 0"/>
          </a:avLst>
        </a:prstGeom>
        <a:solidFill>
          <a:srgbClr val="46255D"/>
        </a:solidFill>
        <a:ln w="12700" cap="flat" cmpd="sng">
          <a:solidFill>
            <a:schemeClr val="bg1"/>
          </a:solidFill>
          <a:prstDash val="dash"/>
          <a:round/>
          <a:headEnd type="none" w="sm" len="sm"/>
          <a:tailEnd type="none" w="sm" len="sm"/>
        </a:ln>
        <a:effectLst/>
      </xdr:spPr>
      <xdr:txBody>
        <a:bodyPr spcFirstLastPara="1" wrap="square" lIns="180000" tIns="468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ru-RU" sz="1100" b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Среднее арифметическое </a:t>
          </a:r>
          <a:b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</a:t>
          </a:r>
          <a:r>
            <a:rPr lang="ru-RU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или среднее</a:t>
          </a: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 — величина, равная отношению суммы числового ряда (</a:t>
          </a:r>
          <a:r>
            <a:rPr lang="ru-RU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∑ </a:t>
          </a:r>
          <a:r>
            <a:rPr lang="pt-PT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xi </a:t>
          </a:r>
          <a:r>
            <a:rPr lang="pt-PT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 </a:t>
          </a: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к количеству значений (</a:t>
          </a:r>
          <a:r>
            <a:rPr lang="pt-PT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</a:t>
          </a:r>
          <a:r>
            <a:rPr lang="pt-PT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).</a:t>
          </a:r>
          <a:endParaRPr sz="1100" i="1">
            <a:solidFill>
              <a:schemeClr val="lt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100263</xdr:colOff>
      <xdr:row>7</xdr:row>
      <xdr:rowOff>170448</xdr:rowOff>
    </xdr:from>
    <xdr:to>
      <xdr:col>13</xdr:col>
      <xdr:colOff>340895</xdr:colOff>
      <xdr:row>12</xdr:row>
      <xdr:rowOff>140369</xdr:rowOff>
    </xdr:to>
    <xdr:sp macro="" textlink="">
      <xdr:nvSpPr>
        <xdr:cNvPr id="18" name="Shape 3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9835816" y="1925053"/>
          <a:ext cx="1463842" cy="922421"/>
        </a:xfrm>
        <a:prstGeom prst="roundRect">
          <a:avLst>
            <a:gd name="adj" fmla="val 0"/>
          </a:avLst>
        </a:prstGeom>
        <a:solidFill>
          <a:srgbClr val="006732"/>
        </a:solidFill>
        <a:ln w="19050" cap="flat" cmpd="sng">
          <a:noFill/>
          <a:prstDash val="dash"/>
          <a:round/>
          <a:headEnd type="none" w="sm" len="sm"/>
          <a:tailEnd type="none" w="sm" len="sm"/>
        </a:ln>
        <a:effectLst/>
      </xdr:spPr>
      <xdr:txBody>
        <a:bodyPr spcFirstLastPara="1" wrap="square" lIns="91425" tIns="45700" rIns="91425" bIns="45700" anchor="ctr" anchorCtr="0">
          <a:noAutofit/>
        </a:bodyPr>
        <a:lstStyle/>
        <a:p>
          <a:pPr eaLnBrk="1" fontAlgn="auto" latinLnBrk="0" hangingPunct="1"/>
          <a:r>
            <a:rPr lang="ru-RU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</a:t>
          </a:r>
          <a:r>
            <a:rPr lang="en-US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∑ x</a:t>
          </a:r>
          <a:r>
            <a:rPr lang="en-US" sz="1100" b="0" i="0" baseline="-250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ctr" eaLnBrk="1" fontAlgn="auto" latinLnBrk="0" hangingPunct="1"/>
          <a:r>
            <a:rPr lang="ru-RU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среднее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=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-------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n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14</xdr:col>
      <xdr:colOff>558800</xdr:colOff>
      <xdr:row>28</xdr:row>
      <xdr:rowOff>184753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2E759DF-E731-4204-9E84-930C2B6BF39D}"/>
            </a:ext>
          </a:extLst>
        </xdr:cNvPr>
        <xdr:cNvGrpSpPr/>
      </xdr:nvGrpSpPr>
      <xdr:grpSpPr>
        <a:xfrm>
          <a:off x="2733261" y="1049130"/>
          <a:ext cx="8565322" cy="4823014"/>
          <a:chOff x="2827130" y="1027043"/>
          <a:chExt cx="8653670" cy="4690493"/>
        </a:xfrm>
      </xdr:grpSpPr>
      <xdr:sp macro="" textlink="">
        <xdr:nvSpPr>
          <xdr:cNvPr id="25" name="Овал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5549349" y="2332934"/>
            <a:ext cx="3726387" cy="3384602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26" name="Рисунок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34851">
            <a:off x="4674949" y="3487532"/>
            <a:ext cx="4843258" cy="1825212"/>
          </a:xfrm>
          <a:prstGeom prst="rect">
            <a:avLst/>
          </a:prstGeom>
        </xdr:spPr>
      </xdr:pic>
      <xdr:grpSp>
        <xdr:nvGrpSpPr>
          <xdr:cNvPr id="14" name="Группа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GrpSpPr/>
        </xdr:nvGrpSpPr>
        <xdr:grpSpPr>
          <a:xfrm>
            <a:off x="2827130" y="1027043"/>
            <a:ext cx="4831522" cy="3379305"/>
            <a:chOff x="3248444" y="1526577"/>
            <a:chExt cx="4690568" cy="3607490"/>
          </a:xfrm>
        </xdr:grpSpPr>
        <xdr:sp macro="" textlink="">
          <xdr:nvSpPr>
            <xdr:cNvPr id="16" name="Shape 24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3248444" y="1526577"/>
              <a:ext cx="4690568" cy="3607490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Воспользуйтесь справочным материалом и определите: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количество чисел в ряду (формулу запишите в ячейке С2);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 числа, являющиеся серединой для числового ряда (запишите их в ячейках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D2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и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E2);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рассчитайте медиану (формулу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F2).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Воспользуйтесь справкой по функции МЕДИАНА().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медиану числового ряда с помощью встроенной функции МЕДИАНА(). 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G2.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Не забудьте сделать сортировку, то есть проранжировать данные числового ряда.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3388264" y="1693590"/>
              <a:ext cx="4392993" cy="326678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4" name="Группа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GrpSpPr/>
        </xdr:nvGrpSpPr>
        <xdr:grpSpPr>
          <a:xfrm>
            <a:off x="7897743" y="1039743"/>
            <a:ext cx="3583057" cy="3818283"/>
            <a:chOff x="7715526" y="1061830"/>
            <a:chExt cx="3583057" cy="3928718"/>
          </a:xfrm>
        </xdr:grpSpPr>
        <xdr:grpSp>
          <xdr:nvGrpSpPr>
            <xdr:cNvPr id="18" name="Группа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GrpSpPr/>
          </xdr:nvGrpSpPr>
          <xdr:grpSpPr>
            <a:xfrm>
              <a:off x="7715526" y="1061830"/>
              <a:ext cx="3583057" cy="3928718"/>
              <a:chOff x="8370005" y="1520228"/>
              <a:chExt cx="3958522" cy="4072151"/>
            </a:xfrm>
          </xdr:grpSpPr>
          <xdr:sp macro="" textlink="">
            <xdr:nvSpPr>
              <xdr:cNvPr id="19" name="Shape 24">
                <a:extLst>
                  <a:ext uri="{FF2B5EF4-FFF2-40B4-BE49-F238E27FC236}">
                    <a16:creationId xmlns:a16="http://schemas.microsoft.com/office/drawing/2014/main" id="{00000000-0008-0000-0300-000013000000}"/>
                  </a:ext>
                </a:extLst>
              </xdr:cNvPr>
              <xdr:cNvSpPr/>
            </xdr:nvSpPr>
            <xdr:spPr>
              <a:xfrm>
                <a:off x="8370005" y="1520228"/>
                <a:ext cx="3958522" cy="4072151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20" name="Прямоугольник 19">
                <a:extLst>
                  <a:ext uri="{FF2B5EF4-FFF2-40B4-BE49-F238E27FC236}">
                    <a16:creationId xmlns:a16="http://schemas.microsoft.com/office/drawing/2014/main" id="{00000000-0008-0000-0300-000014000000}"/>
                  </a:ext>
                </a:extLst>
              </xdr:cNvPr>
              <xdr:cNvSpPr/>
            </xdr:nvSpPr>
            <xdr:spPr>
              <a:xfrm>
                <a:off x="8556809" y="1770673"/>
                <a:ext cx="3606977" cy="341923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 МАТЕРИАЛ</a:t>
                </a:r>
              </a:p>
            </xdr:txBody>
          </xdr:sp>
        </xdr:grpSp>
        <xdr:sp macro="" textlink="">
          <xdr:nvSpPr>
            <xdr:cNvPr id="21" name="Shape 28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7880626" y="1794013"/>
              <a:ext cx="3252857" cy="929501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270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Медиана 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— это число, которое делит упорядоченный ряд наблюдений пополам так, что одна половина располагается выше него, а другая половина — ниже.</a:t>
              </a:r>
              <a:endParaRPr sz="1100" b="0" i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2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7883766" y="2890078"/>
              <a:ext cx="3253001" cy="747644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3  3  4  5  5  5  </a:t>
              </a:r>
              <a:r>
                <a:rPr kumimoji="0" lang="ru-RU" sz="18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 </a:t>
              </a: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7  7  8  9  10  11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9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нечетное количество чисел</a:t>
              </a:r>
              <a:endParaRPr kumimoji="0" lang="ru-RU" sz="8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3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7867926" y="3800675"/>
              <a:ext cx="3265557" cy="996612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3   3   4   5   5  6</a:t>
              </a:r>
              <a:r>
                <a:rPr kumimoji="0" lang="ru-RU" sz="18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7   7  8  9  10  11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6,5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9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четное количество чисел</a:t>
              </a:r>
              <a:endParaRPr kumimoji="0" lang="ru-RU" sz="8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200" b="1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" name="Скругленный прямоугольник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/>
          </xdr:nvSpPr>
          <xdr:spPr>
            <a:xfrm>
              <a:off x="9268196" y="2938872"/>
              <a:ext cx="277191" cy="291272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  <xdr:sp macro="" textlink="">
          <xdr:nvSpPr>
            <xdr:cNvPr id="24" name="Скругленный прямоугольник 23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SpPr/>
          </xdr:nvSpPr>
          <xdr:spPr>
            <a:xfrm>
              <a:off x="9295267" y="3872089"/>
              <a:ext cx="405194" cy="561437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147965</xdr:colOff>
      <xdr:row>4</xdr:row>
      <xdr:rowOff>0</xdr:rowOff>
    </xdr:from>
    <xdr:to>
      <xdr:col>16</xdr:col>
      <xdr:colOff>88900</xdr:colOff>
      <xdr:row>28</xdr:row>
      <xdr:rowOff>84555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5D349EE9-526A-425B-98C2-C715E45D7071}"/>
            </a:ext>
          </a:extLst>
        </xdr:cNvPr>
        <xdr:cNvGrpSpPr/>
      </xdr:nvGrpSpPr>
      <xdr:grpSpPr>
        <a:xfrm>
          <a:off x="1726766" y="1030788"/>
          <a:ext cx="9713846" cy="4781815"/>
          <a:chOff x="1745033" y="1002082"/>
          <a:chExt cx="9711237" cy="4593925"/>
        </a:xfrm>
      </xdr:grpSpPr>
      <xdr:sp macro="" textlink="">
        <xdr:nvSpPr>
          <xdr:cNvPr id="14" name="Овал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1745033" y="1436964"/>
            <a:ext cx="3550381" cy="3179685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8" name="Рисунок 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065561">
            <a:off x="1412482" y="2729748"/>
            <a:ext cx="4029103" cy="1703416"/>
          </a:xfrm>
          <a:prstGeom prst="rect">
            <a:avLst/>
          </a:prstGeom>
        </xdr:spPr>
      </xdr:pic>
      <xdr:grpSp>
        <xdr:nvGrpSpPr>
          <xdr:cNvPr id="23" name="Группа 22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GrpSpPr/>
        </xdr:nvGrpSpPr>
        <xdr:grpSpPr>
          <a:xfrm>
            <a:off x="2812361" y="1002082"/>
            <a:ext cx="4773960" cy="3194137"/>
            <a:chOff x="3248444" y="1526577"/>
            <a:chExt cx="4690568" cy="3410877"/>
          </a:xfrm>
        </xdr:grpSpPr>
        <xdr:sp macro="" textlink="">
          <xdr:nvSpPr>
            <xdr:cNvPr id="24" name="Shape 24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SpPr/>
          </xdr:nvSpPr>
          <xdr:spPr>
            <a:xfrm>
              <a:off x="3248444" y="1526577"/>
              <a:ext cx="4690568" cy="3410877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Воспользуйтесь справочным материалом и определите: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какое число в ряду встречается чаще остальных (запишите результат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D2);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сколько раз встречается в числовом ряду найденное число (запишите результат в ячейке С2).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Воспользуйтесь справкой по функции МОДА().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моду числового ряда с помощью встроенной функции МОДА(). 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E2.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Не забудьте сделать сортировку, то есть проранжировать данные числового ряда.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5" name="Прямоугольник 24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/>
          </xdr:nvSpPr>
          <xdr:spPr>
            <a:xfrm>
              <a:off x="3388264" y="1693591"/>
              <a:ext cx="4392993" cy="3058658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26" name="Группа 25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GrpSpPr/>
        </xdr:nvGrpSpPr>
        <xdr:grpSpPr>
          <a:xfrm>
            <a:off x="7744441" y="1014782"/>
            <a:ext cx="3711829" cy="3566744"/>
            <a:chOff x="7715526" y="1061830"/>
            <a:chExt cx="3740610" cy="3671966"/>
          </a:xfrm>
        </xdr:grpSpPr>
        <xdr:grpSp>
          <xdr:nvGrpSpPr>
            <xdr:cNvPr id="28" name="Группа 27">
              <a:extLst>
                <a:ext uri="{FF2B5EF4-FFF2-40B4-BE49-F238E27FC236}">
                  <a16:creationId xmlns:a16="http://schemas.microsoft.com/office/drawing/2014/main" id="{00000000-0008-0000-0400-00001C000000}"/>
                </a:ext>
              </a:extLst>
            </xdr:cNvPr>
            <xdr:cNvGrpSpPr/>
          </xdr:nvGrpSpPr>
          <xdr:grpSpPr>
            <a:xfrm>
              <a:off x="7715526" y="1061830"/>
              <a:ext cx="3740610" cy="3671966"/>
              <a:chOff x="8370005" y="1520228"/>
              <a:chExt cx="4132585" cy="3806025"/>
            </a:xfrm>
          </xdr:grpSpPr>
          <xdr:sp macro="" textlink="">
            <xdr:nvSpPr>
              <xdr:cNvPr id="34" name="Shape 24">
                <a:extLst>
                  <a:ext uri="{FF2B5EF4-FFF2-40B4-BE49-F238E27FC236}">
                    <a16:creationId xmlns:a16="http://schemas.microsoft.com/office/drawing/2014/main" id="{00000000-0008-0000-0400-000022000000}"/>
                  </a:ext>
                </a:extLst>
              </xdr:cNvPr>
              <xdr:cNvSpPr/>
            </xdr:nvSpPr>
            <xdr:spPr>
              <a:xfrm>
                <a:off x="8370005" y="1520228"/>
                <a:ext cx="4132585" cy="3806025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35" name="Прямоугольник 34">
                <a:extLst>
                  <a:ext uri="{FF2B5EF4-FFF2-40B4-BE49-F238E27FC236}">
                    <a16:creationId xmlns:a16="http://schemas.microsoft.com/office/drawing/2014/main" id="{00000000-0008-0000-0400-000023000000}"/>
                  </a:ext>
                </a:extLst>
              </xdr:cNvPr>
              <xdr:cNvSpPr/>
            </xdr:nvSpPr>
            <xdr:spPr>
              <a:xfrm>
                <a:off x="8538439" y="1770673"/>
                <a:ext cx="3792101" cy="341923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 МАТЕРИАЛ</a:t>
                </a:r>
              </a:p>
            </xdr:txBody>
          </xdr:sp>
        </xdr:grpSp>
        <xdr:sp macro="" textlink="">
          <xdr:nvSpPr>
            <xdr:cNvPr id="29" name="Shape 28">
              <a:extLst>
                <a:ext uri="{FF2B5EF4-FFF2-40B4-BE49-F238E27FC236}">
                  <a16:creationId xmlns:a16="http://schemas.microsoft.com/office/drawing/2014/main" id="{00000000-0008-0000-0400-00001D000000}"/>
                </a:ext>
              </a:extLst>
            </xdr:cNvPr>
            <xdr:cNvSpPr/>
          </xdr:nvSpPr>
          <xdr:spPr>
            <a:xfrm>
              <a:off x="7880626" y="1794013"/>
              <a:ext cx="3410246" cy="1150546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270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Мода — это значение во множестве наблюдений, которое встречается наиболее часто. Иногда в данных встречается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более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одной моды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. В этом случае можно сказать, что совокупность данных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мультимодальна</a:t>
              </a:r>
              <a:r>
                <a:rPr lang="en-US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.</a:t>
              </a:r>
              <a:endParaRPr sz="1100" b="0" i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0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400-00001E000000}"/>
                </a:ext>
              </a:extLst>
            </xdr:cNvPr>
            <xdr:cNvSpPr/>
          </xdr:nvSpPr>
          <xdr:spPr>
            <a:xfrm>
              <a:off x="7883765" y="3090674"/>
              <a:ext cx="3419819" cy="656623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4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4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5  5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7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8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9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1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0 11</a:t>
              </a:r>
              <a:endParaRPr kumimoji="0" lang="ru-RU" sz="12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6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одно число 5 встречается чаще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1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400-00001F000000}"/>
                </a:ext>
              </a:extLst>
            </xdr:cNvPr>
            <xdr:cNvSpPr/>
          </xdr:nvSpPr>
          <xdr:spPr>
            <a:xfrm>
              <a:off x="7886994" y="3878048"/>
              <a:ext cx="3413412" cy="681660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3   3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4 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5   5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8  9  10  11</a:t>
              </a: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6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несколько мод - </a:t>
              </a:r>
              <a:r>
                <a:rPr kumimoji="0" lang="ru-RU" sz="900" b="0" i="1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мультимодальность</a:t>
              </a:r>
            </a:p>
          </xdr:txBody>
        </xdr:sp>
        <xdr:sp macro="" textlink="">
          <xdr:nvSpPr>
            <xdr:cNvPr id="32" name="Скругленный прямоугольник 31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/>
          </xdr:nvSpPr>
          <xdr:spPr>
            <a:xfrm>
              <a:off x="8756026" y="3137480"/>
              <a:ext cx="790150" cy="334320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</xdr:grpSp>
    </xdr:grpSp>
    <xdr:clientData/>
  </xdr:twoCellAnchor>
  <xdr:twoCellAnchor>
    <xdr:from>
      <xdr:col>10</xdr:col>
      <xdr:colOff>405658</xdr:colOff>
      <xdr:row>18</xdr:row>
      <xdr:rowOff>180975</xdr:rowOff>
    </xdr:from>
    <xdr:to>
      <xdr:col>11</xdr:col>
      <xdr:colOff>355934</xdr:colOff>
      <xdr:row>20</xdr:row>
      <xdr:rowOff>97234</xdr:rowOff>
    </xdr:to>
    <xdr:sp macro="" textlink="">
      <xdr:nvSpPr>
        <xdr:cNvPr id="36" name="Скругленный прямоугольник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015736" y="3832225"/>
          <a:ext cx="555511" cy="293290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586539</xdr:colOff>
      <xdr:row>19</xdr:row>
      <xdr:rowOff>313</xdr:rowOff>
    </xdr:from>
    <xdr:to>
      <xdr:col>12</xdr:col>
      <xdr:colOff>526381</xdr:colOff>
      <xdr:row>20</xdr:row>
      <xdr:rowOff>95563</xdr:rowOff>
    </xdr:to>
    <xdr:sp macro="" textlink="">
      <xdr:nvSpPr>
        <xdr:cNvPr id="37" name="Скругленный прямоугольник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801852" y="3840079"/>
          <a:ext cx="545076" cy="283765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121319</xdr:colOff>
      <xdr:row>18</xdr:row>
      <xdr:rowOff>187492</xdr:rowOff>
    </xdr:from>
    <xdr:to>
      <xdr:col>14</xdr:col>
      <xdr:colOff>10026</xdr:colOff>
      <xdr:row>20</xdr:row>
      <xdr:rowOff>91050</xdr:rowOff>
    </xdr:to>
    <xdr:sp macro="" textlink="">
      <xdr:nvSpPr>
        <xdr:cNvPr id="38" name="Скругленный прямоугольник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9547100" y="3838742"/>
          <a:ext cx="493942" cy="280589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14</xdr:col>
      <xdr:colOff>304800</xdr:colOff>
      <xdr:row>7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5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0515600" y="13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14770</xdr:colOff>
      <xdr:row>1</xdr:row>
      <xdr:rowOff>5094</xdr:rowOff>
    </xdr:from>
    <xdr:to>
      <xdr:col>12</xdr:col>
      <xdr:colOff>392273</xdr:colOff>
      <xdr:row>24</xdr:row>
      <xdr:rowOff>156882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pSpPr/>
      </xdr:nvGrpSpPr>
      <xdr:grpSpPr>
        <a:xfrm>
          <a:off x="4329035" y="486947"/>
          <a:ext cx="5386532" cy="4297964"/>
          <a:chOff x="2095501" y="571500"/>
          <a:chExt cx="5386532" cy="4297964"/>
        </a:xfrm>
      </xdr:grpSpPr>
      <xdr:grpSp>
        <xdr:nvGrpSpPr>
          <xdr:cNvPr id="12" name="Группа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GrpSpPr/>
        </xdr:nvGrpSpPr>
        <xdr:grpSpPr>
          <a:xfrm>
            <a:off x="2095501" y="571500"/>
            <a:ext cx="5386532" cy="4297964"/>
            <a:chOff x="2095501" y="571500"/>
            <a:chExt cx="5386532" cy="4297964"/>
          </a:xfrm>
        </xdr:grpSpPr>
        <xdr:grpSp>
          <xdr:nvGrpSpPr>
            <xdr:cNvPr id="15" name="Группа 14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GrpSpPr/>
          </xdr:nvGrpSpPr>
          <xdr:grpSpPr>
            <a:xfrm>
              <a:off x="2095501" y="571500"/>
              <a:ext cx="5386532" cy="4297964"/>
              <a:chOff x="2095501" y="571500"/>
              <a:chExt cx="5386532" cy="4297964"/>
            </a:xfrm>
          </xdr:grpSpPr>
          <xdr:grpSp>
            <xdr:nvGrpSpPr>
              <xdr:cNvPr id="18" name="Группа 17">
                <a:extLst>
                  <a:ext uri="{FF2B5EF4-FFF2-40B4-BE49-F238E27FC236}">
                    <a16:creationId xmlns:a16="http://schemas.microsoft.com/office/drawing/2014/main" id="{00000000-0008-0000-0500-000012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4297964"/>
                <a:chOff x="2078183" y="577273"/>
                <a:chExt cx="5339773" cy="4442892"/>
              </a:xfrm>
            </xdr:grpSpPr>
            <xdr:grpSp>
              <xdr:nvGrpSpPr>
                <xdr:cNvPr id="20" name="Группа 19">
                  <a:extLst>
                    <a:ext uri="{FF2B5EF4-FFF2-40B4-BE49-F238E27FC236}">
                      <a16:creationId xmlns:a16="http://schemas.microsoft.com/office/drawing/2014/main" id="{00000000-0008-0000-0500-000014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4442892"/>
                  <a:chOff x="8370007" y="1520228"/>
                  <a:chExt cx="3645221" cy="1563144"/>
                </a:xfrm>
              </xdr:grpSpPr>
              <xdr:sp macro="" textlink="">
                <xdr:nvSpPr>
                  <xdr:cNvPr id="23" name="Shape 24">
                    <a:extLst>
                      <a:ext uri="{FF2B5EF4-FFF2-40B4-BE49-F238E27FC236}">
                        <a16:creationId xmlns:a16="http://schemas.microsoft.com/office/drawing/2014/main" id="{00000000-0008-0000-0500-000017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563144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24" name="Прямоугольник 23">
                    <a:extLst>
                      <a:ext uri="{FF2B5EF4-FFF2-40B4-BE49-F238E27FC236}">
                        <a16:creationId xmlns:a16="http://schemas.microsoft.com/office/drawing/2014/main" id="{00000000-0008-0000-0500-000018000000}"/>
                      </a:ext>
                    </a:extLst>
                  </xdr:cNvPr>
                  <xdr:cNvSpPr/>
                </xdr:nvSpPr>
                <xdr:spPr>
                  <a:xfrm>
                    <a:off x="8523291" y="1607646"/>
                    <a:ext cx="1649139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ТЕСТИРОВАНИЕ</a:t>
                    </a:r>
                  </a:p>
                </xdr:txBody>
              </xdr:sp>
            </xdr:grpSp>
            <xdr:sp macro="" textlink="">
              <xdr:nvSpPr>
                <xdr:cNvPr id="22" name="Прямоугольник 21">
                  <a:extLst>
                    <a:ext uri="{FF2B5EF4-FFF2-40B4-BE49-F238E27FC236}">
                      <a16:creationId xmlns:a16="http://schemas.microsoft.com/office/drawing/2014/main" id="{00000000-0008-0000-0500-000016000000}"/>
                    </a:ext>
                  </a:extLst>
                </xdr:cNvPr>
                <xdr:cNvSpPr/>
              </xdr:nvSpPr>
              <xdr:spPr>
                <a:xfrm>
                  <a:off x="2309291" y="1347403"/>
                  <a:ext cx="2398097" cy="892665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19" name="TextBox 18">
                <a:extLst>
                  <a:ext uri="{FF2B5EF4-FFF2-40B4-BE49-F238E27FC236}">
                    <a16:creationId xmlns:a16="http://schemas.microsoft.com/office/drawing/2014/main" id="{00000000-0008-0000-0500-000013000000}"/>
                  </a:ext>
                </a:extLst>
              </xdr:cNvPr>
              <xdr:cNvSpPr txBox="1"/>
            </xdr:nvSpPr>
            <xdr:spPr>
              <a:xfrm>
                <a:off x="2870365" y="1601713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16" name="Прямоугольник 15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/>
          </xdr:nvSpPr>
          <xdr:spPr>
            <a:xfrm>
              <a:off x="2336800" y="2354731"/>
              <a:ext cx="4914900" cy="923498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Учащиеся города М* проходили тестирование по любимым предметам. В тестирование были включены как теоретические задания, так и практические. Результатом тестирования является сумма баллов по всем выполненным заданиям.</a:t>
              </a: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/>
          </xdr:nvSpPr>
          <xdr:spPr>
            <a:xfrm>
              <a:off x="2349500" y="3457526"/>
              <a:ext cx="4889500" cy="1154206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 txBox="1"/>
        </xdr:nvSpPr>
        <xdr:spPr>
          <a:xfrm>
            <a:off x="2527300" y="3556749"/>
            <a:ext cx="4506431" cy="9435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округ города;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предмет, по которому было тестирование;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результат тестирования (балл).</a:t>
            </a:r>
          </a:p>
        </xdr:txBody>
      </xdr:sp>
    </xdr:grpSp>
    <xdr:clientData/>
  </xdr:twoCellAnchor>
  <xdr:twoCellAnchor>
    <xdr:from>
      <xdr:col>8</xdr:col>
      <xdr:colOff>280147</xdr:colOff>
      <xdr:row>2</xdr:row>
      <xdr:rowOff>56030</xdr:rowOff>
    </xdr:from>
    <xdr:to>
      <xdr:col>12</xdr:col>
      <xdr:colOff>153858</xdr:colOff>
      <xdr:row>9</xdr:row>
      <xdr:rowOff>149557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16" b="7097"/>
        <a:stretch/>
      </xdr:blipFill>
      <xdr:spPr bwMode="auto">
        <a:xfrm>
          <a:off x="7138147" y="717177"/>
          <a:ext cx="2339005" cy="1370998"/>
        </a:xfrm>
        <a:prstGeom prst="roundRect">
          <a:avLst>
            <a:gd name="adj" fmla="val 0"/>
          </a:avLst>
        </a:prstGeom>
        <a:ln>
          <a:noFill/>
        </a:ln>
        <a:effectLst/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721180</xdr:colOff>
      <xdr:row>0</xdr:row>
      <xdr:rowOff>89304</xdr:rowOff>
    </xdr:from>
    <xdr:to>
      <xdr:col>12</xdr:col>
      <xdr:colOff>329538</xdr:colOff>
      <xdr:row>31</xdr:row>
      <xdr:rowOff>9687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0EDEE47-9C4B-423B-8AE1-FBDEAA7276F0}"/>
            </a:ext>
          </a:extLst>
        </xdr:cNvPr>
        <xdr:cNvGrpSpPr/>
      </xdr:nvGrpSpPr>
      <xdr:grpSpPr>
        <a:xfrm>
          <a:off x="5674180" y="89304"/>
          <a:ext cx="5949287" cy="5853097"/>
          <a:chOff x="5815694" y="89304"/>
          <a:chExt cx="6128901" cy="5744240"/>
        </a:xfrm>
      </xdr:grpSpPr>
      <xdr:sp macro="" textlink="">
        <xdr:nvSpPr>
          <xdr:cNvPr id="9" name="Прямоугольник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/>
        </xdr:nvSpPr>
        <xdr:spPr>
          <a:xfrm rot="8257414">
            <a:off x="7023954" y="3156517"/>
            <a:ext cx="503104" cy="2677027"/>
          </a:xfrm>
          <a:prstGeom prst="rect">
            <a:avLst/>
          </a:prstGeom>
          <a:solidFill>
            <a:srgbClr val="46255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/>
        </xdr:nvSpPr>
        <xdr:spPr>
          <a:xfrm>
            <a:off x="5815694" y="2561384"/>
            <a:ext cx="3581175" cy="3263789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5" name="Рисунок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065561">
            <a:off x="9046387" y="1302960"/>
            <a:ext cx="4111864" cy="1684552"/>
          </a:xfrm>
          <a:prstGeom prst="rect">
            <a:avLst/>
          </a:prstGeom>
        </xdr:spPr>
      </xdr:pic>
      <xdr:grpSp>
        <xdr:nvGrpSpPr>
          <xdr:cNvPr id="6" name="Группа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GrpSpPr/>
        </xdr:nvGrpSpPr>
        <xdr:grpSpPr>
          <a:xfrm>
            <a:off x="6756793" y="1474029"/>
            <a:ext cx="5171229" cy="3671207"/>
            <a:chOff x="3248444" y="1526577"/>
            <a:chExt cx="4690568" cy="3410877"/>
          </a:xfrm>
        </xdr:grpSpPr>
        <xdr:sp macro="" textlink="">
          <xdr:nvSpPr>
            <xdr:cNvPr id="7" name="Shape 24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/>
          </xdr:nvSpPr>
          <xdr:spPr>
            <a:xfrm>
              <a:off x="3248444" y="1526577"/>
              <a:ext cx="4690568" cy="3410877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Создайте именнованный диапазон "балл" из исходных данных.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Найдите наименьший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Найдите средний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Найдите максимальный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Определите, какой балл на экзамене чаще всего получали участники.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6. Определите значение середины диапазона.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 таблицу результатов необходимо записать формулы с помощью которых получены результаты.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8" name="Прямоугольник 7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SpPr/>
          </xdr:nvSpPr>
          <xdr:spPr>
            <a:xfrm>
              <a:off x="3388264" y="1693591"/>
              <a:ext cx="4360301" cy="3058658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606362</xdr:colOff>
      <xdr:row>1</xdr:row>
      <xdr:rowOff>13607</xdr:rowOff>
    </xdr:from>
    <xdr:to>
      <xdr:col>20</xdr:col>
      <xdr:colOff>574364</xdr:colOff>
      <xdr:row>138</xdr:row>
      <xdr:rowOff>72575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4E973234-181B-41C5-B446-FBC0DF8B8E60}"/>
            </a:ext>
          </a:extLst>
        </xdr:cNvPr>
        <xdr:cNvGrpSpPr/>
      </xdr:nvGrpSpPr>
      <xdr:grpSpPr>
        <a:xfrm>
          <a:off x="8294398" y="476250"/>
          <a:ext cx="6703537" cy="4821468"/>
          <a:chOff x="8454962" y="481693"/>
          <a:chExt cx="6673602" cy="4707168"/>
        </a:xfrm>
      </xdr:grpSpPr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10910207" y="1966438"/>
            <a:ext cx="3453267" cy="3222423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434889">
            <a:off x="10951385" y="2909107"/>
            <a:ext cx="4177179" cy="1592024"/>
          </a:xfrm>
          <a:prstGeom prst="rect">
            <a:avLst/>
          </a:prstGeom>
        </xdr:spPr>
      </xdr:pic>
      <xdr:grpSp>
        <xdr:nvGrpSpPr>
          <xdr:cNvPr id="5" name="Группа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GrpSpPr/>
        </xdr:nvGrpSpPr>
        <xdr:grpSpPr>
          <a:xfrm>
            <a:off x="8454962" y="481693"/>
            <a:ext cx="5002501" cy="3904768"/>
            <a:chOff x="3248444" y="1290714"/>
            <a:chExt cx="4690568" cy="3646740"/>
          </a:xfrm>
        </xdr:grpSpPr>
        <xdr:sp macro="" textlink="">
          <xdr:nvSpPr>
            <xdr:cNvPr id="6" name="Shape 24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SpPr/>
          </xdr:nvSpPr>
          <xdr:spPr>
            <a:xfrm>
              <a:off x="3248444" y="1290714"/>
              <a:ext cx="4690568" cy="3646740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Скопируйте исходный данные на текущий лист.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Отсортируйте данные по любимому предмету в алфавитном порядке.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Добавьте уровень к сортировке: расположите значения столбца "балл" по возрастанию.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Создайте таблицу результатов и заполните ее: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 минимальный, средний и максимальный баллы по биологии;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определите, какой балл чаще всего набирали учащиеся при тестировании по биологии;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определите, медианное значение результатов по биологии.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Для удобства работы с небольшим диапазоном данных можно ненужные строки скрыть.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7" name="Прямоугольник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SpPr/>
          </xdr:nvSpPr>
          <xdr:spPr>
            <a:xfrm>
              <a:off x="3388264" y="1452094"/>
              <a:ext cx="4360301" cy="3302075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2;&#1072;&#1088;&#1080;&#1103;/Desktop/3_&#1054;&#1073;&#1088;&#1072;&#1073;&#1086;&#1090;&#1082;&#1072;_&#1076;&#1072;&#1085;&#1085;&#1099;&#1093;_&#1089;&#1088;&#1077;&#1076;&#1089;&#1090;&#1074;&#1072;&#1084;&#1080;_&#1101;&#1083;&#1077;&#1082;&#1090;&#1088;&#1086;&#1085;&#1085;&#1086;&#1081;_&#1090;&#1072;&#1073;&#1083;&#1080;&#1094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инимальное значение"/>
      <sheetName val="максимальное значение"/>
      <sheetName val="среднее значение"/>
      <sheetName val="медиана"/>
      <sheetName val="мода"/>
      <sheetName val="исходные данные"/>
      <sheetName val="статистические показатели"/>
      <sheetName val="дублирование данны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D1" t="str">
            <v>балл</v>
          </cell>
        </row>
        <row r="2">
          <cell r="D2">
            <v>246</v>
          </cell>
        </row>
        <row r="3">
          <cell r="D3">
            <v>621</v>
          </cell>
        </row>
        <row r="4">
          <cell r="D4">
            <v>451</v>
          </cell>
        </row>
        <row r="5">
          <cell r="D5">
            <v>731</v>
          </cell>
        </row>
        <row r="6">
          <cell r="D6">
            <v>723</v>
          </cell>
        </row>
        <row r="7">
          <cell r="D7">
            <v>770</v>
          </cell>
        </row>
        <row r="8">
          <cell r="D8">
            <v>740</v>
          </cell>
        </row>
        <row r="9">
          <cell r="D9">
            <v>731</v>
          </cell>
        </row>
        <row r="10">
          <cell r="D10">
            <v>577</v>
          </cell>
        </row>
        <row r="11">
          <cell r="D11">
            <v>653</v>
          </cell>
        </row>
        <row r="12">
          <cell r="D12">
            <v>685</v>
          </cell>
        </row>
        <row r="13">
          <cell r="D13">
            <v>287</v>
          </cell>
        </row>
        <row r="14">
          <cell r="D14">
            <v>753</v>
          </cell>
        </row>
        <row r="15">
          <cell r="D15">
            <v>641</v>
          </cell>
        </row>
        <row r="16">
          <cell r="D16">
            <v>316</v>
          </cell>
        </row>
        <row r="17">
          <cell r="D17">
            <v>521</v>
          </cell>
        </row>
        <row r="18">
          <cell r="D18">
            <v>669</v>
          </cell>
        </row>
        <row r="19">
          <cell r="D19">
            <v>262</v>
          </cell>
        </row>
        <row r="20">
          <cell r="D20">
            <v>319</v>
          </cell>
        </row>
        <row r="21">
          <cell r="D21">
            <v>779</v>
          </cell>
        </row>
        <row r="22">
          <cell r="D22">
            <v>413</v>
          </cell>
        </row>
        <row r="23">
          <cell r="D23">
            <v>708</v>
          </cell>
        </row>
        <row r="24">
          <cell r="D24">
            <v>239</v>
          </cell>
        </row>
        <row r="25">
          <cell r="D25">
            <v>672</v>
          </cell>
        </row>
        <row r="26">
          <cell r="D26">
            <v>285</v>
          </cell>
        </row>
        <row r="27">
          <cell r="D27">
            <v>778</v>
          </cell>
        </row>
        <row r="28">
          <cell r="D28">
            <v>582</v>
          </cell>
        </row>
        <row r="29">
          <cell r="D29">
            <v>215</v>
          </cell>
        </row>
        <row r="30">
          <cell r="D30">
            <v>296</v>
          </cell>
        </row>
        <row r="31">
          <cell r="D31">
            <v>391</v>
          </cell>
        </row>
        <row r="32">
          <cell r="D32">
            <v>641</v>
          </cell>
        </row>
        <row r="33">
          <cell r="D33">
            <v>447</v>
          </cell>
        </row>
        <row r="34">
          <cell r="D34">
            <v>736</v>
          </cell>
        </row>
        <row r="35">
          <cell r="D35">
            <v>491</v>
          </cell>
        </row>
        <row r="36">
          <cell r="D36">
            <v>299</v>
          </cell>
        </row>
        <row r="37">
          <cell r="D37">
            <v>349</v>
          </cell>
        </row>
        <row r="38">
          <cell r="D38">
            <v>571</v>
          </cell>
        </row>
        <row r="39">
          <cell r="D39">
            <v>549</v>
          </cell>
        </row>
        <row r="40">
          <cell r="D40">
            <v>538</v>
          </cell>
        </row>
        <row r="41">
          <cell r="D41">
            <v>534</v>
          </cell>
        </row>
        <row r="42">
          <cell r="D42">
            <v>225</v>
          </cell>
        </row>
        <row r="43">
          <cell r="D43">
            <v>201</v>
          </cell>
        </row>
        <row r="44">
          <cell r="D44">
            <v>258</v>
          </cell>
        </row>
        <row r="45">
          <cell r="D45">
            <v>354</v>
          </cell>
        </row>
        <row r="46">
          <cell r="D46">
            <v>509</v>
          </cell>
        </row>
        <row r="47">
          <cell r="D47">
            <v>325</v>
          </cell>
        </row>
        <row r="48">
          <cell r="D48">
            <v>735</v>
          </cell>
        </row>
        <row r="49">
          <cell r="D49">
            <v>708</v>
          </cell>
        </row>
        <row r="50">
          <cell r="D50">
            <v>430</v>
          </cell>
        </row>
        <row r="51">
          <cell r="D51">
            <v>688</v>
          </cell>
        </row>
        <row r="52">
          <cell r="D52">
            <v>552</v>
          </cell>
        </row>
        <row r="53">
          <cell r="D53">
            <v>468</v>
          </cell>
        </row>
        <row r="54">
          <cell r="D54">
            <v>798</v>
          </cell>
        </row>
        <row r="55">
          <cell r="D55">
            <v>684</v>
          </cell>
        </row>
        <row r="56">
          <cell r="D56">
            <v>648</v>
          </cell>
        </row>
        <row r="57">
          <cell r="D57">
            <v>323</v>
          </cell>
        </row>
        <row r="58">
          <cell r="D58">
            <v>388</v>
          </cell>
        </row>
        <row r="59">
          <cell r="D59">
            <v>454</v>
          </cell>
        </row>
        <row r="60">
          <cell r="D60">
            <v>776</v>
          </cell>
        </row>
        <row r="61">
          <cell r="D61">
            <v>521</v>
          </cell>
        </row>
        <row r="62">
          <cell r="D62">
            <v>554</v>
          </cell>
        </row>
        <row r="63">
          <cell r="D63">
            <v>604</v>
          </cell>
        </row>
        <row r="64">
          <cell r="D64">
            <v>757</v>
          </cell>
        </row>
        <row r="65">
          <cell r="D65">
            <v>452</v>
          </cell>
        </row>
        <row r="66">
          <cell r="D66">
            <v>581</v>
          </cell>
        </row>
        <row r="67">
          <cell r="D67">
            <v>740</v>
          </cell>
        </row>
        <row r="68">
          <cell r="D68">
            <v>526</v>
          </cell>
        </row>
        <row r="69">
          <cell r="D69">
            <v>539</v>
          </cell>
        </row>
        <row r="70">
          <cell r="D70">
            <v>677</v>
          </cell>
        </row>
        <row r="71">
          <cell r="D71">
            <v>710</v>
          </cell>
        </row>
        <row r="72">
          <cell r="D72">
            <v>790</v>
          </cell>
        </row>
        <row r="73">
          <cell r="D73">
            <v>755</v>
          </cell>
        </row>
        <row r="74">
          <cell r="D74">
            <v>367</v>
          </cell>
        </row>
        <row r="75">
          <cell r="D75">
            <v>426</v>
          </cell>
        </row>
        <row r="76">
          <cell r="D76">
            <v>700</v>
          </cell>
        </row>
        <row r="77">
          <cell r="D77">
            <v>709</v>
          </cell>
        </row>
        <row r="78">
          <cell r="D78">
            <v>635</v>
          </cell>
        </row>
        <row r="79">
          <cell r="D79">
            <v>548</v>
          </cell>
        </row>
        <row r="80">
          <cell r="D80">
            <v>501</v>
          </cell>
        </row>
        <row r="81">
          <cell r="D81">
            <v>619</v>
          </cell>
        </row>
        <row r="82">
          <cell r="D82">
            <v>597</v>
          </cell>
        </row>
        <row r="83">
          <cell r="D83">
            <v>678</v>
          </cell>
        </row>
        <row r="84">
          <cell r="D84">
            <v>338</v>
          </cell>
        </row>
        <row r="85">
          <cell r="D85">
            <v>747</v>
          </cell>
        </row>
        <row r="86">
          <cell r="D86">
            <v>688</v>
          </cell>
        </row>
        <row r="87">
          <cell r="D87">
            <v>491</v>
          </cell>
        </row>
        <row r="88">
          <cell r="D88">
            <v>669</v>
          </cell>
        </row>
        <row r="89">
          <cell r="D89">
            <v>635</v>
          </cell>
        </row>
        <row r="90">
          <cell r="D90">
            <v>795</v>
          </cell>
        </row>
        <row r="91">
          <cell r="D91">
            <v>671</v>
          </cell>
        </row>
        <row r="92">
          <cell r="D92">
            <v>632</v>
          </cell>
        </row>
        <row r="93">
          <cell r="D93">
            <v>234</v>
          </cell>
        </row>
        <row r="94">
          <cell r="D94">
            <v>663</v>
          </cell>
        </row>
        <row r="95">
          <cell r="D95">
            <v>658</v>
          </cell>
        </row>
        <row r="96">
          <cell r="D96">
            <v>694</v>
          </cell>
        </row>
        <row r="97">
          <cell r="D97">
            <v>218</v>
          </cell>
        </row>
        <row r="98">
          <cell r="D98">
            <v>230</v>
          </cell>
        </row>
        <row r="99">
          <cell r="D99">
            <v>728</v>
          </cell>
        </row>
        <row r="100">
          <cell r="D100">
            <v>353</v>
          </cell>
        </row>
        <row r="101">
          <cell r="D101">
            <v>520</v>
          </cell>
        </row>
        <row r="102">
          <cell r="D102">
            <v>365</v>
          </cell>
        </row>
        <row r="103">
          <cell r="D103">
            <v>706</v>
          </cell>
        </row>
        <row r="104">
          <cell r="D104">
            <v>324</v>
          </cell>
        </row>
        <row r="105">
          <cell r="D105">
            <v>771</v>
          </cell>
        </row>
        <row r="106">
          <cell r="D106">
            <v>734</v>
          </cell>
        </row>
        <row r="107">
          <cell r="D107">
            <v>778</v>
          </cell>
        </row>
        <row r="108">
          <cell r="D108">
            <v>535</v>
          </cell>
        </row>
        <row r="109">
          <cell r="D109">
            <v>602</v>
          </cell>
        </row>
        <row r="110">
          <cell r="D110">
            <v>339</v>
          </cell>
        </row>
        <row r="111">
          <cell r="D111">
            <v>306</v>
          </cell>
        </row>
        <row r="112">
          <cell r="D112">
            <v>387</v>
          </cell>
        </row>
        <row r="113">
          <cell r="D113">
            <v>625</v>
          </cell>
        </row>
        <row r="114">
          <cell r="D114">
            <v>530</v>
          </cell>
        </row>
        <row r="115">
          <cell r="D115">
            <v>258</v>
          </cell>
        </row>
        <row r="116">
          <cell r="D116">
            <v>652</v>
          </cell>
        </row>
        <row r="117">
          <cell r="D117">
            <v>385</v>
          </cell>
        </row>
        <row r="118">
          <cell r="D118">
            <v>708</v>
          </cell>
        </row>
        <row r="119">
          <cell r="D119">
            <v>655</v>
          </cell>
        </row>
        <row r="120">
          <cell r="D120">
            <v>534</v>
          </cell>
        </row>
        <row r="121">
          <cell r="D121">
            <v>713</v>
          </cell>
        </row>
        <row r="122">
          <cell r="D122">
            <v>682</v>
          </cell>
        </row>
        <row r="123">
          <cell r="D123">
            <v>437</v>
          </cell>
        </row>
        <row r="124">
          <cell r="D124">
            <v>214</v>
          </cell>
        </row>
        <row r="125">
          <cell r="D125">
            <v>745</v>
          </cell>
        </row>
        <row r="126">
          <cell r="D126">
            <v>671</v>
          </cell>
        </row>
        <row r="127">
          <cell r="D127">
            <v>514</v>
          </cell>
        </row>
        <row r="128">
          <cell r="D128">
            <v>261</v>
          </cell>
        </row>
        <row r="129">
          <cell r="D129">
            <v>580</v>
          </cell>
        </row>
        <row r="130">
          <cell r="D130">
            <v>355</v>
          </cell>
        </row>
        <row r="131">
          <cell r="D131">
            <v>692</v>
          </cell>
        </row>
        <row r="132">
          <cell r="D132">
            <v>298</v>
          </cell>
        </row>
        <row r="133">
          <cell r="D133">
            <v>202</v>
          </cell>
        </row>
        <row r="134">
          <cell r="D134">
            <v>733</v>
          </cell>
        </row>
        <row r="135">
          <cell r="D135">
            <v>220</v>
          </cell>
        </row>
        <row r="136">
          <cell r="D136">
            <v>580</v>
          </cell>
        </row>
        <row r="137">
          <cell r="D137">
            <v>694</v>
          </cell>
        </row>
        <row r="138">
          <cell r="D138">
            <v>701</v>
          </cell>
        </row>
        <row r="139">
          <cell r="D139">
            <v>351</v>
          </cell>
        </row>
        <row r="140">
          <cell r="D140">
            <v>451</v>
          </cell>
        </row>
        <row r="141">
          <cell r="D141">
            <v>793</v>
          </cell>
        </row>
        <row r="142">
          <cell r="D142">
            <v>448</v>
          </cell>
        </row>
        <row r="143">
          <cell r="D143">
            <v>326</v>
          </cell>
        </row>
        <row r="144">
          <cell r="D144">
            <v>719</v>
          </cell>
        </row>
        <row r="145">
          <cell r="D145">
            <v>620</v>
          </cell>
        </row>
        <row r="146">
          <cell r="D146">
            <v>456</v>
          </cell>
        </row>
        <row r="147">
          <cell r="D147">
            <v>524</v>
          </cell>
        </row>
        <row r="148">
          <cell r="D148">
            <v>342</v>
          </cell>
        </row>
        <row r="149">
          <cell r="D149">
            <v>557</v>
          </cell>
        </row>
        <row r="150">
          <cell r="D150">
            <v>561</v>
          </cell>
        </row>
        <row r="151">
          <cell r="D151">
            <v>582</v>
          </cell>
        </row>
        <row r="152">
          <cell r="D152">
            <v>695</v>
          </cell>
        </row>
        <row r="153">
          <cell r="D153">
            <v>369</v>
          </cell>
        </row>
        <row r="154">
          <cell r="D154">
            <v>209</v>
          </cell>
        </row>
        <row r="155">
          <cell r="D155">
            <v>392</v>
          </cell>
        </row>
        <row r="156">
          <cell r="D156">
            <v>634</v>
          </cell>
        </row>
        <row r="157">
          <cell r="D157">
            <v>743</v>
          </cell>
        </row>
        <row r="158">
          <cell r="D158">
            <v>403</v>
          </cell>
        </row>
        <row r="159">
          <cell r="D159">
            <v>762</v>
          </cell>
        </row>
        <row r="160">
          <cell r="D160">
            <v>286</v>
          </cell>
        </row>
        <row r="161">
          <cell r="D161">
            <v>233</v>
          </cell>
        </row>
        <row r="162">
          <cell r="D162">
            <v>577</v>
          </cell>
        </row>
        <row r="163">
          <cell r="D163">
            <v>542</v>
          </cell>
        </row>
        <row r="164">
          <cell r="D164">
            <v>445</v>
          </cell>
        </row>
        <row r="165">
          <cell r="D165">
            <v>738</v>
          </cell>
        </row>
        <row r="166">
          <cell r="D166">
            <v>716</v>
          </cell>
        </row>
        <row r="167">
          <cell r="D167">
            <v>410</v>
          </cell>
        </row>
        <row r="168">
          <cell r="D168">
            <v>694</v>
          </cell>
        </row>
        <row r="169">
          <cell r="D169">
            <v>667</v>
          </cell>
        </row>
        <row r="170">
          <cell r="D170">
            <v>295</v>
          </cell>
        </row>
        <row r="171">
          <cell r="D171">
            <v>296</v>
          </cell>
        </row>
        <row r="172">
          <cell r="D172">
            <v>493</v>
          </cell>
        </row>
        <row r="173">
          <cell r="D173">
            <v>286</v>
          </cell>
        </row>
        <row r="174">
          <cell r="D174">
            <v>696</v>
          </cell>
        </row>
        <row r="175">
          <cell r="D175">
            <v>303</v>
          </cell>
        </row>
        <row r="176">
          <cell r="D176">
            <v>571</v>
          </cell>
        </row>
        <row r="177">
          <cell r="D177">
            <v>460</v>
          </cell>
        </row>
        <row r="178">
          <cell r="D178">
            <v>593</v>
          </cell>
        </row>
        <row r="179">
          <cell r="D179">
            <v>413</v>
          </cell>
        </row>
        <row r="180">
          <cell r="D180">
            <v>273</v>
          </cell>
        </row>
        <row r="181">
          <cell r="D181">
            <v>405</v>
          </cell>
        </row>
        <row r="182">
          <cell r="D182">
            <v>601</v>
          </cell>
        </row>
        <row r="183">
          <cell r="D183">
            <v>660</v>
          </cell>
        </row>
        <row r="184">
          <cell r="D184">
            <v>675</v>
          </cell>
        </row>
        <row r="185">
          <cell r="D185">
            <v>225</v>
          </cell>
        </row>
        <row r="186">
          <cell r="D186">
            <v>285</v>
          </cell>
        </row>
        <row r="187">
          <cell r="D187">
            <v>430</v>
          </cell>
        </row>
        <row r="188">
          <cell r="D188">
            <v>610</v>
          </cell>
        </row>
        <row r="189">
          <cell r="D189">
            <v>784</v>
          </cell>
        </row>
        <row r="190">
          <cell r="D190">
            <v>600</v>
          </cell>
        </row>
        <row r="191">
          <cell r="D191">
            <v>368</v>
          </cell>
        </row>
        <row r="192">
          <cell r="D192">
            <v>448</v>
          </cell>
        </row>
        <row r="193">
          <cell r="D193">
            <v>436</v>
          </cell>
        </row>
        <row r="194">
          <cell r="D194">
            <v>513</v>
          </cell>
        </row>
        <row r="195">
          <cell r="D195">
            <v>770</v>
          </cell>
        </row>
        <row r="196">
          <cell r="D196">
            <v>639</v>
          </cell>
        </row>
        <row r="197">
          <cell r="D197">
            <v>530</v>
          </cell>
        </row>
        <row r="198">
          <cell r="D198">
            <v>383</v>
          </cell>
        </row>
        <row r="199">
          <cell r="D199">
            <v>759</v>
          </cell>
        </row>
        <row r="200">
          <cell r="D200">
            <v>371</v>
          </cell>
        </row>
        <row r="201">
          <cell r="D201">
            <v>614</v>
          </cell>
        </row>
        <row r="202">
          <cell r="D202">
            <v>444</v>
          </cell>
        </row>
        <row r="203">
          <cell r="D203">
            <v>759</v>
          </cell>
        </row>
        <row r="204">
          <cell r="D204">
            <v>734</v>
          </cell>
        </row>
        <row r="205">
          <cell r="D205">
            <v>391</v>
          </cell>
        </row>
        <row r="206">
          <cell r="D206">
            <v>350</v>
          </cell>
        </row>
        <row r="207">
          <cell r="D207">
            <v>776</v>
          </cell>
        </row>
        <row r="208">
          <cell r="D208">
            <v>534</v>
          </cell>
        </row>
        <row r="209">
          <cell r="D209">
            <v>697</v>
          </cell>
        </row>
        <row r="210">
          <cell r="D210">
            <v>581</v>
          </cell>
        </row>
        <row r="211">
          <cell r="D211">
            <v>606</v>
          </cell>
        </row>
        <row r="212">
          <cell r="D212">
            <v>744</v>
          </cell>
        </row>
        <row r="213">
          <cell r="D213">
            <v>218</v>
          </cell>
        </row>
        <row r="214">
          <cell r="D214">
            <v>678</v>
          </cell>
        </row>
        <row r="215">
          <cell r="D215">
            <v>303</v>
          </cell>
        </row>
        <row r="216">
          <cell r="D216">
            <v>516</v>
          </cell>
        </row>
        <row r="217">
          <cell r="D217">
            <v>620</v>
          </cell>
        </row>
        <row r="218">
          <cell r="D218">
            <v>283</v>
          </cell>
        </row>
        <row r="219">
          <cell r="D219">
            <v>245</v>
          </cell>
        </row>
        <row r="220">
          <cell r="D220">
            <v>711</v>
          </cell>
        </row>
        <row r="221">
          <cell r="D221">
            <v>582</v>
          </cell>
        </row>
        <row r="222">
          <cell r="D222">
            <v>777</v>
          </cell>
        </row>
        <row r="223">
          <cell r="D223">
            <v>676</v>
          </cell>
        </row>
        <row r="224">
          <cell r="D224">
            <v>725</v>
          </cell>
        </row>
        <row r="225">
          <cell r="D225">
            <v>576</v>
          </cell>
        </row>
        <row r="226">
          <cell r="D226">
            <v>305</v>
          </cell>
        </row>
        <row r="227">
          <cell r="D227">
            <v>409</v>
          </cell>
        </row>
        <row r="228">
          <cell r="D228">
            <v>691</v>
          </cell>
        </row>
        <row r="229">
          <cell r="D229">
            <v>649</v>
          </cell>
        </row>
        <row r="230">
          <cell r="D230">
            <v>567</v>
          </cell>
        </row>
        <row r="231">
          <cell r="D231">
            <v>793</v>
          </cell>
        </row>
        <row r="232">
          <cell r="D232">
            <v>754</v>
          </cell>
        </row>
        <row r="233">
          <cell r="D233">
            <v>504</v>
          </cell>
        </row>
        <row r="234">
          <cell r="D234">
            <v>503</v>
          </cell>
        </row>
        <row r="235">
          <cell r="D235">
            <v>797</v>
          </cell>
        </row>
        <row r="236">
          <cell r="D236">
            <v>468</v>
          </cell>
        </row>
        <row r="237">
          <cell r="D237">
            <v>397</v>
          </cell>
        </row>
        <row r="238">
          <cell r="D238">
            <v>549</v>
          </cell>
        </row>
        <row r="239">
          <cell r="D239">
            <v>387</v>
          </cell>
        </row>
        <row r="240">
          <cell r="D240">
            <v>269</v>
          </cell>
        </row>
        <row r="241">
          <cell r="D241">
            <v>481</v>
          </cell>
        </row>
        <row r="242">
          <cell r="D242">
            <v>653</v>
          </cell>
        </row>
        <row r="243">
          <cell r="D243">
            <v>377</v>
          </cell>
        </row>
        <row r="244">
          <cell r="D244">
            <v>298</v>
          </cell>
        </row>
        <row r="245">
          <cell r="D245">
            <v>739</v>
          </cell>
        </row>
        <row r="246">
          <cell r="D246">
            <v>498</v>
          </cell>
        </row>
        <row r="247">
          <cell r="D247">
            <v>382</v>
          </cell>
        </row>
        <row r="248">
          <cell r="D248">
            <v>352</v>
          </cell>
        </row>
        <row r="249">
          <cell r="D249">
            <v>214</v>
          </cell>
        </row>
        <row r="250">
          <cell r="D250">
            <v>208</v>
          </cell>
        </row>
        <row r="251">
          <cell r="D251">
            <v>785</v>
          </cell>
        </row>
        <row r="252">
          <cell r="D252">
            <v>757</v>
          </cell>
        </row>
        <row r="253">
          <cell r="D253">
            <v>739</v>
          </cell>
        </row>
        <row r="254">
          <cell r="D254">
            <v>536</v>
          </cell>
        </row>
        <row r="255">
          <cell r="D255">
            <v>648</v>
          </cell>
        </row>
        <row r="256">
          <cell r="D256">
            <v>738</v>
          </cell>
        </row>
        <row r="257">
          <cell r="D257">
            <v>395</v>
          </cell>
        </row>
        <row r="258">
          <cell r="D258">
            <v>238</v>
          </cell>
        </row>
        <row r="259">
          <cell r="D259">
            <v>591</v>
          </cell>
        </row>
        <row r="260">
          <cell r="D260">
            <v>768</v>
          </cell>
        </row>
        <row r="261">
          <cell r="D261">
            <v>240</v>
          </cell>
        </row>
        <row r="262">
          <cell r="D262">
            <v>702</v>
          </cell>
        </row>
        <row r="263">
          <cell r="D263">
            <v>456</v>
          </cell>
        </row>
        <row r="264">
          <cell r="D264">
            <v>643</v>
          </cell>
        </row>
        <row r="265">
          <cell r="D265">
            <v>438</v>
          </cell>
        </row>
        <row r="266">
          <cell r="D266">
            <v>716</v>
          </cell>
        </row>
        <row r="267">
          <cell r="D267">
            <v>279</v>
          </cell>
        </row>
        <row r="268">
          <cell r="D268">
            <v>651</v>
          </cell>
        </row>
        <row r="269">
          <cell r="D269">
            <v>747</v>
          </cell>
        </row>
        <row r="270">
          <cell r="D270">
            <v>737</v>
          </cell>
        </row>
        <row r="271">
          <cell r="D271">
            <v>344</v>
          </cell>
        </row>
        <row r="272">
          <cell r="D272">
            <v>454</v>
          </cell>
        </row>
        <row r="273">
          <cell r="D273">
            <v>488</v>
          </cell>
        </row>
        <row r="274">
          <cell r="D274">
            <v>321</v>
          </cell>
        </row>
        <row r="275">
          <cell r="D275">
            <v>689</v>
          </cell>
        </row>
        <row r="276">
          <cell r="D276">
            <v>240</v>
          </cell>
        </row>
        <row r="277">
          <cell r="D277">
            <v>366</v>
          </cell>
        </row>
        <row r="278">
          <cell r="D278">
            <v>486</v>
          </cell>
        </row>
        <row r="279">
          <cell r="D279">
            <v>244</v>
          </cell>
        </row>
        <row r="280">
          <cell r="D280">
            <v>673</v>
          </cell>
        </row>
        <row r="281">
          <cell r="D281">
            <v>211</v>
          </cell>
        </row>
        <row r="282">
          <cell r="D282">
            <v>268</v>
          </cell>
        </row>
        <row r="283">
          <cell r="D283">
            <v>532</v>
          </cell>
        </row>
        <row r="284">
          <cell r="D284">
            <v>485</v>
          </cell>
        </row>
        <row r="285">
          <cell r="D285">
            <v>499</v>
          </cell>
        </row>
        <row r="286">
          <cell r="D286">
            <v>734</v>
          </cell>
        </row>
        <row r="287">
          <cell r="D287">
            <v>201</v>
          </cell>
        </row>
        <row r="288">
          <cell r="D288">
            <v>453</v>
          </cell>
        </row>
        <row r="289">
          <cell r="D289">
            <v>224</v>
          </cell>
        </row>
        <row r="290">
          <cell r="D290">
            <v>686</v>
          </cell>
        </row>
        <row r="291">
          <cell r="D291">
            <v>213</v>
          </cell>
        </row>
        <row r="292">
          <cell r="D292">
            <v>292</v>
          </cell>
        </row>
        <row r="293">
          <cell r="D293">
            <v>589</v>
          </cell>
        </row>
        <row r="294">
          <cell r="D294">
            <v>556</v>
          </cell>
        </row>
        <row r="295">
          <cell r="D295">
            <v>226</v>
          </cell>
        </row>
        <row r="296">
          <cell r="D296">
            <v>791</v>
          </cell>
        </row>
        <row r="297">
          <cell r="D297">
            <v>572</v>
          </cell>
        </row>
        <row r="298">
          <cell r="D298">
            <v>734</v>
          </cell>
        </row>
        <row r="299">
          <cell r="D299">
            <v>686</v>
          </cell>
        </row>
        <row r="300">
          <cell r="D300">
            <v>766</v>
          </cell>
        </row>
        <row r="301">
          <cell r="D301">
            <v>660</v>
          </cell>
        </row>
        <row r="302">
          <cell r="D302">
            <v>532</v>
          </cell>
        </row>
        <row r="303">
          <cell r="D303">
            <v>793</v>
          </cell>
        </row>
        <row r="304">
          <cell r="D304">
            <v>585</v>
          </cell>
        </row>
        <row r="305">
          <cell r="D305">
            <v>665</v>
          </cell>
        </row>
        <row r="306">
          <cell r="D306">
            <v>739</v>
          </cell>
        </row>
        <row r="307">
          <cell r="D307">
            <v>564</v>
          </cell>
        </row>
        <row r="308">
          <cell r="D308">
            <v>337</v>
          </cell>
        </row>
        <row r="309">
          <cell r="D309">
            <v>651</v>
          </cell>
        </row>
        <row r="310">
          <cell r="D310">
            <v>447</v>
          </cell>
        </row>
        <row r="311">
          <cell r="D311">
            <v>582</v>
          </cell>
        </row>
        <row r="312">
          <cell r="D312">
            <v>386</v>
          </cell>
        </row>
        <row r="313">
          <cell r="D313">
            <v>432</v>
          </cell>
        </row>
        <row r="314">
          <cell r="D314">
            <v>240</v>
          </cell>
        </row>
        <row r="315">
          <cell r="D315">
            <v>494</v>
          </cell>
        </row>
        <row r="316">
          <cell r="D316">
            <v>365</v>
          </cell>
        </row>
        <row r="317">
          <cell r="D317">
            <v>530</v>
          </cell>
        </row>
        <row r="318">
          <cell r="D318">
            <v>359</v>
          </cell>
        </row>
        <row r="319">
          <cell r="D319">
            <v>739</v>
          </cell>
        </row>
        <row r="320">
          <cell r="D320">
            <v>682</v>
          </cell>
        </row>
        <row r="321">
          <cell r="D321">
            <v>468</v>
          </cell>
        </row>
        <row r="322">
          <cell r="D322">
            <v>532</v>
          </cell>
        </row>
        <row r="323">
          <cell r="D323">
            <v>710</v>
          </cell>
        </row>
        <row r="324">
          <cell r="D324">
            <v>726</v>
          </cell>
        </row>
        <row r="325">
          <cell r="D325">
            <v>782</v>
          </cell>
        </row>
        <row r="326">
          <cell r="D326">
            <v>709</v>
          </cell>
        </row>
        <row r="327">
          <cell r="D327">
            <v>566</v>
          </cell>
        </row>
        <row r="328">
          <cell r="D328">
            <v>625</v>
          </cell>
        </row>
        <row r="329">
          <cell r="D329">
            <v>233</v>
          </cell>
        </row>
        <row r="330">
          <cell r="D330">
            <v>637</v>
          </cell>
        </row>
        <row r="331">
          <cell r="D331">
            <v>797</v>
          </cell>
        </row>
        <row r="332">
          <cell r="D332">
            <v>226</v>
          </cell>
        </row>
        <row r="333">
          <cell r="D333">
            <v>443</v>
          </cell>
        </row>
        <row r="334">
          <cell r="D334">
            <v>263</v>
          </cell>
        </row>
        <row r="335">
          <cell r="D335">
            <v>369</v>
          </cell>
        </row>
        <row r="336">
          <cell r="D336">
            <v>304</v>
          </cell>
        </row>
        <row r="337">
          <cell r="D337">
            <v>361</v>
          </cell>
        </row>
        <row r="338">
          <cell r="D338">
            <v>218</v>
          </cell>
        </row>
        <row r="339">
          <cell r="D339">
            <v>766</v>
          </cell>
        </row>
        <row r="340">
          <cell r="D340">
            <v>565</v>
          </cell>
        </row>
        <row r="341">
          <cell r="D341">
            <v>599</v>
          </cell>
        </row>
        <row r="342">
          <cell r="D342">
            <v>653</v>
          </cell>
        </row>
        <row r="343">
          <cell r="D343">
            <v>409</v>
          </cell>
        </row>
        <row r="344">
          <cell r="D344">
            <v>788</v>
          </cell>
        </row>
        <row r="345">
          <cell r="D345">
            <v>315</v>
          </cell>
        </row>
        <row r="346">
          <cell r="D346">
            <v>766</v>
          </cell>
        </row>
        <row r="347">
          <cell r="D347">
            <v>427</v>
          </cell>
        </row>
        <row r="348">
          <cell r="D348">
            <v>377</v>
          </cell>
        </row>
        <row r="349">
          <cell r="D349">
            <v>592</v>
          </cell>
        </row>
        <row r="350">
          <cell r="D350">
            <v>278</v>
          </cell>
        </row>
        <row r="351">
          <cell r="D351">
            <v>411</v>
          </cell>
        </row>
        <row r="352">
          <cell r="D352">
            <v>722</v>
          </cell>
        </row>
        <row r="353">
          <cell r="D353">
            <v>787</v>
          </cell>
        </row>
        <row r="354">
          <cell r="D354">
            <v>574</v>
          </cell>
        </row>
        <row r="355">
          <cell r="D355">
            <v>353</v>
          </cell>
        </row>
        <row r="356">
          <cell r="D356">
            <v>452</v>
          </cell>
        </row>
        <row r="357">
          <cell r="D357">
            <v>757</v>
          </cell>
        </row>
        <row r="358">
          <cell r="D358">
            <v>754</v>
          </cell>
        </row>
        <row r="359">
          <cell r="D359">
            <v>726</v>
          </cell>
        </row>
        <row r="360">
          <cell r="D360">
            <v>674</v>
          </cell>
        </row>
        <row r="361">
          <cell r="D361">
            <v>637</v>
          </cell>
        </row>
        <row r="362">
          <cell r="D362">
            <v>741</v>
          </cell>
        </row>
        <row r="363">
          <cell r="D363">
            <v>330</v>
          </cell>
        </row>
        <row r="364">
          <cell r="D364">
            <v>330</v>
          </cell>
        </row>
        <row r="365">
          <cell r="D365">
            <v>279</v>
          </cell>
        </row>
        <row r="366">
          <cell r="D366">
            <v>744</v>
          </cell>
        </row>
        <row r="367">
          <cell r="D367">
            <v>205</v>
          </cell>
        </row>
        <row r="368">
          <cell r="D368">
            <v>757</v>
          </cell>
        </row>
        <row r="369">
          <cell r="D369">
            <v>395</v>
          </cell>
        </row>
        <row r="370">
          <cell r="D370">
            <v>677</v>
          </cell>
        </row>
        <row r="371">
          <cell r="D371">
            <v>671</v>
          </cell>
        </row>
        <row r="372">
          <cell r="D372">
            <v>781</v>
          </cell>
        </row>
        <row r="373">
          <cell r="D373">
            <v>298</v>
          </cell>
        </row>
        <row r="374">
          <cell r="D374">
            <v>302</v>
          </cell>
        </row>
        <row r="375">
          <cell r="D375">
            <v>224</v>
          </cell>
        </row>
        <row r="376">
          <cell r="D376">
            <v>530</v>
          </cell>
        </row>
        <row r="377">
          <cell r="D377">
            <v>571</v>
          </cell>
        </row>
        <row r="378">
          <cell r="D378">
            <v>351</v>
          </cell>
        </row>
        <row r="379">
          <cell r="D379">
            <v>346</v>
          </cell>
        </row>
        <row r="380">
          <cell r="D380">
            <v>242</v>
          </cell>
        </row>
        <row r="381">
          <cell r="D381">
            <v>766</v>
          </cell>
        </row>
        <row r="382">
          <cell r="D382">
            <v>509</v>
          </cell>
        </row>
        <row r="383">
          <cell r="D383">
            <v>620</v>
          </cell>
        </row>
        <row r="384">
          <cell r="D384">
            <v>421</v>
          </cell>
        </row>
        <row r="385">
          <cell r="D385">
            <v>627</v>
          </cell>
        </row>
        <row r="386">
          <cell r="D386">
            <v>572</v>
          </cell>
        </row>
        <row r="387">
          <cell r="D387">
            <v>491</v>
          </cell>
        </row>
        <row r="388">
          <cell r="D388">
            <v>783</v>
          </cell>
        </row>
        <row r="389">
          <cell r="D389">
            <v>227</v>
          </cell>
        </row>
        <row r="390">
          <cell r="D390">
            <v>312</v>
          </cell>
        </row>
        <row r="391">
          <cell r="D391">
            <v>633</v>
          </cell>
        </row>
        <row r="392">
          <cell r="D392">
            <v>214</v>
          </cell>
        </row>
        <row r="393">
          <cell r="D393">
            <v>501</v>
          </cell>
        </row>
        <row r="394">
          <cell r="D394">
            <v>321</v>
          </cell>
        </row>
        <row r="395">
          <cell r="D395">
            <v>760</v>
          </cell>
        </row>
        <row r="396">
          <cell r="D396">
            <v>437</v>
          </cell>
        </row>
        <row r="397">
          <cell r="D397">
            <v>234</v>
          </cell>
        </row>
        <row r="398">
          <cell r="D398">
            <v>615</v>
          </cell>
        </row>
        <row r="399">
          <cell r="D399">
            <v>507</v>
          </cell>
        </row>
        <row r="400">
          <cell r="D400">
            <v>739</v>
          </cell>
        </row>
        <row r="401">
          <cell r="D401">
            <v>434</v>
          </cell>
        </row>
        <row r="402">
          <cell r="D402">
            <v>479</v>
          </cell>
        </row>
        <row r="403">
          <cell r="D403">
            <v>570</v>
          </cell>
        </row>
        <row r="404">
          <cell r="D404">
            <v>395</v>
          </cell>
        </row>
        <row r="405">
          <cell r="D405">
            <v>233</v>
          </cell>
        </row>
        <row r="406">
          <cell r="D406">
            <v>541</v>
          </cell>
        </row>
        <row r="407">
          <cell r="D407">
            <v>387</v>
          </cell>
        </row>
        <row r="408">
          <cell r="D408">
            <v>457</v>
          </cell>
        </row>
        <row r="409">
          <cell r="D409">
            <v>427</v>
          </cell>
        </row>
        <row r="410">
          <cell r="D410">
            <v>369</v>
          </cell>
        </row>
        <row r="411">
          <cell r="D411">
            <v>597</v>
          </cell>
        </row>
        <row r="412">
          <cell r="D412">
            <v>526</v>
          </cell>
        </row>
        <row r="413">
          <cell r="D413">
            <v>335</v>
          </cell>
        </row>
        <row r="414">
          <cell r="D414">
            <v>260</v>
          </cell>
        </row>
        <row r="415">
          <cell r="D415">
            <v>264</v>
          </cell>
        </row>
        <row r="416">
          <cell r="D416">
            <v>548</v>
          </cell>
        </row>
        <row r="417">
          <cell r="D417">
            <v>544</v>
          </cell>
        </row>
        <row r="418">
          <cell r="D418">
            <v>464</v>
          </cell>
        </row>
        <row r="419">
          <cell r="D419">
            <v>368</v>
          </cell>
        </row>
        <row r="420">
          <cell r="D420">
            <v>564</v>
          </cell>
        </row>
        <row r="421">
          <cell r="D421">
            <v>641</v>
          </cell>
        </row>
        <row r="422">
          <cell r="D422">
            <v>772</v>
          </cell>
        </row>
        <row r="423">
          <cell r="D423">
            <v>443</v>
          </cell>
        </row>
        <row r="424">
          <cell r="D424">
            <v>637</v>
          </cell>
        </row>
        <row r="425">
          <cell r="D425">
            <v>482</v>
          </cell>
        </row>
        <row r="426">
          <cell r="D426">
            <v>574</v>
          </cell>
        </row>
        <row r="427">
          <cell r="D427">
            <v>352</v>
          </cell>
        </row>
        <row r="428">
          <cell r="D428">
            <v>223</v>
          </cell>
        </row>
        <row r="429">
          <cell r="D429">
            <v>276</v>
          </cell>
        </row>
        <row r="430">
          <cell r="D430">
            <v>543</v>
          </cell>
        </row>
        <row r="431">
          <cell r="D431">
            <v>611</v>
          </cell>
        </row>
        <row r="432">
          <cell r="D432">
            <v>394</v>
          </cell>
        </row>
        <row r="433">
          <cell r="D433">
            <v>579</v>
          </cell>
        </row>
        <row r="434">
          <cell r="D434">
            <v>516</v>
          </cell>
        </row>
        <row r="435">
          <cell r="D435">
            <v>204</v>
          </cell>
        </row>
        <row r="436">
          <cell r="D436">
            <v>716</v>
          </cell>
        </row>
        <row r="437">
          <cell r="D437">
            <v>651</v>
          </cell>
        </row>
        <row r="438">
          <cell r="D438">
            <v>600</v>
          </cell>
        </row>
        <row r="439">
          <cell r="D439">
            <v>368</v>
          </cell>
        </row>
        <row r="440">
          <cell r="D440">
            <v>634</v>
          </cell>
        </row>
        <row r="441">
          <cell r="D441">
            <v>511</v>
          </cell>
        </row>
        <row r="442">
          <cell r="D442">
            <v>445</v>
          </cell>
        </row>
        <row r="443">
          <cell r="D443">
            <v>381</v>
          </cell>
        </row>
        <row r="444">
          <cell r="D444">
            <v>562</v>
          </cell>
        </row>
        <row r="445">
          <cell r="D445">
            <v>692</v>
          </cell>
        </row>
        <row r="446">
          <cell r="D446">
            <v>496</v>
          </cell>
        </row>
        <row r="447">
          <cell r="D447">
            <v>372</v>
          </cell>
        </row>
        <row r="448">
          <cell r="D448">
            <v>667</v>
          </cell>
        </row>
        <row r="449">
          <cell r="D449">
            <v>201</v>
          </cell>
        </row>
        <row r="450">
          <cell r="D450">
            <v>736</v>
          </cell>
        </row>
        <row r="451">
          <cell r="D451">
            <v>416</v>
          </cell>
        </row>
        <row r="452">
          <cell r="D452">
            <v>362</v>
          </cell>
        </row>
        <row r="453">
          <cell r="D453">
            <v>595</v>
          </cell>
        </row>
        <row r="454">
          <cell r="D454">
            <v>426</v>
          </cell>
        </row>
        <row r="455">
          <cell r="D455">
            <v>798</v>
          </cell>
        </row>
        <row r="456">
          <cell r="D456">
            <v>569</v>
          </cell>
        </row>
        <row r="457">
          <cell r="D457">
            <v>291</v>
          </cell>
        </row>
        <row r="458">
          <cell r="D458">
            <v>738</v>
          </cell>
        </row>
        <row r="459">
          <cell r="D459">
            <v>608</v>
          </cell>
        </row>
        <row r="460">
          <cell r="D460">
            <v>374</v>
          </cell>
        </row>
        <row r="461">
          <cell r="D461">
            <v>627</v>
          </cell>
        </row>
        <row r="462">
          <cell r="D462">
            <v>201</v>
          </cell>
        </row>
        <row r="463">
          <cell r="D463">
            <v>759</v>
          </cell>
        </row>
        <row r="464">
          <cell r="D464">
            <v>411</v>
          </cell>
        </row>
        <row r="465">
          <cell r="D465">
            <v>521</v>
          </cell>
        </row>
        <row r="466">
          <cell r="D466">
            <v>224</v>
          </cell>
        </row>
        <row r="467">
          <cell r="D467">
            <v>473</v>
          </cell>
        </row>
        <row r="468">
          <cell r="D468">
            <v>437</v>
          </cell>
        </row>
        <row r="469">
          <cell r="D469">
            <v>413</v>
          </cell>
        </row>
        <row r="470">
          <cell r="D470">
            <v>209</v>
          </cell>
        </row>
        <row r="471">
          <cell r="D471">
            <v>367</v>
          </cell>
        </row>
        <row r="472">
          <cell r="D472">
            <v>507</v>
          </cell>
        </row>
        <row r="473">
          <cell r="D473">
            <v>612</v>
          </cell>
        </row>
        <row r="474">
          <cell r="D474">
            <v>250</v>
          </cell>
        </row>
        <row r="475">
          <cell r="D475">
            <v>792</v>
          </cell>
        </row>
        <row r="476">
          <cell r="D476">
            <v>667</v>
          </cell>
        </row>
        <row r="477">
          <cell r="D477">
            <v>670</v>
          </cell>
        </row>
        <row r="478">
          <cell r="D478">
            <v>290</v>
          </cell>
        </row>
        <row r="479">
          <cell r="D479">
            <v>758</v>
          </cell>
        </row>
        <row r="480">
          <cell r="D480">
            <v>530</v>
          </cell>
        </row>
        <row r="481">
          <cell r="D481">
            <v>638</v>
          </cell>
        </row>
        <row r="482">
          <cell r="D482">
            <v>674</v>
          </cell>
        </row>
        <row r="483">
          <cell r="D483">
            <v>738</v>
          </cell>
        </row>
        <row r="484">
          <cell r="D484">
            <v>518</v>
          </cell>
        </row>
        <row r="485">
          <cell r="D485">
            <v>354</v>
          </cell>
        </row>
        <row r="486">
          <cell r="D486">
            <v>731</v>
          </cell>
        </row>
        <row r="487">
          <cell r="D487">
            <v>378</v>
          </cell>
        </row>
        <row r="488">
          <cell r="D488">
            <v>424</v>
          </cell>
        </row>
        <row r="489">
          <cell r="D489">
            <v>765</v>
          </cell>
        </row>
        <row r="490">
          <cell r="D490">
            <v>326</v>
          </cell>
        </row>
        <row r="491">
          <cell r="D491">
            <v>743</v>
          </cell>
        </row>
        <row r="492">
          <cell r="D492">
            <v>572</v>
          </cell>
        </row>
        <row r="493">
          <cell r="D493">
            <v>335</v>
          </cell>
        </row>
        <row r="494">
          <cell r="D494">
            <v>498</v>
          </cell>
        </row>
        <row r="495">
          <cell r="D495">
            <v>739</v>
          </cell>
        </row>
        <row r="496">
          <cell r="D496">
            <v>563</v>
          </cell>
        </row>
        <row r="497">
          <cell r="D497">
            <v>269</v>
          </cell>
        </row>
        <row r="498">
          <cell r="D498">
            <v>370</v>
          </cell>
        </row>
        <row r="499">
          <cell r="D499">
            <v>671</v>
          </cell>
        </row>
        <row r="500">
          <cell r="D500">
            <v>742</v>
          </cell>
        </row>
        <row r="501">
          <cell r="D501">
            <v>416</v>
          </cell>
        </row>
        <row r="502">
          <cell r="D502">
            <v>800</v>
          </cell>
        </row>
        <row r="503">
          <cell r="D503">
            <v>700</v>
          </cell>
        </row>
        <row r="504">
          <cell r="D504">
            <v>664</v>
          </cell>
        </row>
        <row r="505">
          <cell r="D505">
            <v>352</v>
          </cell>
        </row>
        <row r="506">
          <cell r="D506">
            <v>415</v>
          </cell>
        </row>
        <row r="507">
          <cell r="D507">
            <v>773</v>
          </cell>
        </row>
        <row r="508">
          <cell r="D508">
            <v>224</v>
          </cell>
        </row>
        <row r="509">
          <cell r="D509">
            <v>613</v>
          </cell>
        </row>
        <row r="510">
          <cell r="D510">
            <v>328</v>
          </cell>
        </row>
        <row r="511">
          <cell r="D511">
            <v>591</v>
          </cell>
        </row>
        <row r="512">
          <cell r="D512">
            <v>757</v>
          </cell>
        </row>
        <row r="513">
          <cell r="D513">
            <v>390</v>
          </cell>
        </row>
        <row r="514">
          <cell r="D514">
            <v>239</v>
          </cell>
        </row>
        <row r="515">
          <cell r="D515">
            <v>792</v>
          </cell>
        </row>
        <row r="516">
          <cell r="D516">
            <v>635</v>
          </cell>
        </row>
        <row r="517">
          <cell r="D517">
            <v>342</v>
          </cell>
        </row>
        <row r="518">
          <cell r="D518">
            <v>736</v>
          </cell>
        </row>
        <row r="519">
          <cell r="D519">
            <v>752</v>
          </cell>
        </row>
        <row r="520">
          <cell r="D520">
            <v>585</v>
          </cell>
        </row>
        <row r="521">
          <cell r="D521">
            <v>631</v>
          </cell>
        </row>
        <row r="522">
          <cell r="D522">
            <v>668</v>
          </cell>
        </row>
        <row r="523">
          <cell r="D523">
            <v>547</v>
          </cell>
        </row>
        <row r="524">
          <cell r="D524">
            <v>617</v>
          </cell>
        </row>
        <row r="525">
          <cell r="D525">
            <v>344</v>
          </cell>
        </row>
        <row r="526">
          <cell r="D526">
            <v>760</v>
          </cell>
        </row>
        <row r="527">
          <cell r="D527">
            <v>724</v>
          </cell>
        </row>
        <row r="528">
          <cell r="D528">
            <v>604</v>
          </cell>
        </row>
        <row r="529">
          <cell r="D529">
            <v>666</v>
          </cell>
        </row>
        <row r="530">
          <cell r="D530">
            <v>769</v>
          </cell>
        </row>
        <row r="531">
          <cell r="D531">
            <v>596</v>
          </cell>
        </row>
        <row r="532">
          <cell r="D532">
            <v>752</v>
          </cell>
        </row>
        <row r="533">
          <cell r="D533">
            <v>543</v>
          </cell>
        </row>
        <row r="534">
          <cell r="D534">
            <v>425</v>
          </cell>
        </row>
        <row r="535">
          <cell r="D535">
            <v>580</v>
          </cell>
        </row>
        <row r="536">
          <cell r="D536">
            <v>413</v>
          </cell>
        </row>
        <row r="537">
          <cell r="D537">
            <v>665</v>
          </cell>
        </row>
        <row r="538">
          <cell r="D538">
            <v>758</v>
          </cell>
        </row>
        <row r="539">
          <cell r="D539">
            <v>567</v>
          </cell>
        </row>
        <row r="540">
          <cell r="D540">
            <v>263</v>
          </cell>
        </row>
        <row r="541">
          <cell r="D541">
            <v>619</v>
          </cell>
        </row>
        <row r="542">
          <cell r="D542">
            <v>659</v>
          </cell>
        </row>
        <row r="543">
          <cell r="D543">
            <v>604</v>
          </cell>
        </row>
        <row r="544">
          <cell r="D544">
            <v>689</v>
          </cell>
        </row>
        <row r="545">
          <cell r="D545">
            <v>262</v>
          </cell>
        </row>
        <row r="546">
          <cell r="D546">
            <v>294</v>
          </cell>
        </row>
        <row r="547">
          <cell r="D547">
            <v>569</v>
          </cell>
        </row>
        <row r="548">
          <cell r="D548">
            <v>503</v>
          </cell>
        </row>
        <row r="549">
          <cell r="D549">
            <v>226</v>
          </cell>
        </row>
        <row r="550">
          <cell r="D550">
            <v>559</v>
          </cell>
        </row>
        <row r="551">
          <cell r="D551">
            <v>276</v>
          </cell>
        </row>
        <row r="552">
          <cell r="D552">
            <v>432</v>
          </cell>
        </row>
        <row r="553">
          <cell r="D553">
            <v>715</v>
          </cell>
        </row>
        <row r="554">
          <cell r="D554">
            <v>569</v>
          </cell>
        </row>
        <row r="555">
          <cell r="D555">
            <v>579</v>
          </cell>
        </row>
        <row r="556">
          <cell r="D556">
            <v>656</v>
          </cell>
        </row>
        <row r="557">
          <cell r="D557">
            <v>492</v>
          </cell>
        </row>
        <row r="558">
          <cell r="D558">
            <v>322</v>
          </cell>
        </row>
        <row r="559">
          <cell r="D559">
            <v>687</v>
          </cell>
        </row>
        <row r="560">
          <cell r="D560">
            <v>728</v>
          </cell>
        </row>
        <row r="561">
          <cell r="D561">
            <v>506</v>
          </cell>
        </row>
        <row r="562">
          <cell r="D562">
            <v>776</v>
          </cell>
        </row>
        <row r="563">
          <cell r="D563">
            <v>599</v>
          </cell>
        </row>
        <row r="564">
          <cell r="D564">
            <v>652</v>
          </cell>
        </row>
        <row r="565">
          <cell r="D565">
            <v>290</v>
          </cell>
        </row>
        <row r="566">
          <cell r="D566">
            <v>561</v>
          </cell>
        </row>
        <row r="567">
          <cell r="D567">
            <v>772</v>
          </cell>
        </row>
        <row r="568">
          <cell r="D568">
            <v>340</v>
          </cell>
        </row>
        <row r="569">
          <cell r="D569">
            <v>517</v>
          </cell>
        </row>
        <row r="570">
          <cell r="D570">
            <v>422</v>
          </cell>
        </row>
        <row r="571">
          <cell r="D571">
            <v>654</v>
          </cell>
        </row>
        <row r="572">
          <cell r="D572">
            <v>722</v>
          </cell>
        </row>
        <row r="573">
          <cell r="D573">
            <v>783</v>
          </cell>
        </row>
        <row r="574">
          <cell r="D574">
            <v>398</v>
          </cell>
        </row>
        <row r="575">
          <cell r="D575">
            <v>564</v>
          </cell>
        </row>
        <row r="576">
          <cell r="D576">
            <v>553</v>
          </cell>
        </row>
        <row r="577">
          <cell r="D577">
            <v>311</v>
          </cell>
        </row>
        <row r="578">
          <cell r="D578">
            <v>524</v>
          </cell>
        </row>
        <row r="579">
          <cell r="D579">
            <v>390</v>
          </cell>
        </row>
        <row r="580">
          <cell r="D580">
            <v>229</v>
          </cell>
        </row>
        <row r="581">
          <cell r="D581">
            <v>564</v>
          </cell>
        </row>
        <row r="582">
          <cell r="D582">
            <v>441</v>
          </cell>
        </row>
        <row r="583">
          <cell r="D583">
            <v>719</v>
          </cell>
        </row>
        <row r="584">
          <cell r="D584">
            <v>551</v>
          </cell>
        </row>
        <row r="585">
          <cell r="D585">
            <v>703</v>
          </cell>
        </row>
        <row r="586">
          <cell r="D586">
            <v>543</v>
          </cell>
        </row>
        <row r="587">
          <cell r="D587">
            <v>509</v>
          </cell>
        </row>
        <row r="588">
          <cell r="D588">
            <v>779</v>
          </cell>
        </row>
        <row r="589">
          <cell r="D589">
            <v>539</v>
          </cell>
        </row>
        <row r="590">
          <cell r="D590">
            <v>324</v>
          </cell>
        </row>
        <row r="591">
          <cell r="D591">
            <v>468</v>
          </cell>
        </row>
        <row r="592">
          <cell r="D592">
            <v>402</v>
          </cell>
        </row>
        <row r="593">
          <cell r="D593">
            <v>697</v>
          </cell>
        </row>
        <row r="594">
          <cell r="D594">
            <v>304</v>
          </cell>
        </row>
        <row r="595">
          <cell r="D595">
            <v>468</v>
          </cell>
        </row>
        <row r="596">
          <cell r="D596">
            <v>378</v>
          </cell>
        </row>
        <row r="597">
          <cell r="D597">
            <v>443</v>
          </cell>
        </row>
        <row r="598">
          <cell r="D598">
            <v>604</v>
          </cell>
        </row>
        <row r="599">
          <cell r="D599">
            <v>680</v>
          </cell>
        </row>
        <row r="600">
          <cell r="D600">
            <v>429</v>
          </cell>
        </row>
        <row r="601">
          <cell r="D601">
            <v>597</v>
          </cell>
        </row>
        <row r="602">
          <cell r="D602">
            <v>328</v>
          </cell>
        </row>
        <row r="603">
          <cell r="D603">
            <v>753</v>
          </cell>
        </row>
        <row r="604">
          <cell r="D604">
            <v>334</v>
          </cell>
        </row>
        <row r="605">
          <cell r="D605">
            <v>763</v>
          </cell>
        </row>
        <row r="606">
          <cell r="D606">
            <v>648</v>
          </cell>
        </row>
        <row r="607">
          <cell r="D607">
            <v>739</v>
          </cell>
        </row>
        <row r="608">
          <cell r="D608">
            <v>616</v>
          </cell>
        </row>
        <row r="609">
          <cell r="D609">
            <v>565</v>
          </cell>
        </row>
        <row r="610">
          <cell r="D610">
            <v>408</v>
          </cell>
        </row>
        <row r="611">
          <cell r="D611">
            <v>627</v>
          </cell>
        </row>
        <row r="612">
          <cell r="D612">
            <v>738</v>
          </cell>
        </row>
        <row r="613">
          <cell r="D613">
            <v>617</v>
          </cell>
        </row>
        <row r="614">
          <cell r="D614">
            <v>574</v>
          </cell>
        </row>
        <row r="615">
          <cell r="D615">
            <v>293</v>
          </cell>
        </row>
        <row r="616">
          <cell r="D616">
            <v>435</v>
          </cell>
        </row>
        <row r="617">
          <cell r="D617">
            <v>441</v>
          </cell>
        </row>
        <row r="618">
          <cell r="D618">
            <v>586</v>
          </cell>
        </row>
        <row r="619">
          <cell r="D619">
            <v>530</v>
          </cell>
        </row>
        <row r="620">
          <cell r="D620">
            <v>509</v>
          </cell>
        </row>
        <row r="621">
          <cell r="D621">
            <v>314</v>
          </cell>
        </row>
        <row r="622">
          <cell r="D622">
            <v>496</v>
          </cell>
        </row>
        <row r="623">
          <cell r="D623">
            <v>397</v>
          </cell>
        </row>
        <row r="624">
          <cell r="D624">
            <v>559</v>
          </cell>
        </row>
        <row r="625">
          <cell r="D625">
            <v>404</v>
          </cell>
        </row>
        <row r="626">
          <cell r="D626">
            <v>226</v>
          </cell>
        </row>
        <row r="627">
          <cell r="D627">
            <v>254</v>
          </cell>
        </row>
        <row r="628">
          <cell r="D628">
            <v>592</v>
          </cell>
        </row>
        <row r="629">
          <cell r="D629">
            <v>338</v>
          </cell>
        </row>
        <row r="630">
          <cell r="D630">
            <v>594</v>
          </cell>
        </row>
        <row r="631">
          <cell r="D631">
            <v>478</v>
          </cell>
        </row>
        <row r="632">
          <cell r="D632">
            <v>575</v>
          </cell>
        </row>
        <row r="633">
          <cell r="D633">
            <v>480</v>
          </cell>
        </row>
        <row r="634">
          <cell r="D634">
            <v>747</v>
          </cell>
        </row>
        <row r="635">
          <cell r="D635">
            <v>639</v>
          </cell>
        </row>
        <row r="636">
          <cell r="D636">
            <v>696</v>
          </cell>
        </row>
        <row r="637">
          <cell r="D637">
            <v>765</v>
          </cell>
        </row>
        <row r="638">
          <cell r="D638">
            <v>582</v>
          </cell>
        </row>
        <row r="639">
          <cell r="D639">
            <v>617</v>
          </cell>
        </row>
        <row r="640">
          <cell r="D640">
            <v>739</v>
          </cell>
        </row>
        <row r="641">
          <cell r="D641">
            <v>454</v>
          </cell>
        </row>
        <row r="642">
          <cell r="D642">
            <v>678</v>
          </cell>
        </row>
        <row r="643">
          <cell r="D643">
            <v>730</v>
          </cell>
        </row>
        <row r="644">
          <cell r="D644">
            <v>776</v>
          </cell>
        </row>
        <row r="645">
          <cell r="D645">
            <v>602</v>
          </cell>
        </row>
        <row r="646">
          <cell r="D646">
            <v>774</v>
          </cell>
        </row>
        <row r="647">
          <cell r="D647">
            <v>327</v>
          </cell>
        </row>
        <row r="648">
          <cell r="D648">
            <v>706</v>
          </cell>
        </row>
        <row r="649">
          <cell r="D649">
            <v>658</v>
          </cell>
        </row>
        <row r="650">
          <cell r="D650">
            <v>608</v>
          </cell>
        </row>
        <row r="651">
          <cell r="D651">
            <v>290</v>
          </cell>
        </row>
        <row r="652">
          <cell r="D652">
            <v>527</v>
          </cell>
        </row>
        <row r="653">
          <cell r="D653">
            <v>664</v>
          </cell>
        </row>
        <row r="654">
          <cell r="D654">
            <v>699</v>
          </cell>
        </row>
        <row r="655">
          <cell r="D655">
            <v>597</v>
          </cell>
        </row>
        <row r="656">
          <cell r="D656">
            <v>216</v>
          </cell>
        </row>
        <row r="657">
          <cell r="D657">
            <v>357</v>
          </cell>
        </row>
        <row r="658">
          <cell r="D658">
            <v>242</v>
          </cell>
        </row>
        <row r="659">
          <cell r="D659">
            <v>301</v>
          </cell>
        </row>
        <row r="660">
          <cell r="D660">
            <v>534</v>
          </cell>
        </row>
        <row r="661">
          <cell r="D661">
            <v>431</v>
          </cell>
        </row>
        <row r="662">
          <cell r="D662">
            <v>584</v>
          </cell>
        </row>
        <row r="663">
          <cell r="D663">
            <v>492</v>
          </cell>
        </row>
        <row r="664">
          <cell r="D664">
            <v>310</v>
          </cell>
        </row>
        <row r="665">
          <cell r="D665">
            <v>631</v>
          </cell>
        </row>
        <row r="666">
          <cell r="D666">
            <v>524</v>
          </cell>
        </row>
        <row r="667">
          <cell r="D667">
            <v>569</v>
          </cell>
        </row>
        <row r="668">
          <cell r="D668">
            <v>701</v>
          </cell>
        </row>
        <row r="669">
          <cell r="D669">
            <v>493</v>
          </cell>
        </row>
        <row r="670">
          <cell r="D670">
            <v>286</v>
          </cell>
        </row>
        <row r="671">
          <cell r="D671">
            <v>506</v>
          </cell>
        </row>
        <row r="672">
          <cell r="D672">
            <v>406</v>
          </cell>
        </row>
        <row r="673">
          <cell r="D673">
            <v>783</v>
          </cell>
        </row>
        <row r="674">
          <cell r="D674">
            <v>754</v>
          </cell>
        </row>
        <row r="675">
          <cell r="D675">
            <v>506</v>
          </cell>
        </row>
        <row r="676">
          <cell r="D676">
            <v>210</v>
          </cell>
        </row>
        <row r="677">
          <cell r="D677">
            <v>261</v>
          </cell>
        </row>
        <row r="678">
          <cell r="D678">
            <v>676</v>
          </cell>
        </row>
        <row r="679">
          <cell r="D679">
            <v>730</v>
          </cell>
        </row>
        <row r="680">
          <cell r="D680">
            <v>608</v>
          </cell>
        </row>
        <row r="681">
          <cell r="D681">
            <v>644</v>
          </cell>
        </row>
        <row r="682">
          <cell r="D682">
            <v>328</v>
          </cell>
        </row>
        <row r="683">
          <cell r="D683">
            <v>525</v>
          </cell>
        </row>
        <row r="684">
          <cell r="D684">
            <v>643</v>
          </cell>
        </row>
        <row r="685">
          <cell r="D685">
            <v>725</v>
          </cell>
        </row>
        <row r="686">
          <cell r="D686">
            <v>626</v>
          </cell>
        </row>
        <row r="687">
          <cell r="D687">
            <v>565</v>
          </cell>
        </row>
        <row r="688">
          <cell r="D688">
            <v>603</v>
          </cell>
        </row>
        <row r="689">
          <cell r="D689">
            <v>647</v>
          </cell>
        </row>
        <row r="690">
          <cell r="D690">
            <v>789</v>
          </cell>
        </row>
        <row r="691">
          <cell r="D691">
            <v>426</v>
          </cell>
        </row>
        <row r="692">
          <cell r="D692">
            <v>613</v>
          </cell>
        </row>
        <row r="693">
          <cell r="D693">
            <v>727</v>
          </cell>
        </row>
        <row r="694">
          <cell r="D694">
            <v>773</v>
          </cell>
        </row>
        <row r="695">
          <cell r="D695">
            <v>374</v>
          </cell>
        </row>
        <row r="696">
          <cell r="D696">
            <v>668</v>
          </cell>
        </row>
        <row r="697">
          <cell r="D697">
            <v>556</v>
          </cell>
        </row>
        <row r="698">
          <cell r="D698">
            <v>494</v>
          </cell>
        </row>
        <row r="699">
          <cell r="D699">
            <v>697</v>
          </cell>
        </row>
        <row r="700">
          <cell r="D700">
            <v>250</v>
          </cell>
        </row>
        <row r="701">
          <cell r="D701">
            <v>300</v>
          </cell>
        </row>
        <row r="702">
          <cell r="D702">
            <v>777</v>
          </cell>
        </row>
        <row r="703">
          <cell r="D703">
            <v>500</v>
          </cell>
        </row>
        <row r="704">
          <cell r="D704">
            <v>777</v>
          </cell>
        </row>
        <row r="705">
          <cell r="D705">
            <v>416</v>
          </cell>
        </row>
        <row r="706">
          <cell r="D706">
            <v>437</v>
          </cell>
        </row>
        <row r="707">
          <cell r="D707">
            <v>663</v>
          </cell>
        </row>
        <row r="708">
          <cell r="D708">
            <v>272</v>
          </cell>
        </row>
        <row r="709">
          <cell r="D709">
            <v>280</v>
          </cell>
        </row>
        <row r="710">
          <cell r="D710">
            <v>684</v>
          </cell>
        </row>
        <row r="711">
          <cell r="D711">
            <v>263</v>
          </cell>
        </row>
        <row r="712">
          <cell r="D712">
            <v>403</v>
          </cell>
        </row>
        <row r="713">
          <cell r="D713">
            <v>225</v>
          </cell>
        </row>
        <row r="714">
          <cell r="D714">
            <v>668</v>
          </cell>
        </row>
        <row r="715">
          <cell r="D715">
            <v>314</v>
          </cell>
        </row>
        <row r="716">
          <cell r="D716">
            <v>355</v>
          </cell>
        </row>
        <row r="717">
          <cell r="D717">
            <v>234</v>
          </cell>
        </row>
        <row r="718">
          <cell r="D718">
            <v>629</v>
          </cell>
        </row>
        <row r="719">
          <cell r="D719">
            <v>626</v>
          </cell>
        </row>
        <row r="720">
          <cell r="D720">
            <v>281</v>
          </cell>
        </row>
        <row r="721">
          <cell r="D721">
            <v>298</v>
          </cell>
        </row>
        <row r="722">
          <cell r="D722">
            <v>667</v>
          </cell>
        </row>
        <row r="723">
          <cell r="D723">
            <v>771</v>
          </cell>
        </row>
        <row r="724">
          <cell r="D724">
            <v>736</v>
          </cell>
        </row>
        <row r="725">
          <cell r="D725">
            <v>703</v>
          </cell>
        </row>
        <row r="726">
          <cell r="D726">
            <v>597</v>
          </cell>
        </row>
        <row r="727">
          <cell r="D727">
            <v>519</v>
          </cell>
        </row>
        <row r="728">
          <cell r="D728">
            <v>609</v>
          </cell>
        </row>
        <row r="729">
          <cell r="D729">
            <v>285</v>
          </cell>
        </row>
        <row r="730">
          <cell r="D730">
            <v>414</v>
          </cell>
        </row>
        <row r="731">
          <cell r="D731">
            <v>647</v>
          </cell>
        </row>
        <row r="732">
          <cell r="D732">
            <v>798</v>
          </cell>
        </row>
        <row r="733">
          <cell r="D733">
            <v>353</v>
          </cell>
        </row>
        <row r="734">
          <cell r="D734">
            <v>429</v>
          </cell>
        </row>
        <row r="735">
          <cell r="D735">
            <v>261</v>
          </cell>
        </row>
        <row r="736">
          <cell r="D736">
            <v>484</v>
          </cell>
        </row>
        <row r="737">
          <cell r="D737">
            <v>320</v>
          </cell>
        </row>
        <row r="738">
          <cell r="D738">
            <v>615</v>
          </cell>
        </row>
        <row r="739">
          <cell r="D739">
            <v>475</v>
          </cell>
        </row>
        <row r="740">
          <cell r="D740">
            <v>662</v>
          </cell>
        </row>
        <row r="741">
          <cell r="D741">
            <v>532</v>
          </cell>
        </row>
        <row r="742">
          <cell r="D742">
            <v>348</v>
          </cell>
        </row>
        <row r="743">
          <cell r="D743">
            <v>710</v>
          </cell>
        </row>
        <row r="744">
          <cell r="D744">
            <v>710</v>
          </cell>
        </row>
        <row r="745">
          <cell r="D745">
            <v>770</v>
          </cell>
        </row>
        <row r="746">
          <cell r="D746">
            <v>652</v>
          </cell>
        </row>
        <row r="747">
          <cell r="D747">
            <v>659</v>
          </cell>
        </row>
        <row r="748">
          <cell r="D748">
            <v>736</v>
          </cell>
        </row>
        <row r="749">
          <cell r="D749">
            <v>733</v>
          </cell>
        </row>
        <row r="750">
          <cell r="D750">
            <v>449</v>
          </cell>
        </row>
        <row r="751">
          <cell r="D751">
            <v>749</v>
          </cell>
        </row>
        <row r="752">
          <cell r="D752">
            <v>510</v>
          </cell>
        </row>
        <row r="753">
          <cell r="D753">
            <v>347</v>
          </cell>
        </row>
        <row r="754">
          <cell r="D754">
            <v>263</v>
          </cell>
        </row>
        <row r="755">
          <cell r="D755">
            <v>560</v>
          </cell>
        </row>
        <row r="756">
          <cell r="D756">
            <v>727</v>
          </cell>
        </row>
        <row r="757">
          <cell r="D757">
            <v>772</v>
          </cell>
        </row>
        <row r="758">
          <cell r="D758">
            <v>653</v>
          </cell>
        </row>
        <row r="759">
          <cell r="D759">
            <v>544</v>
          </cell>
        </row>
        <row r="760">
          <cell r="D760">
            <v>540</v>
          </cell>
        </row>
        <row r="761">
          <cell r="D761">
            <v>283</v>
          </cell>
        </row>
        <row r="762">
          <cell r="D762">
            <v>695</v>
          </cell>
        </row>
        <row r="763">
          <cell r="D763">
            <v>459</v>
          </cell>
        </row>
        <row r="764">
          <cell r="D764">
            <v>205</v>
          </cell>
        </row>
        <row r="765">
          <cell r="D765">
            <v>714</v>
          </cell>
        </row>
        <row r="766">
          <cell r="D766">
            <v>561</v>
          </cell>
        </row>
        <row r="767">
          <cell r="D767">
            <v>400</v>
          </cell>
        </row>
        <row r="768">
          <cell r="D768">
            <v>682</v>
          </cell>
        </row>
        <row r="769">
          <cell r="D769">
            <v>689</v>
          </cell>
        </row>
        <row r="770">
          <cell r="D770">
            <v>604</v>
          </cell>
        </row>
        <row r="771">
          <cell r="D771">
            <v>355</v>
          </cell>
        </row>
        <row r="772">
          <cell r="D772">
            <v>503</v>
          </cell>
        </row>
        <row r="773">
          <cell r="D773">
            <v>670</v>
          </cell>
        </row>
        <row r="774">
          <cell r="D774">
            <v>645</v>
          </cell>
        </row>
        <row r="775">
          <cell r="D775">
            <v>775</v>
          </cell>
        </row>
        <row r="776">
          <cell r="D776">
            <v>728</v>
          </cell>
        </row>
        <row r="777">
          <cell r="D777">
            <v>689</v>
          </cell>
        </row>
        <row r="778">
          <cell r="D778">
            <v>557</v>
          </cell>
        </row>
        <row r="779">
          <cell r="D779">
            <v>512</v>
          </cell>
        </row>
        <row r="780">
          <cell r="D780">
            <v>724</v>
          </cell>
        </row>
        <row r="781">
          <cell r="D781">
            <v>775</v>
          </cell>
        </row>
        <row r="782">
          <cell r="D782">
            <v>395</v>
          </cell>
        </row>
        <row r="783">
          <cell r="D783">
            <v>566</v>
          </cell>
        </row>
        <row r="784">
          <cell r="D784">
            <v>540</v>
          </cell>
        </row>
        <row r="785">
          <cell r="D785">
            <v>588</v>
          </cell>
        </row>
        <row r="786">
          <cell r="D786">
            <v>567</v>
          </cell>
        </row>
        <row r="787">
          <cell r="D787">
            <v>690</v>
          </cell>
        </row>
        <row r="788">
          <cell r="D788">
            <v>235</v>
          </cell>
        </row>
        <row r="789">
          <cell r="D789">
            <v>450</v>
          </cell>
        </row>
        <row r="790">
          <cell r="D790">
            <v>398</v>
          </cell>
        </row>
        <row r="791">
          <cell r="D791">
            <v>582</v>
          </cell>
        </row>
        <row r="792">
          <cell r="D792">
            <v>728</v>
          </cell>
        </row>
        <row r="793">
          <cell r="D793">
            <v>340</v>
          </cell>
        </row>
        <row r="794">
          <cell r="D794">
            <v>309</v>
          </cell>
        </row>
        <row r="795">
          <cell r="D795">
            <v>342</v>
          </cell>
        </row>
        <row r="796">
          <cell r="D796">
            <v>623</v>
          </cell>
        </row>
        <row r="797">
          <cell r="D797">
            <v>344</v>
          </cell>
        </row>
        <row r="798">
          <cell r="D798">
            <v>499</v>
          </cell>
        </row>
        <row r="799">
          <cell r="D799">
            <v>723</v>
          </cell>
        </row>
        <row r="800">
          <cell r="D800">
            <v>768</v>
          </cell>
        </row>
        <row r="801">
          <cell r="D801">
            <v>746</v>
          </cell>
        </row>
        <row r="802">
          <cell r="D802">
            <v>256</v>
          </cell>
        </row>
        <row r="803">
          <cell r="D803">
            <v>477</v>
          </cell>
        </row>
        <row r="804">
          <cell r="D804">
            <v>233</v>
          </cell>
        </row>
        <row r="805">
          <cell r="D805">
            <v>347</v>
          </cell>
        </row>
        <row r="806">
          <cell r="D806">
            <v>364</v>
          </cell>
        </row>
        <row r="807">
          <cell r="D807">
            <v>418</v>
          </cell>
        </row>
        <row r="808">
          <cell r="D808">
            <v>592</v>
          </cell>
        </row>
        <row r="809">
          <cell r="D809">
            <v>340</v>
          </cell>
        </row>
        <row r="810">
          <cell r="D810">
            <v>290</v>
          </cell>
        </row>
        <row r="811">
          <cell r="D811">
            <v>260</v>
          </cell>
        </row>
        <row r="812">
          <cell r="D812">
            <v>688</v>
          </cell>
        </row>
        <row r="813">
          <cell r="D813">
            <v>465</v>
          </cell>
        </row>
        <row r="814">
          <cell r="D814">
            <v>390</v>
          </cell>
        </row>
        <row r="815">
          <cell r="D815">
            <v>389</v>
          </cell>
        </row>
        <row r="816">
          <cell r="D816">
            <v>607</v>
          </cell>
        </row>
        <row r="817">
          <cell r="D817">
            <v>770</v>
          </cell>
        </row>
        <row r="818">
          <cell r="D818">
            <v>467</v>
          </cell>
        </row>
        <row r="819">
          <cell r="D819">
            <v>567</v>
          </cell>
        </row>
        <row r="820">
          <cell r="D820">
            <v>468</v>
          </cell>
        </row>
        <row r="821">
          <cell r="D821">
            <v>496</v>
          </cell>
        </row>
        <row r="822">
          <cell r="D822">
            <v>578</v>
          </cell>
        </row>
        <row r="823">
          <cell r="D823">
            <v>288</v>
          </cell>
        </row>
        <row r="824">
          <cell r="D824">
            <v>645</v>
          </cell>
        </row>
        <row r="825">
          <cell r="D825">
            <v>214</v>
          </cell>
        </row>
        <row r="826">
          <cell r="D826">
            <v>529</v>
          </cell>
        </row>
        <row r="827">
          <cell r="D827">
            <v>657</v>
          </cell>
        </row>
        <row r="828">
          <cell r="D828">
            <v>567</v>
          </cell>
        </row>
        <row r="829">
          <cell r="D829">
            <v>446</v>
          </cell>
        </row>
        <row r="830">
          <cell r="D830">
            <v>768</v>
          </cell>
        </row>
        <row r="831">
          <cell r="D831">
            <v>488</v>
          </cell>
        </row>
        <row r="832">
          <cell r="D832">
            <v>507</v>
          </cell>
        </row>
        <row r="833">
          <cell r="D833">
            <v>206</v>
          </cell>
        </row>
        <row r="834">
          <cell r="D834">
            <v>545</v>
          </cell>
        </row>
        <row r="835">
          <cell r="D835">
            <v>603</v>
          </cell>
        </row>
        <row r="836">
          <cell r="D836">
            <v>633</v>
          </cell>
        </row>
        <row r="837">
          <cell r="D837">
            <v>578</v>
          </cell>
        </row>
        <row r="838">
          <cell r="D838">
            <v>503</v>
          </cell>
        </row>
        <row r="839">
          <cell r="D839">
            <v>720</v>
          </cell>
        </row>
        <row r="840">
          <cell r="D840">
            <v>535</v>
          </cell>
        </row>
        <row r="841">
          <cell r="D841">
            <v>214</v>
          </cell>
        </row>
        <row r="842">
          <cell r="D842">
            <v>754</v>
          </cell>
        </row>
        <row r="843">
          <cell r="D843">
            <v>588</v>
          </cell>
        </row>
        <row r="844">
          <cell r="D844">
            <v>714</v>
          </cell>
        </row>
        <row r="845">
          <cell r="D845">
            <v>268</v>
          </cell>
        </row>
        <row r="846">
          <cell r="D846">
            <v>572</v>
          </cell>
        </row>
        <row r="847">
          <cell r="D847">
            <v>761</v>
          </cell>
        </row>
        <row r="848">
          <cell r="D848">
            <v>680</v>
          </cell>
        </row>
        <row r="849">
          <cell r="D849">
            <v>559</v>
          </cell>
        </row>
        <row r="850">
          <cell r="D850">
            <v>556</v>
          </cell>
        </row>
        <row r="851">
          <cell r="D851">
            <v>727</v>
          </cell>
        </row>
        <row r="852">
          <cell r="D852">
            <v>321</v>
          </cell>
        </row>
        <row r="853">
          <cell r="D853">
            <v>274</v>
          </cell>
        </row>
        <row r="854">
          <cell r="D854">
            <v>348</v>
          </cell>
        </row>
        <row r="855">
          <cell r="D855">
            <v>359</v>
          </cell>
        </row>
        <row r="856">
          <cell r="D856">
            <v>631</v>
          </cell>
        </row>
        <row r="857">
          <cell r="D857">
            <v>649</v>
          </cell>
        </row>
        <row r="858">
          <cell r="D858">
            <v>612</v>
          </cell>
        </row>
        <row r="859">
          <cell r="D859">
            <v>782</v>
          </cell>
        </row>
        <row r="860">
          <cell r="D860">
            <v>643</v>
          </cell>
        </row>
        <row r="861">
          <cell r="D861">
            <v>729</v>
          </cell>
        </row>
        <row r="862">
          <cell r="D862">
            <v>481</v>
          </cell>
        </row>
        <row r="863">
          <cell r="D863">
            <v>310</v>
          </cell>
        </row>
        <row r="864">
          <cell r="D864">
            <v>582</v>
          </cell>
        </row>
        <row r="865">
          <cell r="D865">
            <v>333</v>
          </cell>
        </row>
        <row r="866">
          <cell r="D866">
            <v>778</v>
          </cell>
        </row>
        <row r="867">
          <cell r="D867">
            <v>751</v>
          </cell>
        </row>
        <row r="868">
          <cell r="D868">
            <v>747</v>
          </cell>
        </row>
        <row r="869">
          <cell r="D869">
            <v>563</v>
          </cell>
        </row>
        <row r="870">
          <cell r="D870">
            <v>393</v>
          </cell>
        </row>
        <row r="871">
          <cell r="D871">
            <v>431</v>
          </cell>
        </row>
        <row r="872">
          <cell r="D872">
            <v>233</v>
          </cell>
        </row>
        <row r="873">
          <cell r="D873">
            <v>274</v>
          </cell>
        </row>
        <row r="874">
          <cell r="D874">
            <v>658</v>
          </cell>
        </row>
        <row r="875">
          <cell r="D875">
            <v>284</v>
          </cell>
        </row>
        <row r="876">
          <cell r="D876">
            <v>366</v>
          </cell>
        </row>
        <row r="877">
          <cell r="D877">
            <v>450</v>
          </cell>
        </row>
        <row r="878">
          <cell r="D878">
            <v>533</v>
          </cell>
        </row>
        <row r="879">
          <cell r="D879">
            <v>726</v>
          </cell>
        </row>
        <row r="880">
          <cell r="D880">
            <v>393</v>
          </cell>
        </row>
        <row r="881">
          <cell r="D881">
            <v>282</v>
          </cell>
        </row>
        <row r="882">
          <cell r="D882">
            <v>603</v>
          </cell>
        </row>
        <row r="883">
          <cell r="D883">
            <v>539</v>
          </cell>
        </row>
        <row r="884">
          <cell r="D884">
            <v>519</v>
          </cell>
        </row>
        <row r="885">
          <cell r="D885">
            <v>431</v>
          </cell>
        </row>
        <row r="886">
          <cell r="D886">
            <v>217</v>
          </cell>
        </row>
        <row r="887">
          <cell r="D887">
            <v>498</v>
          </cell>
        </row>
        <row r="888">
          <cell r="D888">
            <v>764</v>
          </cell>
        </row>
        <row r="889">
          <cell r="D889">
            <v>282</v>
          </cell>
        </row>
        <row r="890">
          <cell r="D890">
            <v>525</v>
          </cell>
        </row>
        <row r="891">
          <cell r="D891">
            <v>419</v>
          </cell>
        </row>
        <row r="892">
          <cell r="D892">
            <v>539</v>
          </cell>
        </row>
        <row r="893">
          <cell r="D893">
            <v>626</v>
          </cell>
        </row>
        <row r="894">
          <cell r="D894">
            <v>515</v>
          </cell>
        </row>
        <row r="895">
          <cell r="D895">
            <v>675</v>
          </cell>
        </row>
        <row r="896">
          <cell r="D896">
            <v>798</v>
          </cell>
        </row>
        <row r="897">
          <cell r="D897">
            <v>212</v>
          </cell>
        </row>
        <row r="898">
          <cell r="D898">
            <v>285</v>
          </cell>
        </row>
        <row r="899">
          <cell r="D899">
            <v>548</v>
          </cell>
        </row>
        <row r="900">
          <cell r="D900">
            <v>668</v>
          </cell>
        </row>
        <row r="901">
          <cell r="D901">
            <v>360</v>
          </cell>
        </row>
        <row r="902">
          <cell r="D902">
            <v>492</v>
          </cell>
        </row>
        <row r="903">
          <cell r="D903">
            <v>649</v>
          </cell>
        </row>
        <row r="904">
          <cell r="D904">
            <v>576</v>
          </cell>
        </row>
        <row r="905">
          <cell r="D905">
            <v>556</v>
          </cell>
        </row>
        <row r="906">
          <cell r="D906">
            <v>713</v>
          </cell>
        </row>
        <row r="907">
          <cell r="D907">
            <v>498</v>
          </cell>
        </row>
        <row r="908">
          <cell r="D908">
            <v>569</v>
          </cell>
        </row>
        <row r="909">
          <cell r="D909">
            <v>711</v>
          </cell>
        </row>
        <row r="910">
          <cell r="D910">
            <v>498</v>
          </cell>
        </row>
        <row r="911">
          <cell r="D911">
            <v>700</v>
          </cell>
        </row>
        <row r="912">
          <cell r="D912">
            <v>369</v>
          </cell>
        </row>
        <row r="913">
          <cell r="D913">
            <v>692</v>
          </cell>
        </row>
        <row r="914">
          <cell r="D914">
            <v>309</v>
          </cell>
        </row>
        <row r="915">
          <cell r="D915">
            <v>740</v>
          </cell>
        </row>
        <row r="916">
          <cell r="D916">
            <v>722</v>
          </cell>
        </row>
        <row r="917">
          <cell r="D917">
            <v>457</v>
          </cell>
        </row>
        <row r="918">
          <cell r="D918">
            <v>721</v>
          </cell>
        </row>
        <row r="919">
          <cell r="D919">
            <v>215</v>
          </cell>
        </row>
        <row r="920">
          <cell r="D920">
            <v>428</v>
          </cell>
        </row>
        <row r="921">
          <cell r="D921">
            <v>620</v>
          </cell>
        </row>
        <row r="922">
          <cell r="D922">
            <v>692</v>
          </cell>
        </row>
        <row r="923">
          <cell r="D923">
            <v>677</v>
          </cell>
        </row>
        <row r="924">
          <cell r="D924">
            <v>670</v>
          </cell>
        </row>
        <row r="925">
          <cell r="D925">
            <v>485</v>
          </cell>
        </row>
        <row r="926">
          <cell r="D926">
            <v>633</v>
          </cell>
        </row>
        <row r="927">
          <cell r="D927">
            <v>563</v>
          </cell>
        </row>
        <row r="928">
          <cell r="D928">
            <v>393</v>
          </cell>
        </row>
        <row r="929">
          <cell r="D929">
            <v>663</v>
          </cell>
        </row>
        <row r="930">
          <cell r="D930">
            <v>241</v>
          </cell>
        </row>
        <row r="931">
          <cell r="D931">
            <v>766</v>
          </cell>
        </row>
        <row r="932">
          <cell r="D932">
            <v>548</v>
          </cell>
        </row>
        <row r="933">
          <cell r="D933">
            <v>352</v>
          </cell>
        </row>
        <row r="934">
          <cell r="D934">
            <v>297</v>
          </cell>
        </row>
        <row r="935">
          <cell r="D935">
            <v>703</v>
          </cell>
        </row>
        <row r="936">
          <cell r="D936">
            <v>230</v>
          </cell>
        </row>
        <row r="937">
          <cell r="D937">
            <v>651</v>
          </cell>
        </row>
        <row r="938">
          <cell r="D938">
            <v>754</v>
          </cell>
        </row>
        <row r="939">
          <cell r="D939">
            <v>520</v>
          </cell>
        </row>
        <row r="940">
          <cell r="D940">
            <v>267</v>
          </cell>
        </row>
        <row r="941">
          <cell r="D941">
            <v>324</v>
          </cell>
        </row>
        <row r="942">
          <cell r="D942">
            <v>434</v>
          </cell>
        </row>
        <row r="943">
          <cell r="D943">
            <v>670</v>
          </cell>
        </row>
        <row r="944">
          <cell r="D944">
            <v>502</v>
          </cell>
        </row>
        <row r="945">
          <cell r="D945">
            <v>744</v>
          </cell>
        </row>
        <row r="946">
          <cell r="D946">
            <v>646</v>
          </cell>
        </row>
        <row r="947">
          <cell r="D947">
            <v>752</v>
          </cell>
        </row>
        <row r="948">
          <cell r="D948">
            <v>295</v>
          </cell>
        </row>
        <row r="949">
          <cell r="D949">
            <v>395</v>
          </cell>
        </row>
        <row r="950">
          <cell r="D950">
            <v>413</v>
          </cell>
        </row>
        <row r="951">
          <cell r="D951">
            <v>634</v>
          </cell>
        </row>
        <row r="952">
          <cell r="D952">
            <v>291</v>
          </cell>
        </row>
        <row r="953">
          <cell r="D953">
            <v>776</v>
          </cell>
        </row>
        <row r="954">
          <cell r="D954">
            <v>375</v>
          </cell>
        </row>
        <row r="955">
          <cell r="D955">
            <v>347</v>
          </cell>
        </row>
        <row r="956">
          <cell r="D956">
            <v>757</v>
          </cell>
        </row>
        <row r="957">
          <cell r="D957">
            <v>707</v>
          </cell>
        </row>
        <row r="958">
          <cell r="D958">
            <v>365</v>
          </cell>
        </row>
        <row r="959">
          <cell r="D959">
            <v>525</v>
          </cell>
        </row>
        <row r="960">
          <cell r="D960">
            <v>483</v>
          </cell>
        </row>
        <row r="961">
          <cell r="D961">
            <v>530</v>
          </cell>
        </row>
        <row r="962">
          <cell r="D962">
            <v>211</v>
          </cell>
        </row>
        <row r="963">
          <cell r="D963">
            <v>506</v>
          </cell>
        </row>
        <row r="964">
          <cell r="D964">
            <v>634</v>
          </cell>
        </row>
        <row r="965">
          <cell r="D965">
            <v>545</v>
          </cell>
        </row>
        <row r="966">
          <cell r="D966">
            <v>542</v>
          </cell>
        </row>
        <row r="967">
          <cell r="D967">
            <v>747</v>
          </cell>
        </row>
        <row r="968">
          <cell r="D968">
            <v>529</v>
          </cell>
        </row>
        <row r="969">
          <cell r="D969">
            <v>685</v>
          </cell>
        </row>
        <row r="970">
          <cell r="D970">
            <v>639</v>
          </cell>
        </row>
        <row r="971">
          <cell r="D971">
            <v>652</v>
          </cell>
        </row>
        <row r="972">
          <cell r="D972">
            <v>437</v>
          </cell>
        </row>
        <row r="973">
          <cell r="D973">
            <v>491</v>
          </cell>
        </row>
        <row r="974">
          <cell r="D974">
            <v>793</v>
          </cell>
        </row>
        <row r="975">
          <cell r="D975">
            <v>511</v>
          </cell>
        </row>
        <row r="976">
          <cell r="D976">
            <v>355</v>
          </cell>
        </row>
        <row r="977">
          <cell r="D977">
            <v>219</v>
          </cell>
        </row>
        <row r="978">
          <cell r="D978">
            <v>354</v>
          </cell>
        </row>
        <row r="979">
          <cell r="D979">
            <v>264</v>
          </cell>
        </row>
        <row r="980">
          <cell r="D980">
            <v>300</v>
          </cell>
        </row>
        <row r="981">
          <cell r="D981">
            <v>533</v>
          </cell>
        </row>
        <row r="982">
          <cell r="D982">
            <v>487</v>
          </cell>
        </row>
        <row r="983">
          <cell r="D983">
            <v>535</v>
          </cell>
        </row>
        <row r="984">
          <cell r="D984">
            <v>425</v>
          </cell>
        </row>
        <row r="985">
          <cell r="D985">
            <v>629</v>
          </cell>
        </row>
        <row r="986">
          <cell r="D986">
            <v>333</v>
          </cell>
        </row>
        <row r="987">
          <cell r="D987">
            <v>499</v>
          </cell>
        </row>
        <row r="988">
          <cell r="D988">
            <v>731</v>
          </cell>
        </row>
        <row r="989">
          <cell r="D989">
            <v>270</v>
          </cell>
        </row>
        <row r="990">
          <cell r="D990">
            <v>401</v>
          </cell>
        </row>
        <row r="991">
          <cell r="D991">
            <v>519</v>
          </cell>
        </row>
        <row r="992">
          <cell r="D992">
            <v>593</v>
          </cell>
        </row>
        <row r="993">
          <cell r="D993">
            <v>317</v>
          </cell>
        </row>
        <row r="994">
          <cell r="D994">
            <v>457</v>
          </cell>
        </row>
        <row r="995">
          <cell r="D995">
            <v>439</v>
          </cell>
        </row>
        <row r="996">
          <cell r="D996">
            <v>346</v>
          </cell>
        </row>
        <row r="997">
          <cell r="D997">
            <v>389</v>
          </cell>
        </row>
        <row r="998">
          <cell r="D998">
            <v>762</v>
          </cell>
        </row>
        <row r="999">
          <cell r="D999">
            <v>682</v>
          </cell>
        </row>
        <row r="1000">
          <cell r="D1000">
            <v>620</v>
          </cell>
        </row>
        <row r="1001">
          <cell r="D1001">
            <v>722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zoomScale="75" zoomScaleNormal="75" workbookViewId="0">
      <selection activeCell="C3" sqref="C3"/>
    </sheetView>
  </sheetViews>
  <sheetFormatPr defaultColWidth="9.28515625" defaultRowHeight="14.25" x14ac:dyDescent="0.2"/>
  <cols>
    <col min="1" max="1" width="13" style="10" customWidth="1"/>
    <col min="2" max="2" width="5.7109375" style="1" customWidth="1"/>
    <col min="3" max="3" width="18.5703125" style="1" customWidth="1"/>
    <col min="4" max="4" width="13.42578125" style="1" customWidth="1"/>
    <col min="5" max="16384" width="9.28515625" style="1"/>
  </cols>
  <sheetData>
    <row r="1" spans="1:3" ht="57" customHeight="1" x14ac:dyDescent="0.2">
      <c r="A1" s="17" t="s">
        <v>1038</v>
      </c>
      <c r="C1" s="17" t="s">
        <v>1039</v>
      </c>
    </row>
    <row r="2" spans="1:3" x14ac:dyDescent="0.2">
      <c r="A2" s="48">
        <v>28</v>
      </c>
      <c r="C2" s="18">
        <f>MIN(A2:A21)</f>
        <v>28</v>
      </c>
    </row>
    <row r="3" spans="1:3" x14ac:dyDescent="0.2">
      <c r="A3" s="48">
        <v>35</v>
      </c>
      <c r="C3" s="11"/>
    </row>
    <row r="4" spans="1:3" x14ac:dyDescent="0.2">
      <c r="A4" s="48">
        <v>37</v>
      </c>
    </row>
    <row r="5" spans="1:3" x14ac:dyDescent="0.2">
      <c r="A5" s="48">
        <v>37</v>
      </c>
    </row>
    <row r="6" spans="1:3" x14ac:dyDescent="0.2">
      <c r="A6" s="48">
        <v>39</v>
      </c>
    </row>
    <row r="7" spans="1:3" x14ac:dyDescent="0.2">
      <c r="A7" s="48">
        <v>40</v>
      </c>
    </row>
    <row r="8" spans="1:3" x14ac:dyDescent="0.2">
      <c r="A8" s="48">
        <v>43</v>
      </c>
    </row>
    <row r="9" spans="1:3" x14ac:dyDescent="0.2">
      <c r="A9" s="48">
        <v>43</v>
      </c>
    </row>
    <row r="10" spans="1:3" x14ac:dyDescent="0.2">
      <c r="A10" s="48">
        <v>43</v>
      </c>
    </row>
    <row r="11" spans="1:3" x14ac:dyDescent="0.2">
      <c r="A11" s="48">
        <v>48</v>
      </c>
    </row>
    <row r="12" spans="1:3" x14ac:dyDescent="0.2">
      <c r="A12" s="48">
        <v>50</v>
      </c>
    </row>
    <row r="13" spans="1:3" x14ac:dyDescent="0.2">
      <c r="A13" s="48">
        <v>51</v>
      </c>
    </row>
    <row r="14" spans="1:3" x14ac:dyDescent="0.2">
      <c r="A14" s="48">
        <v>52</v>
      </c>
    </row>
    <row r="15" spans="1:3" x14ac:dyDescent="0.2">
      <c r="A15" s="48">
        <v>53</v>
      </c>
    </row>
    <row r="16" spans="1:3" x14ac:dyDescent="0.2">
      <c r="A16" s="48">
        <v>57</v>
      </c>
    </row>
    <row r="17" spans="1:1" x14ac:dyDescent="0.2">
      <c r="A17" s="48">
        <v>61</v>
      </c>
    </row>
    <row r="18" spans="1:1" x14ac:dyDescent="0.2">
      <c r="A18" s="48">
        <v>62</v>
      </c>
    </row>
    <row r="19" spans="1:1" x14ac:dyDescent="0.2">
      <c r="A19" s="48">
        <v>62</v>
      </c>
    </row>
    <row r="20" spans="1:1" x14ac:dyDescent="0.2">
      <c r="A20" s="48">
        <v>64</v>
      </c>
    </row>
    <row r="21" spans="1:1" x14ac:dyDescent="0.2">
      <c r="A21" s="48">
        <v>64</v>
      </c>
    </row>
  </sheetData>
  <autoFilter ref="A1:A21" xr:uid="{00000000-0001-0000-0000-000000000000}">
    <sortState xmlns:xlrd2="http://schemas.microsoft.com/office/spreadsheetml/2017/richdata2" ref="A2:A21">
      <sortCondition ref="A1:A21"/>
    </sortState>
  </autoFilter>
  <sortState xmlns:xlrd2="http://schemas.microsoft.com/office/spreadsheetml/2017/richdata2" ref="A2:A21">
    <sortCondition ref="A1:A2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zoomScale="75" zoomScaleNormal="75" workbookViewId="0">
      <selection activeCell="C3" sqref="C3"/>
    </sheetView>
  </sheetViews>
  <sheetFormatPr defaultRowHeight="15" x14ac:dyDescent="0.25"/>
  <cols>
    <col min="1" max="1" width="14.42578125" customWidth="1"/>
    <col min="2" max="2" width="5.7109375" customWidth="1"/>
    <col min="3" max="3" width="19.42578125" customWidth="1"/>
    <col min="4" max="4" width="13.42578125" customWidth="1"/>
  </cols>
  <sheetData>
    <row r="1" spans="1:3" ht="61.5" customHeight="1" x14ac:dyDescent="0.25">
      <c r="A1" s="17" t="s">
        <v>1038</v>
      </c>
      <c r="B1" s="1"/>
      <c r="C1" s="17" t="s">
        <v>1040</v>
      </c>
    </row>
    <row r="2" spans="1:3" x14ac:dyDescent="0.25">
      <c r="A2" s="49">
        <v>64</v>
      </c>
      <c r="B2" s="1"/>
      <c r="C2" s="18">
        <f>MAX(A2:A21)</f>
        <v>64</v>
      </c>
    </row>
    <row r="3" spans="1:3" x14ac:dyDescent="0.25">
      <c r="A3" s="49">
        <v>64</v>
      </c>
      <c r="B3" s="1"/>
      <c r="C3" s="15"/>
    </row>
    <row r="4" spans="1:3" x14ac:dyDescent="0.25">
      <c r="A4" s="49">
        <v>62</v>
      </c>
      <c r="B4" s="1"/>
      <c r="C4" s="1"/>
    </row>
    <row r="5" spans="1:3" x14ac:dyDescent="0.25">
      <c r="A5" s="49">
        <v>62</v>
      </c>
      <c r="B5" s="1"/>
      <c r="C5" s="1"/>
    </row>
    <row r="6" spans="1:3" x14ac:dyDescent="0.25">
      <c r="A6" s="49">
        <v>61</v>
      </c>
      <c r="B6" s="1"/>
      <c r="C6" s="1"/>
    </row>
    <row r="7" spans="1:3" x14ac:dyDescent="0.25">
      <c r="A7" s="49">
        <v>57</v>
      </c>
      <c r="B7" s="1"/>
      <c r="C7" s="1"/>
    </row>
    <row r="8" spans="1:3" x14ac:dyDescent="0.25">
      <c r="A8" s="49">
        <v>53</v>
      </c>
      <c r="B8" s="1"/>
      <c r="C8" s="1"/>
    </row>
    <row r="9" spans="1:3" x14ac:dyDescent="0.25">
      <c r="A9" s="49">
        <v>52</v>
      </c>
      <c r="B9" s="1"/>
      <c r="C9" s="1"/>
    </row>
    <row r="10" spans="1:3" x14ac:dyDescent="0.25">
      <c r="A10" s="49">
        <v>51</v>
      </c>
      <c r="B10" s="1"/>
      <c r="C10" s="1"/>
    </row>
    <row r="11" spans="1:3" x14ac:dyDescent="0.25">
      <c r="A11" s="49">
        <v>50</v>
      </c>
      <c r="B11" s="1"/>
      <c r="C11" s="1"/>
    </row>
    <row r="12" spans="1:3" x14ac:dyDescent="0.25">
      <c r="A12" s="49">
        <v>48</v>
      </c>
      <c r="B12" s="1"/>
      <c r="C12" s="1"/>
    </row>
    <row r="13" spans="1:3" x14ac:dyDescent="0.25">
      <c r="A13" s="49">
        <v>43</v>
      </c>
      <c r="B13" s="1"/>
      <c r="C13" s="1"/>
    </row>
    <row r="14" spans="1:3" x14ac:dyDescent="0.25">
      <c r="A14" s="49">
        <v>43</v>
      </c>
      <c r="B14" s="1"/>
      <c r="C14" s="1"/>
    </row>
    <row r="15" spans="1:3" x14ac:dyDescent="0.25">
      <c r="A15" s="49">
        <v>43</v>
      </c>
      <c r="B15" s="1"/>
      <c r="C15" s="1"/>
    </row>
    <row r="16" spans="1:3" x14ac:dyDescent="0.25">
      <c r="A16" s="49">
        <v>40</v>
      </c>
      <c r="B16" s="1"/>
      <c r="C16" s="1"/>
    </row>
    <row r="17" spans="1:3" x14ac:dyDescent="0.25">
      <c r="A17" s="49">
        <v>39</v>
      </c>
      <c r="B17" s="1"/>
      <c r="C17" s="1"/>
    </row>
    <row r="18" spans="1:3" x14ac:dyDescent="0.25">
      <c r="A18" s="49">
        <v>37</v>
      </c>
      <c r="B18" s="1"/>
      <c r="C18" s="1"/>
    </row>
    <row r="19" spans="1:3" x14ac:dyDescent="0.25">
      <c r="A19" s="49">
        <v>37</v>
      </c>
      <c r="B19" s="1"/>
      <c r="C19" s="1"/>
    </row>
    <row r="20" spans="1:3" x14ac:dyDescent="0.25">
      <c r="A20" s="49">
        <v>35</v>
      </c>
      <c r="B20" s="1"/>
      <c r="C20" s="1"/>
    </row>
    <row r="21" spans="1:3" x14ac:dyDescent="0.25">
      <c r="A21" s="49">
        <v>28</v>
      </c>
      <c r="B21" s="1"/>
      <c r="C21" s="1"/>
    </row>
  </sheetData>
  <autoFilter ref="A1:A21" xr:uid="{00000000-0001-0000-0100-000000000000}">
    <sortState xmlns:xlrd2="http://schemas.microsoft.com/office/spreadsheetml/2017/richdata2" ref="A2:A21">
      <sortCondition descending="1" ref="A1:A21"/>
    </sortState>
  </autoFilter>
  <sortState xmlns:xlrd2="http://schemas.microsoft.com/office/spreadsheetml/2017/richdata2" ref="A2:A21">
    <sortCondition descending="1" ref="A2:A2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zoomScale="75" zoomScaleNormal="75" workbookViewId="0">
      <selection activeCell="J36" sqref="J36"/>
    </sheetView>
  </sheetViews>
  <sheetFormatPr defaultRowHeight="15" x14ac:dyDescent="0.25"/>
  <cols>
    <col min="1" max="1" width="14.42578125" customWidth="1"/>
    <col min="2" max="2" width="5.7109375" customWidth="1"/>
    <col min="3" max="3" width="20.28515625" customWidth="1"/>
    <col min="4" max="4" width="18.7109375" customWidth="1"/>
    <col min="5" max="5" width="20.7109375" customWidth="1"/>
    <col min="6" max="6" width="20.28515625" customWidth="1"/>
  </cols>
  <sheetData>
    <row r="1" spans="1:6" ht="48" customHeight="1" x14ac:dyDescent="0.25">
      <c r="A1" s="17" t="s">
        <v>1038</v>
      </c>
      <c r="B1" s="1"/>
      <c r="C1" s="17" t="s">
        <v>1041</v>
      </c>
      <c r="D1" s="17" t="s">
        <v>1047</v>
      </c>
      <c r="E1" s="17" t="s">
        <v>1042</v>
      </c>
      <c r="F1" s="17" t="s">
        <v>1042</v>
      </c>
    </row>
    <row r="2" spans="1:6" x14ac:dyDescent="0.25">
      <c r="A2" s="19">
        <v>35</v>
      </c>
      <c r="B2" s="1"/>
      <c r="C2" s="18">
        <f>SUM(A2:A21)</f>
        <v>969</v>
      </c>
      <c r="D2" s="18">
        <f>COUNT(A2:A21)</f>
        <v>20</v>
      </c>
      <c r="E2" s="18">
        <f>AVERAGE(A2:A21)</f>
        <v>48.45</v>
      </c>
      <c r="F2" s="18">
        <f>C2/D2</f>
        <v>48.45</v>
      </c>
    </row>
    <row r="3" spans="1:6" x14ac:dyDescent="0.25">
      <c r="A3" s="19">
        <v>51</v>
      </c>
      <c r="B3" s="1"/>
      <c r="C3" s="12"/>
      <c r="D3" s="12"/>
      <c r="E3" s="12"/>
      <c r="F3" s="12"/>
    </row>
    <row r="4" spans="1:6" x14ac:dyDescent="0.25">
      <c r="A4" s="19">
        <v>61</v>
      </c>
      <c r="B4" s="1"/>
      <c r="C4" s="1"/>
    </row>
    <row r="5" spans="1:6" x14ac:dyDescent="0.25">
      <c r="A5" s="19">
        <v>28</v>
      </c>
      <c r="B5" s="1"/>
      <c r="C5" s="1"/>
    </row>
    <row r="6" spans="1:6" x14ac:dyDescent="0.25">
      <c r="A6" s="19">
        <v>43</v>
      </c>
      <c r="B6" s="1"/>
      <c r="C6" s="1"/>
    </row>
    <row r="7" spans="1:6" x14ac:dyDescent="0.25">
      <c r="A7" s="19">
        <v>40</v>
      </c>
      <c r="B7" s="1"/>
      <c r="C7" s="1"/>
    </row>
    <row r="8" spans="1:6" x14ac:dyDescent="0.25">
      <c r="A8" s="19">
        <v>62</v>
      </c>
      <c r="B8" s="1"/>
      <c r="C8" s="1"/>
    </row>
    <row r="9" spans="1:6" x14ac:dyDescent="0.25">
      <c r="A9" s="19">
        <v>37</v>
      </c>
      <c r="B9" s="1"/>
      <c r="C9" s="1"/>
    </row>
    <row r="10" spans="1:6" x14ac:dyDescent="0.25">
      <c r="A10" s="19">
        <v>48</v>
      </c>
      <c r="B10" s="1"/>
      <c r="C10" s="1"/>
    </row>
    <row r="11" spans="1:6" x14ac:dyDescent="0.25">
      <c r="A11" s="19">
        <v>43</v>
      </c>
      <c r="B11" s="1"/>
      <c r="C11" s="1"/>
    </row>
    <row r="12" spans="1:6" x14ac:dyDescent="0.25">
      <c r="A12" s="19">
        <v>50</v>
      </c>
      <c r="B12" s="1"/>
      <c r="C12" s="1"/>
    </row>
    <row r="13" spans="1:6" x14ac:dyDescent="0.25">
      <c r="A13" s="19">
        <v>52</v>
      </c>
      <c r="B13" s="1"/>
      <c r="C13" s="1"/>
    </row>
    <row r="14" spans="1:6" x14ac:dyDescent="0.25">
      <c r="A14" s="19">
        <v>64</v>
      </c>
      <c r="B14" s="1"/>
      <c r="C14" s="1"/>
    </row>
    <row r="15" spans="1:6" x14ac:dyDescent="0.25">
      <c r="A15" s="19">
        <v>57</v>
      </c>
      <c r="B15" s="1"/>
      <c r="C15" s="1"/>
    </row>
    <row r="16" spans="1:6" x14ac:dyDescent="0.25">
      <c r="A16" s="19">
        <v>39</v>
      </c>
      <c r="B16" s="1"/>
      <c r="C16" s="1"/>
    </row>
    <row r="17" spans="1:9" x14ac:dyDescent="0.25">
      <c r="A17" s="19">
        <v>62</v>
      </c>
      <c r="B17" s="1"/>
      <c r="C17" s="1"/>
    </row>
    <row r="18" spans="1:9" x14ac:dyDescent="0.25">
      <c r="A18" s="19">
        <v>64</v>
      </c>
      <c r="B18" s="1"/>
      <c r="C18" s="1"/>
    </row>
    <row r="19" spans="1:9" x14ac:dyDescent="0.25">
      <c r="A19" s="19">
        <v>37</v>
      </c>
      <c r="B19" s="1"/>
      <c r="C19" s="1"/>
      <c r="E19" s="13"/>
    </row>
    <row r="20" spans="1:9" x14ac:dyDescent="0.25">
      <c r="A20" s="19">
        <v>53</v>
      </c>
      <c r="B20" s="1"/>
      <c r="C20" s="1"/>
    </row>
    <row r="21" spans="1:9" x14ac:dyDescent="0.25">
      <c r="A21" s="19">
        <v>43</v>
      </c>
      <c r="B21" s="1"/>
      <c r="C21" s="1"/>
    </row>
    <row r="28" spans="1:9" x14ac:dyDescent="0.25">
      <c r="I28">
        <f>COUNT(A2)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zoomScale="69" zoomScaleNormal="69" workbookViewId="0">
      <selection activeCell="H46" sqref="H46"/>
    </sheetView>
  </sheetViews>
  <sheetFormatPr defaultRowHeight="15" x14ac:dyDescent="0.25"/>
  <cols>
    <col min="1" max="1" width="14.42578125" customWidth="1"/>
    <col min="2" max="2" width="9.28515625" style="14"/>
    <col min="3" max="3" width="17.28515625" customWidth="1"/>
    <col min="4" max="7" width="14" customWidth="1"/>
  </cols>
  <sheetData>
    <row r="1" spans="1:7" ht="36.75" customHeight="1" x14ac:dyDescent="0.25">
      <c r="A1" s="17" t="s">
        <v>1038</v>
      </c>
      <c r="C1" s="17" t="s">
        <v>1047</v>
      </c>
      <c r="D1" s="17" t="s">
        <v>1043</v>
      </c>
      <c r="E1" s="17" t="s">
        <v>1044</v>
      </c>
      <c r="F1" s="17" t="s">
        <v>1033</v>
      </c>
      <c r="G1" s="17" t="s">
        <v>1033</v>
      </c>
    </row>
    <row r="2" spans="1:7" x14ac:dyDescent="0.25">
      <c r="A2" s="50">
        <v>28</v>
      </c>
      <c r="B2" s="33"/>
      <c r="C2" s="18">
        <f>COUNT(A2:A21)</f>
        <v>20</v>
      </c>
      <c r="D2" s="18">
        <v>48</v>
      </c>
      <c r="E2" s="18">
        <v>50</v>
      </c>
      <c r="F2" s="18">
        <f>AVERAGE(D2:E2)</f>
        <v>49</v>
      </c>
      <c r="G2" s="18">
        <f>MEDIAN(A2:A21)</f>
        <v>49</v>
      </c>
    </row>
    <row r="3" spans="1:7" x14ac:dyDescent="0.25">
      <c r="A3" s="50">
        <v>35</v>
      </c>
      <c r="B3" s="33"/>
      <c r="C3" s="12"/>
      <c r="D3" s="12"/>
      <c r="E3" s="12"/>
      <c r="F3" s="12"/>
      <c r="G3" s="12"/>
    </row>
    <row r="4" spans="1:7" x14ac:dyDescent="0.25">
      <c r="A4" s="50">
        <v>37</v>
      </c>
      <c r="B4" s="33"/>
    </row>
    <row r="5" spans="1:7" x14ac:dyDescent="0.25">
      <c r="A5" s="50">
        <v>37</v>
      </c>
      <c r="B5" s="33"/>
    </row>
    <row r="6" spans="1:7" x14ac:dyDescent="0.25">
      <c r="A6" s="50">
        <v>39</v>
      </c>
      <c r="B6" s="33"/>
    </row>
    <row r="7" spans="1:7" x14ac:dyDescent="0.25">
      <c r="A7" s="50">
        <v>40</v>
      </c>
      <c r="B7" s="33"/>
    </row>
    <row r="8" spans="1:7" x14ac:dyDescent="0.25">
      <c r="A8" s="50">
        <v>43</v>
      </c>
      <c r="B8" s="33"/>
    </row>
    <row r="9" spans="1:7" x14ac:dyDescent="0.25">
      <c r="A9" s="50">
        <v>43</v>
      </c>
      <c r="B9" s="33"/>
    </row>
    <row r="10" spans="1:7" x14ac:dyDescent="0.25">
      <c r="A10" s="50">
        <v>43</v>
      </c>
      <c r="B10" s="33"/>
    </row>
    <row r="11" spans="1:7" x14ac:dyDescent="0.25">
      <c r="A11" s="50">
        <v>48</v>
      </c>
      <c r="B11" s="34"/>
    </row>
    <row r="12" spans="1:7" x14ac:dyDescent="0.25">
      <c r="A12" s="50">
        <v>50</v>
      </c>
      <c r="B12" s="34"/>
    </row>
    <row r="13" spans="1:7" x14ac:dyDescent="0.25">
      <c r="A13" s="50">
        <v>51</v>
      </c>
      <c r="B13" s="33"/>
    </row>
    <row r="14" spans="1:7" x14ac:dyDescent="0.25">
      <c r="A14" s="50">
        <v>52</v>
      </c>
      <c r="B14" s="33"/>
    </row>
    <row r="15" spans="1:7" x14ac:dyDescent="0.25">
      <c r="A15" s="50">
        <v>53</v>
      </c>
      <c r="B15" s="33"/>
    </row>
    <row r="16" spans="1:7" x14ac:dyDescent="0.25">
      <c r="A16" s="50">
        <v>57</v>
      </c>
      <c r="B16" s="33"/>
    </row>
    <row r="17" spans="1:2" x14ac:dyDescent="0.25">
      <c r="A17" s="50">
        <v>61</v>
      </c>
      <c r="B17" s="33"/>
    </row>
    <row r="18" spans="1:2" x14ac:dyDescent="0.25">
      <c r="A18" s="50">
        <v>62</v>
      </c>
      <c r="B18" s="33"/>
    </row>
    <row r="19" spans="1:2" x14ac:dyDescent="0.25">
      <c r="A19" s="50">
        <v>62</v>
      </c>
      <c r="B19" s="33"/>
    </row>
    <row r="20" spans="1:2" x14ac:dyDescent="0.25">
      <c r="A20" s="50">
        <v>64</v>
      </c>
      <c r="B20" s="33"/>
    </row>
    <row r="21" spans="1:2" x14ac:dyDescent="0.25">
      <c r="A21" s="50">
        <v>64</v>
      </c>
      <c r="B21" s="33"/>
    </row>
  </sheetData>
  <autoFilter ref="A1:A21" xr:uid="{00000000-0001-0000-0300-000000000000}">
    <sortState xmlns:xlrd2="http://schemas.microsoft.com/office/spreadsheetml/2017/richdata2" ref="A2:A21">
      <sortCondition ref="A1:A21"/>
    </sortState>
  </autoFilter>
  <sortState xmlns:xlrd2="http://schemas.microsoft.com/office/spreadsheetml/2017/richdata2" ref="A2:A21">
    <sortCondition ref="A2:A2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"/>
  <sheetViews>
    <sheetView zoomScale="73" zoomScaleNormal="73" workbookViewId="0">
      <selection activeCell="E3" sqref="E3"/>
    </sheetView>
  </sheetViews>
  <sheetFormatPr defaultRowHeight="15" x14ac:dyDescent="0.25"/>
  <cols>
    <col min="1" max="1" width="14.42578125" customWidth="1"/>
    <col min="3" max="3" width="17.42578125" customWidth="1"/>
    <col min="4" max="4" width="16.5703125" customWidth="1"/>
    <col min="5" max="5" width="11.28515625" customWidth="1"/>
  </cols>
  <sheetData>
    <row r="1" spans="1:5" ht="35.25" customHeight="1" x14ac:dyDescent="0.25">
      <c r="A1" s="17" t="s">
        <v>1038</v>
      </c>
      <c r="C1" s="17" t="s">
        <v>1034</v>
      </c>
      <c r="D1" s="17" t="s">
        <v>1045</v>
      </c>
      <c r="E1" s="17" t="s">
        <v>1034</v>
      </c>
    </row>
    <row r="2" spans="1:5" x14ac:dyDescent="0.25">
      <c r="A2" s="51">
        <v>28</v>
      </c>
      <c r="B2" s="36"/>
      <c r="C2" s="18">
        <v>3</v>
      </c>
      <c r="D2" s="18">
        <v>43</v>
      </c>
      <c r="E2" s="18">
        <f>MODE(A2:A21)</f>
        <v>43</v>
      </c>
    </row>
    <row r="3" spans="1:5" x14ac:dyDescent="0.25">
      <c r="A3" s="51">
        <v>35</v>
      </c>
      <c r="B3" s="36"/>
      <c r="C3" s="12"/>
      <c r="D3" s="12"/>
      <c r="E3" s="12"/>
    </row>
    <row r="4" spans="1:5" x14ac:dyDescent="0.25">
      <c r="A4" s="51">
        <v>37</v>
      </c>
      <c r="B4" s="36"/>
    </row>
    <row r="5" spans="1:5" x14ac:dyDescent="0.25">
      <c r="A5" s="51">
        <v>37</v>
      </c>
      <c r="B5" s="36"/>
    </row>
    <row r="6" spans="1:5" x14ac:dyDescent="0.25">
      <c r="A6" s="51">
        <v>39</v>
      </c>
      <c r="B6" s="36"/>
    </row>
    <row r="7" spans="1:5" x14ac:dyDescent="0.25">
      <c r="A7" s="51">
        <v>40</v>
      </c>
      <c r="B7" s="36"/>
    </row>
    <row r="8" spans="1:5" x14ac:dyDescent="0.25">
      <c r="A8" s="51">
        <v>43</v>
      </c>
      <c r="B8" s="36"/>
    </row>
    <row r="9" spans="1:5" x14ac:dyDescent="0.25">
      <c r="A9" s="51">
        <v>43</v>
      </c>
      <c r="B9" s="36"/>
    </row>
    <row r="10" spans="1:5" x14ac:dyDescent="0.25">
      <c r="A10" s="51">
        <v>43</v>
      </c>
      <c r="B10" s="36"/>
    </row>
    <row r="11" spans="1:5" x14ac:dyDescent="0.25">
      <c r="A11" s="51">
        <v>48</v>
      </c>
      <c r="B11" s="36"/>
    </row>
    <row r="12" spans="1:5" x14ac:dyDescent="0.25">
      <c r="A12" s="51">
        <v>50</v>
      </c>
      <c r="B12" s="36"/>
    </row>
    <row r="13" spans="1:5" x14ac:dyDescent="0.25">
      <c r="A13" s="51">
        <v>51</v>
      </c>
      <c r="B13" s="36"/>
    </row>
    <row r="14" spans="1:5" x14ac:dyDescent="0.25">
      <c r="A14" s="51">
        <v>52</v>
      </c>
      <c r="B14" s="36"/>
    </row>
    <row r="15" spans="1:5" x14ac:dyDescent="0.25">
      <c r="A15" s="51">
        <v>53</v>
      </c>
      <c r="B15" s="36"/>
    </row>
    <row r="16" spans="1:5" x14ac:dyDescent="0.25">
      <c r="A16" s="51">
        <v>57</v>
      </c>
      <c r="B16" s="36"/>
    </row>
    <row r="17" spans="1:2" x14ac:dyDescent="0.25">
      <c r="A17" s="51">
        <v>61</v>
      </c>
      <c r="B17" s="36"/>
    </row>
    <row r="18" spans="1:2" x14ac:dyDescent="0.25">
      <c r="A18" s="51">
        <v>62</v>
      </c>
      <c r="B18" s="36"/>
    </row>
    <row r="19" spans="1:2" x14ac:dyDescent="0.25">
      <c r="A19" s="51">
        <v>62</v>
      </c>
      <c r="B19" s="36"/>
    </row>
    <row r="20" spans="1:2" x14ac:dyDescent="0.25">
      <c r="A20" s="51">
        <v>64</v>
      </c>
      <c r="B20" s="36"/>
    </row>
    <row r="21" spans="1:2" x14ac:dyDescent="0.25">
      <c r="A21" s="51">
        <v>64</v>
      </c>
      <c r="B21" s="36"/>
    </row>
    <row r="22" spans="1:2" x14ac:dyDescent="0.25">
      <c r="A22" s="37"/>
      <c r="B22" s="37"/>
    </row>
    <row r="23" spans="1:2" x14ac:dyDescent="0.25">
      <c r="A23" s="37"/>
      <c r="B23" s="37"/>
    </row>
    <row r="24" spans="1:2" x14ac:dyDescent="0.25">
      <c r="A24" s="37"/>
      <c r="B24" s="37"/>
    </row>
  </sheetData>
  <autoFilter ref="A1:A21" xr:uid="{00000000-0001-0000-0400-000000000000}">
    <sortState xmlns:xlrd2="http://schemas.microsoft.com/office/spreadsheetml/2017/richdata2" ref="A2:A21">
      <sortCondition ref="A1:A21"/>
    </sortState>
  </autoFilter>
  <sortState xmlns:xlrd2="http://schemas.microsoft.com/office/spreadsheetml/2017/richdata2" ref="A2:A21">
    <sortCondition ref="A2:A2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1"/>
  <sheetViews>
    <sheetView zoomScale="85" zoomScaleNormal="50" workbookViewId="0">
      <selection activeCell="G34" sqref="G34"/>
    </sheetView>
  </sheetViews>
  <sheetFormatPr defaultColWidth="9.28515625" defaultRowHeight="14.25" x14ac:dyDescent="0.2"/>
  <cols>
    <col min="1" max="1" width="10.7109375" style="2" customWidth="1"/>
    <col min="2" max="2" width="14.28515625" style="3" customWidth="1"/>
    <col min="3" max="3" width="19.7109375" style="3" customWidth="1"/>
    <col min="4" max="4" width="10.7109375" style="4" customWidth="1"/>
    <col min="5" max="5" width="9.28515625" style="1"/>
    <col min="6" max="6" width="19.7109375" style="1" customWidth="1"/>
    <col min="7" max="16384" width="9.28515625" style="1"/>
  </cols>
  <sheetData>
    <row r="1" spans="1:15" ht="38.25" customHeight="1" x14ac:dyDescent="0.2">
      <c r="A1" s="17" t="s">
        <v>0</v>
      </c>
      <c r="B1" s="17" t="s">
        <v>1</v>
      </c>
      <c r="C1" s="17" t="s">
        <v>2</v>
      </c>
      <c r="D1" s="17" t="s">
        <v>3</v>
      </c>
      <c r="G1" s="5"/>
      <c r="H1" s="5"/>
    </row>
    <row r="2" spans="1:15" x14ac:dyDescent="0.2">
      <c r="A2" s="20" t="s">
        <v>4</v>
      </c>
      <c r="B2" s="21" t="s">
        <v>5</v>
      </c>
      <c r="C2" s="21" t="s">
        <v>6</v>
      </c>
      <c r="D2" s="22">
        <v>246</v>
      </c>
    </row>
    <row r="3" spans="1:15" x14ac:dyDescent="0.2">
      <c r="A3" s="20" t="s">
        <v>10</v>
      </c>
      <c r="B3" s="21" t="s">
        <v>8</v>
      </c>
      <c r="C3" s="21" t="s">
        <v>23</v>
      </c>
      <c r="D3" s="22">
        <v>621</v>
      </c>
    </row>
    <row r="4" spans="1:15" x14ac:dyDescent="0.2">
      <c r="A4" s="20" t="s">
        <v>27</v>
      </c>
      <c r="B4" s="21" t="s">
        <v>11</v>
      </c>
      <c r="C4" s="23" t="s">
        <v>50</v>
      </c>
      <c r="D4" s="22">
        <v>451</v>
      </c>
    </row>
    <row r="5" spans="1:15" ht="15" x14ac:dyDescent="0.25">
      <c r="A5" s="20" t="s">
        <v>31</v>
      </c>
      <c r="B5" s="21" t="s">
        <v>14</v>
      </c>
      <c r="C5" s="24" t="s">
        <v>63</v>
      </c>
      <c r="D5" s="22">
        <v>731</v>
      </c>
      <c r="O5"/>
    </row>
    <row r="6" spans="1:15" x14ac:dyDescent="0.2">
      <c r="A6" s="20" t="s">
        <v>13</v>
      </c>
      <c r="B6" s="21" t="s">
        <v>16</v>
      </c>
      <c r="C6" s="21" t="s">
        <v>6</v>
      </c>
      <c r="D6" s="22">
        <v>723</v>
      </c>
    </row>
    <row r="7" spans="1:15" ht="15" x14ac:dyDescent="0.25">
      <c r="A7" s="20" t="s">
        <v>10</v>
      </c>
      <c r="B7" s="21" t="s">
        <v>18</v>
      </c>
      <c r="C7" s="21" t="s">
        <v>78</v>
      </c>
      <c r="D7" s="22">
        <v>770</v>
      </c>
      <c r="O7"/>
    </row>
    <row r="8" spans="1:15" x14ac:dyDescent="0.2">
      <c r="A8" s="20" t="s">
        <v>10</v>
      </c>
      <c r="B8" s="21" t="s">
        <v>19</v>
      </c>
      <c r="C8" s="25" t="s">
        <v>37</v>
      </c>
      <c r="D8" s="22">
        <v>740</v>
      </c>
    </row>
    <row r="9" spans="1:15" x14ac:dyDescent="0.2">
      <c r="A9" s="26" t="s">
        <v>10</v>
      </c>
      <c r="B9" s="21" t="s">
        <v>21</v>
      </c>
      <c r="C9" s="21" t="s">
        <v>23</v>
      </c>
      <c r="D9" s="22">
        <v>731</v>
      </c>
    </row>
    <row r="10" spans="1:15" x14ac:dyDescent="0.2">
      <c r="A10" s="27" t="s">
        <v>4</v>
      </c>
      <c r="B10" s="21" t="s">
        <v>22</v>
      </c>
      <c r="C10" s="25" t="s">
        <v>17</v>
      </c>
      <c r="D10" s="22">
        <v>577</v>
      </c>
    </row>
    <row r="11" spans="1:15" x14ac:dyDescent="0.2">
      <c r="A11" s="27" t="s">
        <v>13</v>
      </c>
      <c r="B11" s="21" t="s">
        <v>24</v>
      </c>
      <c r="C11" s="25" t="s">
        <v>37</v>
      </c>
      <c r="D11" s="22">
        <v>653</v>
      </c>
    </row>
    <row r="12" spans="1:15" x14ac:dyDescent="0.2">
      <c r="A12" s="20" t="s">
        <v>10</v>
      </c>
      <c r="B12" s="21" t="s">
        <v>25</v>
      </c>
      <c r="C12" s="21" t="s">
        <v>44</v>
      </c>
      <c r="D12" s="22">
        <v>685</v>
      </c>
    </row>
    <row r="13" spans="1:15" x14ac:dyDescent="0.2">
      <c r="A13" s="20" t="s">
        <v>31</v>
      </c>
      <c r="B13" s="21" t="s">
        <v>26</v>
      </c>
      <c r="C13" s="25" t="s">
        <v>37</v>
      </c>
      <c r="D13" s="22">
        <v>287</v>
      </c>
    </row>
    <row r="14" spans="1:15" x14ac:dyDescent="0.2">
      <c r="A14" s="20" t="s">
        <v>34</v>
      </c>
      <c r="B14" s="21" t="s">
        <v>28</v>
      </c>
      <c r="C14" s="21" t="s">
        <v>30</v>
      </c>
      <c r="D14" s="22">
        <v>753</v>
      </c>
    </row>
    <row r="15" spans="1:15" x14ac:dyDescent="0.2">
      <c r="A15" s="20" t="s">
        <v>4</v>
      </c>
      <c r="B15" s="21" t="s">
        <v>29</v>
      </c>
      <c r="C15" s="25" t="s">
        <v>17</v>
      </c>
      <c r="D15" s="22">
        <v>641</v>
      </c>
    </row>
    <row r="16" spans="1:15" x14ac:dyDescent="0.2">
      <c r="A16" s="20" t="s">
        <v>27</v>
      </c>
      <c r="B16" s="21" t="s">
        <v>32</v>
      </c>
      <c r="C16" s="25" t="s">
        <v>37</v>
      </c>
      <c r="D16" s="22">
        <v>316</v>
      </c>
    </row>
    <row r="17" spans="1:7" x14ac:dyDescent="0.2">
      <c r="A17" s="27" t="s">
        <v>13</v>
      </c>
      <c r="B17" s="21" t="s">
        <v>33</v>
      </c>
      <c r="C17" s="21" t="s">
        <v>12</v>
      </c>
      <c r="D17" s="22">
        <v>521</v>
      </c>
    </row>
    <row r="18" spans="1:7" x14ac:dyDescent="0.2">
      <c r="A18" s="20" t="s">
        <v>7</v>
      </c>
      <c r="B18" s="21" t="s">
        <v>35</v>
      </c>
      <c r="C18" s="25" t="s">
        <v>37</v>
      </c>
      <c r="D18" s="22">
        <v>669</v>
      </c>
    </row>
    <row r="19" spans="1:7" x14ac:dyDescent="0.2">
      <c r="A19" s="20" t="s">
        <v>38</v>
      </c>
      <c r="B19" s="21" t="s">
        <v>36</v>
      </c>
      <c r="C19" s="21" t="s">
        <v>12</v>
      </c>
      <c r="D19" s="22">
        <v>262</v>
      </c>
    </row>
    <row r="20" spans="1:7" x14ac:dyDescent="0.2">
      <c r="A20" s="20" t="s">
        <v>20</v>
      </c>
      <c r="B20" s="21" t="s">
        <v>39</v>
      </c>
      <c r="C20" s="21" t="s">
        <v>23</v>
      </c>
      <c r="D20" s="22">
        <v>319</v>
      </c>
    </row>
    <row r="21" spans="1:7" x14ac:dyDescent="0.2">
      <c r="A21" s="20" t="s">
        <v>20</v>
      </c>
      <c r="B21" s="21" t="s">
        <v>40</v>
      </c>
      <c r="C21" s="25" t="s">
        <v>17</v>
      </c>
      <c r="D21" s="22">
        <v>779</v>
      </c>
    </row>
    <row r="22" spans="1:7" x14ac:dyDescent="0.2">
      <c r="A22" s="20" t="s">
        <v>31</v>
      </c>
      <c r="B22" s="21" t="s">
        <v>41</v>
      </c>
      <c r="C22" s="21" t="s">
        <v>76</v>
      </c>
      <c r="D22" s="22">
        <v>413</v>
      </c>
    </row>
    <row r="23" spans="1:7" x14ac:dyDescent="0.2">
      <c r="A23" s="20" t="s">
        <v>27</v>
      </c>
      <c r="B23" s="21" t="s">
        <v>42</v>
      </c>
      <c r="C23" s="25" t="s">
        <v>37</v>
      </c>
      <c r="D23" s="22">
        <v>708</v>
      </c>
    </row>
    <row r="24" spans="1:7" x14ac:dyDescent="0.2">
      <c r="A24" s="27" t="s">
        <v>31</v>
      </c>
      <c r="B24" s="21" t="s">
        <v>43</v>
      </c>
      <c r="C24" s="21" t="s">
        <v>6</v>
      </c>
      <c r="D24" s="22">
        <v>239</v>
      </c>
    </row>
    <row r="25" spans="1:7" x14ac:dyDescent="0.2">
      <c r="A25" s="20" t="s">
        <v>34</v>
      </c>
      <c r="B25" s="21" t="s">
        <v>45</v>
      </c>
      <c r="C25" s="21" t="s">
        <v>6</v>
      </c>
      <c r="D25" s="22">
        <v>672</v>
      </c>
    </row>
    <row r="26" spans="1:7" x14ac:dyDescent="0.2">
      <c r="A26" s="26" t="s">
        <v>10</v>
      </c>
      <c r="B26" s="21" t="s">
        <v>46</v>
      </c>
      <c r="C26" s="25" t="s">
        <v>17</v>
      </c>
      <c r="D26" s="22">
        <v>285</v>
      </c>
    </row>
    <row r="27" spans="1:7" x14ac:dyDescent="0.2">
      <c r="A27" s="20" t="s">
        <v>13</v>
      </c>
      <c r="B27" s="21" t="s">
        <v>47</v>
      </c>
      <c r="C27" s="21" t="s">
        <v>6</v>
      </c>
      <c r="D27" s="22">
        <v>778</v>
      </c>
    </row>
    <row r="28" spans="1:7" x14ac:dyDescent="0.2">
      <c r="A28" s="20" t="s">
        <v>31</v>
      </c>
      <c r="B28" s="21" t="s">
        <v>48</v>
      </c>
      <c r="C28" s="21" t="s">
        <v>23</v>
      </c>
      <c r="D28" s="22">
        <v>582</v>
      </c>
    </row>
    <row r="29" spans="1:7" x14ac:dyDescent="0.2">
      <c r="A29" s="27" t="s">
        <v>4</v>
      </c>
      <c r="B29" s="21" t="s">
        <v>49</v>
      </c>
      <c r="C29" s="21" t="s">
        <v>119</v>
      </c>
      <c r="D29" s="22">
        <v>215</v>
      </c>
      <c r="G29" s="1">
        <f>MIN('исходные данные'!D2:D1001)</f>
        <v>201</v>
      </c>
    </row>
    <row r="30" spans="1:7" x14ac:dyDescent="0.2">
      <c r="A30" s="20" t="s">
        <v>13</v>
      </c>
      <c r="B30" s="21" t="s">
        <v>51</v>
      </c>
      <c r="C30" s="23" t="s">
        <v>50</v>
      </c>
      <c r="D30" s="22">
        <v>296</v>
      </c>
      <c r="G30" s="1">
        <f>AVERAGE(D2:D1001)</f>
        <v>525.99</v>
      </c>
    </row>
    <row r="31" spans="1:7" x14ac:dyDescent="0.2">
      <c r="A31" s="26" t="s">
        <v>7</v>
      </c>
      <c r="B31" s="21" t="s">
        <v>52</v>
      </c>
      <c r="C31" s="25" t="s">
        <v>37</v>
      </c>
      <c r="D31" s="22">
        <v>391</v>
      </c>
      <c r="G31" s="1">
        <f>MAX(D2:D1001)</f>
        <v>800</v>
      </c>
    </row>
    <row r="32" spans="1:7" x14ac:dyDescent="0.2">
      <c r="A32" s="20" t="s">
        <v>13</v>
      </c>
      <c r="B32" s="21" t="s">
        <v>53</v>
      </c>
      <c r="C32" s="21" t="s">
        <v>30</v>
      </c>
      <c r="D32" s="22">
        <v>641</v>
      </c>
      <c r="G32" s="1">
        <f>MODE(D2:D1001)</f>
        <v>739</v>
      </c>
    </row>
    <row r="33" spans="1:7" x14ac:dyDescent="0.2">
      <c r="A33" s="20" t="s">
        <v>34</v>
      </c>
      <c r="B33" s="21" t="s">
        <v>54</v>
      </c>
      <c r="C33" s="25" t="s">
        <v>17</v>
      </c>
      <c r="D33" s="22">
        <v>447</v>
      </c>
      <c r="G33" s="1">
        <f>MEDIAN(D2:D1001)</f>
        <v>543</v>
      </c>
    </row>
    <row r="34" spans="1:7" x14ac:dyDescent="0.2">
      <c r="A34" s="20" t="s">
        <v>15</v>
      </c>
      <c r="B34" s="21" t="s">
        <v>55</v>
      </c>
      <c r="C34" s="21" t="s">
        <v>76</v>
      </c>
      <c r="D34" s="22">
        <v>736</v>
      </c>
    </row>
    <row r="35" spans="1:7" x14ac:dyDescent="0.2">
      <c r="A35" s="20" t="s">
        <v>13</v>
      </c>
      <c r="B35" s="21" t="s">
        <v>56</v>
      </c>
      <c r="C35" s="21" t="s">
        <v>6</v>
      </c>
      <c r="D35" s="22">
        <v>491</v>
      </c>
    </row>
    <row r="36" spans="1:7" x14ac:dyDescent="0.2">
      <c r="A36" s="20" t="s">
        <v>27</v>
      </c>
      <c r="B36" s="21" t="s">
        <v>57</v>
      </c>
      <c r="C36" s="21" t="s">
        <v>44</v>
      </c>
      <c r="D36" s="22">
        <v>299</v>
      </c>
    </row>
    <row r="37" spans="1:7" x14ac:dyDescent="0.2">
      <c r="A37" s="27" t="s">
        <v>27</v>
      </c>
      <c r="B37" s="21" t="s">
        <v>58</v>
      </c>
      <c r="C37" s="21" t="s">
        <v>23</v>
      </c>
      <c r="D37" s="22">
        <v>349</v>
      </c>
    </row>
    <row r="38" spans="1:7" x14ac:dyDescent="0.2">
      <c r="A38" s="20" t="s">
        <v>13</v>
      </c>
      <c r="B38" s="21" t="s">
        <v>59</v>
      </c>
      <c r="C38" s="21" t="s">
        <v>6</v>
      </c>
      <c r="D38" s="22">
        <v>571</v>
      </c>
    </row>
    <row r="39" spans="1:7" x14ac:dyDescent="0.2">
      <c r="A39" s="20" t="s">
        <v>13</v>
      </c>
      <c r="B39" s="21" t="s">
        <v>60</v>
      </c>
      <c r="C39" s="21" t="s">
        <v>6</v>
      </c>
      <c r="D39" s="22">
        <v>549</v>
      </c>
    </row>
    <row r="40" spans="1:7" x14ac:dyDescent="0.2">
      <c r="A40" s="20" t="s">
        <v>10</v>
      </c>
      <c r="B40" s="21" t="s">
        <v>61</v>
      </c>
      <c r="C40" s="23" t="s">
        <v>85</v>
      </c>
      <c r="D40" s="22">
        <v>538</v>
      </c>
    </row>
    <row r="41" spans="1:7" x14ac:dyDescent="0.2">
      <c r="A41" s="20" t="s">
        <v>7</v>
      </c>
      <c r="B41" s="21" t="s">
        <v>62</v>
      </c>
      <c r="C41" s="21" t="s">
        <v>23</v>
      </c>
      <c r="D41" s="22">
        <v>534</v>
      </c>
    </row>
    <row r="42" spans="1:7" x14ac:dyDescent="0.2">
      <c r="A42" s="20" t="s">
        <v>15</v>
      </c>
      <c r="B42" s="21" t="s">
        <v>64</v>
      </c>
      <c r="C42" s="21" t="s">
        <v>23</v>
      </c>
      <c r="D42" s="22">
        <v>225</v>
      </c>
    </row>
    <row r="43" spans="1:7" x14ac:dyDescent="0.2">
      <c r="A43" s="20" t="s">
        <v>7</v>
      </c>
      <c r="B43" s="21" t="s">
        <v>65</v>
      </c>
      <c r="C43" s="21" t="s">
        <v>23</v>
      </c>
      <c r="D43" s="22">
        <v>201</v>
      </c>
    </row>
    <row r="44" spans="1:7" x14ac:dyDescent="0.2">
      <c r="A44" s="20" t="s">
        <v>7</v>
      </c>
      <c r="B44" s="21" t="s">
        <v>66</v>
      </c>
      <c r="C44" s="23" t="s">
        <v>85</v>
      </c>
      <c r="D44" s="22">
        <v>258</v>
      </c>
    </row>
    <row r="45" spans="1:7" x14ac:dyDescent="0.2">
      <c r="A45" s="20" t="s">
        <v>13</v>
      </c>
      <c r="B45" s="21" t="s">
        <v>67</v>
      </c>
      <c r="C45" s="21" t="s">
        <v>119</v>
      </c>
      <c r="D45" s="22">
        <v>354</v>
      </c>
    </row>
    <row r="46" spans="1:7" x14ac:dyDescent="0.2">
      <c r="A46" s="20" t="s">
        <v>38</v>
      </c>
      <c r="B46" s="21" t="s">
        <v>68</v>
      </c>
      <c r="C46" s="25" t="s">
        <v>17</v>
      </c>
      <c r="D46" s="22">
        <v>509</v>
      </c>
    </row>
    <row r="47" spans="1:7" x14ac:dyDescent="0.2">
      <c r="A47" s="20" t="s">
        <v>34</v>
      </c>
      <c r="B47" s="21" t="s">
        <v>69</v>
      </c>
      <c r="C47" s="21" t="s">
        <v>23</v>
      </c>
      <c r="D47" s="22">
        <v>325</v>
      </c>
    </row>
    <row r="48" spans="1:7" x14ac:dyDescent="0.2">
      <c r="A48" s="20" t="s">
        <v>4</v>
      </c>
      <c r="B48" s="21" t="s">
        <v>71</v>
      </c>
      <c r="C48" s="21" t="s">
        <v>30</v>
      </c>
      <c r="D48" s="22">
        <v>735</v>
      </c>
    </row>
    <row r="49" spans="1:4" x14ac:dyDescent="0.2">
      <c r="A49" s="20" t="s">
        <v>7</v>
      </c>
      <c r="B49" s="21" t="s">
        <v>72</v>
      </c>
      <c r="C49" s="23" t="s">
        <v>85</v>
      </c>
      <c r="D49" s="22">
        <v>708</v>
      </c>
    </row>
    <row r="50" spans="1:4" x14ac:dyDescent="0.2">
      <c r="A50" s="20" t="s">
        <v>7</v>
      </c>
      <c r="B50" s="21" t="s">
        <v>73</v>
      </c>
      <c r="C50" s="21" t="s">
        <v>44</v>
      </c>
      <c r="D50" s="22">
        <v>430</v>
      </c>
    </row>
    <row r="51" spans="1:4" x14ac:dyDescent="0.2">
      <c r="A51" s="20" t="s">
        <v>4</v>
      </c>
      <c r="B51" s="21" t="s">
        <v>74</v>
      </c>
      <c r="C51" s="25" t="s">
        <v>17</v>
      </c>
      <c r="D51" s="22">
        <v>688</v>
      </c>
    </row>
    <row r="52" spans="1:4" x14ac:dyDescent="0.2">
      <c r="A52" s="20" t="s">
        <v>34</v>
      </c>
      <c r="B52" s="21" t="s">
        <v>75</v>
      </c>
      <c r="C52" s="23" t="s">
        <v>85</v>
      </c>
      <c r="D52" s="22">
        <v>552</v>
      </c>
    </row>
    <row r="53" spans="1:4" x14ac:dyDescent="0.2">
      <c r="A53" s="20" t="s">
        <v>15</v>
      </c>
      <c r="B53" s="21" t="s">
        <v>77</v>
      </c>
      <c r="C53" s="21" t="s">
        <v>119</v>
      </c>
      <c r="D53" s="22">
        <v>468</v>
      </c>
    </row>
    <row r="54" spans="1:4" x14ac:dyDescent="0.2">
      <c r="A54" s="20" t="s">
        <v>34</v>
      </c>
      <c r="B54" s="21" t="s">
        <v>79</v>
      </c>
      <c r="C54" s="21" t="s">
        <v>30</v>
      </c>
      <c r="D54" s="22">
        <v>798</v>
      </c>
    </row>
    <row r="55" spans="1:4" x14ac:dyDescent="0.2">
      <c r="A55" s="20" t="s">
        <v>10</v>
      </c>
      <c r="B55" s="21" t="s">
        <v>80</v>
      </c>
      <c r="C55" s="21" t="s">
        <v>6</v>
      </c>
      <c r="D55" s="22">
        <v>684</v>
      </c>
    </row>
    <row r="56" spans="1:4" x14ac:dyDescent="0.2">
      <c r="A56" s="20" t="s">
        <v>7</v>
      </c>
      <c r="B56" s="21" t="s">
        <v>81</v>
      </c>
      <c r="C56" s="21" t="s">
        <v>6</v>
      </c>
      <c r="D56" s="22">
        <v>648</v>
      </c>
    </row>
    <row r="57" spans="1:4" x14ac:dyDescent="0.2">
      <c r="A57" s="27" t="s">
        <v>10</v>
      </c>
      <c r="B57" s="21" t="s">
        <v>82</v>
      </c>
      <c r="C57" s="21" t="s">
        <v>12</v>
      </c>
      <c r="D57" s="22">
        <v>323</v>
      </c>
    </row>
    <row r="58" spans="1:4" x14ac:dyDescent="0.2">
      <c r="A58" s="26" t="s">
        <v>10</v>
      </c>
      <c r="B58" s="21" t="s">
        <v>83</v>
      </c>
      <c r="C58" s="21" t="s">
        <v>23</v>
      </c>
      <c r="D58" s="22">
        <v>388</v>
      </c>
    </row>
    <row r="59" spans="1:4" x14ac:dyDescent="0.2">
      <c r="A59" s="20" t="s">
        <v>31</v>
      </c>
      <c r="B59" s="21" t="s">
        <v>84</v>
      </c>
      <c r="C59" s="21" t="s">
        <v>30</v>
      </c>
      <c r="D59" s="22">
        <v>454</v>
      </c>
    </row>
    <row r="60" spans="1:4" x14ac:dyDescent="0.2">
      <c r="A60" s="20" t="s">
        <v>20</v>
      </c>
      <c r="B60" s="21" t="s">
        <v>86</v>
      </c>
      <c r="C60" s="21" t="s">
        <v>30</v>
      </c>
      <c r="D60" s="22">
        <v>776</v>
      </c>
    </row>
    <row r="61" spans="1:4" x14ac:dyDescent="0.2">
      <c r="A61" s="20" t="s">
        <v>4</v>
      </c>
      <c r="B61" s="21" t="s">
        <v>87</v>
      </c>
      <c r="C61" s="21" t="s">
        <v>23</v>
      </c>
      <c r="D61" s="22">
        <v>521</v>
      </c>
    </row>
    <row r="62" spans="1:4" x14ac:dyDescent="0.2">
      <c r="A62" s="20" t="s">
        <v>38</v>
      </c>
      <c r="B62" s="21" t="s">
        <v>88</v>
      </c>
      <c r="C62" s="21" t="s">
        <v>70</v>
      </c>
      <c r="D62" s="22">
        <v>554</v>
      </c>
    </row>
    <row r="63" spans="1:4" x14ac:dyDescent="0.2">
      <c r="A63" s="20" t="s">
        <v>7</v>
      </c>
      <c r="B63" s="21" t="s">
        <v>89</v>
      </c>
      <c r="C63" s="21" t="s">
        <v>44</v>
      </c>
      <c r="D63" s="22">
        <v>604</v>
      </c>
    </row>
    <row r="64" spans="1:4" x14ac:dyDescent="0.2">
      <c r="A64" s="20" t="s">
        <v>10</v>
      </c>
      <c r="B64" s="21" t="s">
        <v>90</v>
      </c>
      <c r="C64" s="25" t="s">
        <v>17</v>
      </c>
      <c r="D64" s="22">
        <v>757</v>
      </c>
    </row>
    <row r="65" spans="1:4" x14ac:dyDescent="0.2">
      <c r="A65" s="26" t="s">
        <v>10</v>
      </c>
      <c r="B65" s="21" t="s">
        <v>91</v>
      </c>
      <c r="C65" s="25" t="s">
        <v>17</v>
      </c>
      <c r="D65" s="22">
        <v>452</v>
      </c>
    </row>
    <row r="66" spans="1:4" x14ac:dyDescent="0.2">
      <c r="A66" s="20" t="s">
        <v>27</v>
      </c>
      <c r="B66" s="21" t="s">
        <v>92</v>
      </c>
      <c r="C66" s="21" t="s">
        <v>6</v>
      </c>
      <c r="D66" s="22">
        <v>581</v>
      </c>
    </row>
    <row r="67" spans="1:4" x14ac:dyDescent="0.2">
      <c r="A67" s="27" t="s">
        <v>34</v>
      </c>
      <c r="B67" s="21" t="s">
        <v>93</v>
      </c>
      <c r="C67" s="23" t="s">
        <v>85</v>
      </c>
      <c r="D67" s="22">
        <v>740</v>
      </c>
    </row>
    <row r="68" spans="1:4" x14ac:dyDescent="0.2">
      <c r="A68" s="20" t="s">
        <v>34</v>
      </c>
      <c r="B68" s="21" t="s">
        <v>94</v>
      </c>
      <c r="C68" s="21" t="s">
        <v>30</v>
      </c>
      <c r="D68" s="22">
        <v>526</v>
      </c>
    </row>
    <row r="69" spans="1:4" x14ac:dyDescent="0.2">
      <c r="A69" s="20" t="s">
        <v>13</v>
      </c>
      <c r="B69" s="21" t="s">
        <v>95</v>
      </c>
      <c r="C69" s="21" t="s">
        <v>44</v>
      </c>
      <c r="D69" s="22">
        <v>539</v>
      </c>
    </row>
    <row r="70" spans="1:4" x14ac:dyDescent="0.2">
      <c r="A70" s="20" t="s">
        <v>27</v>
      </c>
      <c r="B70" s="21" t="s">
        <v>96</v>
      </c>
      <c r="C70" s="21" t="s">
        <v>12</v>
      </c>
      <c r="D70" s="22">
        <v>677</v>
      </c>
    </row>
    <row r="71" spans="1:4" x14ac:dyDescent="0.2">
      <c r="A71" s="20" t="s">
        <v>13</v>
      </c>
      <c r="B71" s="21" t="s">
        <v>97</v>
      </c>
      <c r="C71" s="21" t="s">
        <v>76</v>
      </c>
      <c r="D71" s="22">
        <v>710</v>
      </c>
    </row>
    <row r="72" spans="1:4" x14ac:dyDescent="0.2">
      <c r="A72" s="26" t="s">
        <v>15</v>
      </c>
      <c r="B72" s="21" t="s">
        <v>98</v>
      </c>
      <c r="C72" s="21" t="s">
        <v>23</v>
      </c>
      <c r="D72" s="22">
        <v>790</v>
      </c>
    </row>
    <row r="73" spans="1:4" x14ac:dyDescent="0.2">
      <c r="A73" s="20" t="s">
        <v>31</v>
      </c>
      <c r="B73" s="21" t="s">
        <v>99</v>
      </c>
      <c r="C73" s="21" t="s">
        <v>23</v>
      </c>
      <c r="D73" s="22">
        <v>755</v>
      </c>
    </row>
    <row r="74" spans="1:4" x14ac:dyDescent="0.2">
      <c r="A74" s="20" t="s">
        <v>7</v>
      </c>
      <c r="B74" s="21" t="s">
        <v>100</v>
      </c>
      <c r="C74" s="21" t="s">
        <v>44</v>
      </c>
      <c r="D74" s="22">
        <v>367</v>
      </c>
    </row>
    <row r="75" spans="1:4" x14ac:dyDescent="0.2">
      <c r="A75" s="26" t="s">
        <v>10</v>
      </c>
      <c r="B75" s="21" t="s">
        <v>101</v>
      </c>
      <c r="C75" s="21" t="s">
        <v>119</v>
      </c>
      <c r="D75" s="22">
        <v>426</v>
      </c>
    </row>
    <row r="76" spans="1:4" x14ac:dyDescent="0.2">
      <c r="A76" s="27" t="s">
        <v>38</v>
      </c>
      <c r="B76" s="21" t="s">
        <v>102</v>
      </c>
      <c r="C76" s="21" t="s">
        <v>44</v>
      </c>
      <c r="D76" s="22">
        <v>700</v>
      </c>
    </row>
    <row r="77" spans="1:4" x14ac:dyDescent="0.2">
      <c r="A77" s="20" t="s">
        <v>7</v>
      </c>
      <c r="B77" s="21" t="s">
        <v>103</v>
      </c>
      <c r="C77" s="25" t="s">
        <v>37</v>
      </c>
      <c r="D77" s="22">
        <v>709</v>
      </c>
    </row>
    <row r="78" spans="1:4" x14ac:dyDescent="0.2">
      <c r="A78" s="20" t="s">
        <v>31</v>
      </c>
      <c r="B78" s="21" t="s">
        <v>104</v>
      </c>
      <c r="C78" s="21" t="s">
        <v>44</v>
      </c>
      <c r="D78" s="22">
        <v>635</v>
      </c>
    </row>
    <row r="79" spans="1:4" x14ac:dyDescent="0.2">
      <c r="A79" s="20" t="s">
        <v>4</v>
      </c>
      <c r="B79" s="21" t="s">
        <v>105</v>
      </c>
      <c r="C79" s="21" t="s">
        <v>78</v>
      </c>
      <c r="D79" s="22">
        <v>548</v>
      </c>
    </row>
    <row r="80" spans="1:4" x14ac:dyDescent="0.2">
      <c r="A80" s="20" t="s">
        <v>31</v>
      </c>
      <c r="B80" s="21" t="s">
        <v>106</v>
      </c>
      <c r="C80" s="21" t="s">
        <v>23</v>
      </c>
      <c r="D80" s="22">
        <v>501</v>
      </c>
    </row>
    <row r="81" spans="1:4" x14ac:dyDescent="0.2">
      <c r="A81" s="20" t="s">
        <v>34</v>
      </c>
      <c r="B81" s="21" t="s">
        <v>107</v>
      </c>
      <c r="C81" s="21" t="s">
        <v>12</v>
      </c>
      <c r="D81" s="22">
        <v>619</v>
      </c>
    </row>
    <row r="82" spans="1:4" x14ac:dyDescent="0.2">
      <c r="A82" s="20" t="s">
        <v>4</v>
      </c>
      <c r="B82" s="21" t="s">
        <v>108</v>
      </c>
      <c r="C82" s="23" t="s">
        <v>85</v>
      </c>
      <c r="D82" s="22">
        <v>597</v>
      </c>
    </row>
    <row r="83" spans="1:4" x14ac:dyDescent="0.2">
      <c r="A83" s="27" t="s">
        <v>15</v>
      </c>
      <c r="B83" s="21" t="s">
        <v>109</v>
      </c>
      <c r="C83" s="25" t="s">
        <v>37</v>
      </c>
      <c r="D83" s="22">
        <v>678</v>
      </c>
    </row>
    <row r="84" spans="1:4" x14ac:dyDescent="0.2">
      <c r="A84" s="20" t="s">
        <v>31</v>
      </c>
      <c r="B84" s="21" t="s">
        <v>110</v>
      </c>
      <c r="C84" s="21" t="s">
        <v>23</v>
      </c>
      <c r="D84" s="22">
        <v>338</v>
      </c>
    </row>
    <row r="85" spans="1:4" x14ac:dyDescent="0.2">
      <c r="A85" s="20" t="s">
        <v>20</v>
      </c>
      <c r="B85" s="21" t="s">
        <v>111</v>
      </c>
      <c r="C85" s="21" t="s">
        <v>44</v>
      </c>
      <c r="D85" s="22">
        <v>747</v>
      </c>
    </row>
    <row r="86" spans="1:4" x14ac:dyDescent="0.2">
      <c r="A86" s="20" t="s">
        <v>34</v>
      </c>
      <c r="B86" s="21" t="s">
        <v>112</v>
      </c>
      <c r="C86" s="21" t="s">
        <v>6</v>
      </c>
      <c r="D86" s="22">
        <v>688</v>
      </c>
    </row>
    <row r="87" spans="1:4" x14ac:dyDescent="0.2">
      <c r="A87" s="20" t="s">
        <v>31</v>
      </c>
      <c r="B87" s="21" t="s">
        <v>113</v>
      </c>
      <c r="C87" s="24" t="s">
        <v>63</v>
      </c>
      <c r="D87" s="22">
        <v>491</v>
      </c>
    </row>
    <row r="88" spans="1:4" x14ac:dyDescent="0.2">
      <c r="A88" s="20" t="s">
        <v>4</v>
      </c>
      <c r="B88" s="21" t="s">
        <v>114</v>
      </c>
      <c r="C88" s="23" t="s">
        <v>85</v>
      </c>
      <c r="D88" s="22">
        <v>669</v>
      </c>
    </row>
    <row r="89" spans="1:4" x14ac:dyDescent="0.2">
      <c r="A89" s="20" t="s">
        <v>38</v>
      </c>
      <c r="B89" s="21" t="s">
        <v>115</v>
      </c>
      <c r="C89" s="21" t="s">
        <v>6</v>
      </c>
      <c r="D89" s="22">
        <v>635</v>
      </c>
    </row>
    <row r="90" spans="1:4" x14ac:dyDescent="0.2">
      <c r="A90" s="20" t="s">
        <v>7</v>
      </c>
      <c r="B90" s="21" t="s">
        <v>116</v>
      </c>
      <c r="C90" s="25" t="s">
        <v>17</v>
      </c>
      <c r="D90" s="22">
        <v>795</v>
      </c>
    </row>
    <row r="91" spans="1:4" x14ac:dyDescent="0.2">
      <c r="A91" s="20" t="s">
        <v>38</v>
      </c>
      <c r="B91" s="21" t="s">
        <v>117</v>
      </c>
      <c r="C91" s="21" t="s">
        <v>44</v>
      </c>
      <c r="D91" s="22">
        <v>671</v>
      </c>
    </row>
    <row r="92" spans="1:4" x14ac:dyDescent="0.2">
      <c r="A92" s="27" t="s">
        <v>27</v>
      </c>
      <c r="B92" s="21" t="s">
        <v>118</v>
      </c>
      <c r="C92" s="25" t="s">
        <v>37</v>
      </c>
      <c r="D92" s="22">
        <v>632</v>
      </c>
    </row>
    <row r="93" spans="1:4" x14ac:dyDescent="0.2">
      <c r="A93" s="20" t="s">
        <v>13</v>
      </c>
      <c r="B93" s="21" t="s">
        <v>120</v>
      </c>
      <c r="C93" s="21" t="s">
        <v>23</v>
      </c>
      <c r="D93" s="22">
        <v>234</v>
      </c>
    </row>
    <row r="94" spans="1:4" x14ac:dyDescent="0.2">
      <c r="A94" s="20" t="s">
        <v>13</v>
      </c>
      <c r="B94" s="21" t="s">
        <v>121</v>
      </c>
      <c r="C94" s="21" t="s">
        <v>12</v>
      </c>
      <c r="D94" s="22">
        <v>663</v>
      </c>
    </row>
    <row r="95" spans="1:4" x14ac:dyDescent="0.2">
      <c r="A95" s="20" t="s">
        <v>31</v>
      </c>
      <c r="B95" s="21" t="s">
        <v>122</v>
      </c>
      <c r="C95" s="21" t="s">
        <v>23</v>
      </c>
      <c r="D95" s="22">
        <v>658</v>
      </c>
    </row>
    <row r="96" spans="1:4" x14ac:dyDescent="0.2">
      <c r="A96" s="20" t="s">
        <v>38</v>
      </c>
      <c r="B96" s="21" t="s">
        <v>123</v>
      </c>
      <c r="C96" s="21" t="s">
        <v>12</v>
      </c>
      <c r="D96" s="22">
        <v>694</v>
      </c>
    </row>
    <row r="97" spans="1:4" x14ac:dyDescent="0.2">
      <c r="A97" s="20" t="s">
        <v>38</v>
      </c>
      <c r="B97" s="21" t="s">
        <v>124</v>
      </c>
      <c r="C97" s="21" t="s">
        <v>6</v>
      </c>
      <c r="D97" s="22">
        <v>218</v>
      </c>
    </row>
    <row r="98" spans="1:4" x14ac:dyDescent="0.2">
      <c r="A98" s="20" t="s">
        <v>7</v>
      </c>
      <c r="B98" s="21" t="s">
        <v>125</v>
      </c>
      <c r="C98" s="21" t="s">
        <v>30</v>
      </c>
      <c r="D98" s="22">
        <v>230</v>
      </c>
    </row>
    <row r="99" spans="1:4" x14ac:dyDescent="0.2">
      <c r="A99" s="20" t="s">
        <v>4</v>
      </c>
      <c r="B99" s="21" t="s">
        <v>126</v>
      </c>
      <c r="C99" s="21" t="s">
        <v>30</v>
      </c>
      <c r="D99" s="22">
        <v>728</v>
      </c>
    </row>
    <row r="100" spans="1:4" x14ac:dyDescent="0.2">
      <c r="A100" s="20" t="s">
        <v>31</v>
      </c>
      <c r="B100" s="21" t="s">
        <v>127</v>
      </c>
      <c r="C100" s="21" t="s">
        <v>44</v>
      </c>
      <c r="D100" s="22">
        <v>353</v>
      </c>
    </row>
    <row r="101" spans="1:4" x14ac:dyDescent="0.2">
      <c r="A101" s="20" t="s">
        <v>31</v>
      </c>
      <c r="B101" s="21" t="s">
        <v>128</v>
      </c>
      <c r="C101" s="23" t="s">
        <v>85</v>
      </c>
      <c r="D101" s="22">
        <v>520</v>
      </c>
    </row>
    <row r="102" spans="1:4" x14ac:dyDescent="0.2">
      <c r="A102" s="20" t="s">
        <v>4</v>
      </c>
      <c r="B102" s="21" t="s">
        <v>129</v>
      </c>
      <c r="C102" s="21" t="s">
        <v>78</v>
      </c>
      <c r="D102" s="22">
        <v>365</v>
      </c>
    </row>
    <row r="103" spans="1:4" x14ac:dyDescent="0.2">
      <c r="A103" s="20" t="s">
        <v>38</v>
      </c>
      <c r="B103" s="21" t="s">
        <v>130</v>
      </c>
      <c r="C103" s="21" t="s">
        <v>6</v>
      </c>
      <c r="D103" s="22">
        <v>706</v>
      </c>
    </row>
    <row r="104" spans="1:4" x14ac:dyDescent="0.2">
      <c r="A104" s="20" t="s">
        <v>15</v>
      </c>
      <c r="B104" s="21" t="s">
        <v>131</v>
      </c>
      <c r="C104" s="25" t="s">
        <v>17</v>
      </c>
      <c r="D104" s="22">
        <v>324</v>
      </c>
    </row>
    <row r="105" spans="1:4" x14ac:dyDescent="0.2">
      <c r="A105" s="20" t="s">
        <v>27</v>
      </c>
      <c r="B105" s="21" t="s">
        <v>132</v>
      </c>
      <c r="C105" s="21" t="s">
        <v>6</v>
      </c>
      <c r="D105" s="22">
        <v>771</v>
      </c>
    </row>
    <row r="106" spans="1:4" x14ac:dyDescent="0.2">
      <c r="A106" s="20" t="s">
        <v>27</v>
      </c>
      <c r="B106" s="21" t="s">
        <v>133</v>
      </c>
      <c r="C106" s="21" t="s">
        <v>12</v>
      </c>
      <c r="D106" s="22">
        <v>734</v>
      </c>
    </row>
    <row r="107" spans="1:4" x14ac:dyDescent="0.2">
      <c r="A107" s="20" t="s">
        <v>38</v>
      </c>
      <c r="B107" s="21" t="s">
        <v>134</v>
      </c>
      <c r="C107" s="21" t="s">
        <v>78</v>
      </c>
      <c r="D107" s="22">
        <v>778</v>
      </c>
    </row>
    <row r="108" spans="1:4" x14ac:dyDescent="0.2">
      <c r="A108" s="20" t="s">
        <v>4</v>
      </c>
      <c r="B108" s="21" t="s">
        <v>135</v>
      </c>
      <c r="C108" s="25" t="s">
        <v>37</v>
      </c>
      <c r="D108" s="22">
        <v>535</v>
      </c>
    </row>
    <row r="109" spans="1:4" x14ac:dyDescent="0.2">
      <c r="A109" s="20" t="s">
        <v>7</v>
      </c>
      <c r="B109" s="21" t="s">
        <v>136</v>
      </c>
      <c r="C109" s="21" t="s">
        <v>30</v>
      </c>
      <c r="D109" s="22">
        <v>602</v>
      </c>
    </row>
    <row r="110" spans="1:4" x14ac:dyDescent="0.2">
      <c r="A110" s="20" t="s">
        <v>7</v>
      </c>
      <c r="B110" s="21" t="s">
        <v>137</v>
      </c>
      <c r="C110" s="21" t="s">
        <v>44</v>
      </c>
      <c r="D110" s="22">
        <v>339</v>
      </c>
    </row>
    <row r="111" spans="1:4" x14ac:dyDescent="0.2">
      <c r="A111" s="20" t="s">
        <v>31</v>
      </c>
      <c r="B111" s="21" t="s">
        <v>138</v>
      </c>
      <c r="C111" s="21" t="s">
        <v>44</v>
      </c>
      <c r="D111" s="22">
        <v>306</v>
      </c>
    </row>
    <row r="112" spans="1:4" x14ac:dyDescent="0.2">
      <c r="A112" s="27" t="s">
        <v>31</v>
      </c>
      <c r="B112" s="21" t="s">
        <v>139</v>
      </c>
      <c r="C112" s="21" t="s">
        <v>23</v>
      </c>
      <c r="D112" s="22">
        <v>387</v>
      </c>
    </row>
    <row r="113" spans="1:4" x14ac:dyDescent="0.2">
      <c r="A113" s="20" t="s">
        <v>31</v>
      </c>
      <c r="B113" s="21" t="s">
        <v>140</v>
      </c>
      <c r="C113" s="21" t="s">
        <v>6</v>
      </c>
      <c r="D113" s="22">
        <v>625</v>
      </c>
    </row>
    <row r="114" spans="1:4" x14ac:dyDescent="0.2">
      <c r="A114" s="27" t="s">
        <v>7</v>
      </c>
      <c r="B114" s="21" t="s">
        <v>141</v>
      </c>
      <c r="C114" s="25" t="s">
        <v>9</v>
      </c>
      <c r="D114" s="22">
        <v>530</v>
      </c>
    </row>
    <row r="115" spans="1:4" x14ac:dyDescent="0.2">
      <c r="A115" s="20" t="s">
        <v>15</v>
      </c>
      <c r="B115" s="21" t="s">
        <v>142</v>
      </c>
      <c r="C115" s="25" t="s">
        <v>37</v>
      </c>
      <c r="D115" s="22">
        <v>258</v>
      </c>
    </row>
    <row r="116" spans="1:4" x14ac:dyDescent="0.2">
      <c r="A116" s="26" t="s">
        <v>15</v>
      </c>
      <c r="B116" s="21" t="s">
        <v>143</v>
      </c>
      <c r="C116" s="21" t="s">
        <v>12</v>
      </c>
      <c r="D116" s="22">
        <v>652</v>
      </c>
    </row>
    <row r="117" spans="1:4" x14ac:dyDescent="0.2">
      <c r="A117" s="20" t="s">
        <v>27</v>
      </c>
      <c r="B117" s="21" t="s">
        <v>144</v>
      </c>
      <c r="C117" s="21" t="s">
        <v>78</v>
      </c>
      <c r="D117" s="22">
        <v>385</v>
      </c>
    </row>
    <row r="118" spans="1:4" x14ac:dyDescent="0.2">
      <c r="A118" s="20" t="s">
        <v>4</v>
      </c>
      <c r="B118" s="21" t="s">
        <v>145</v>
      </c>
      <c r="C118" s="21" t="s">
        <v>6</v>
      </c>
      <c r="D118" s="22">
        <v>708</v>
      </c>
    </row>
    <row r="119" spans="1:4" x14ac:dyDescent="0.2">
      <c r="A119" s="20" t="s">
        <v>4</v>
      </c>
      <c r="B119" s="21" t="s">
        <v>146</v>
      </c>
      <c r="C119" s="23" t="s">
        <v>85</v>
      </c>
      <c r="D119" s="22">
        <v>655</v>
      </c>
    </row>
    <row r="120" spans="1:4" x14ac:dyDescent="0.2">
      <c r="A120" s="20" t="s">
        <v>20</v>
      </c>
      <c r="B120" s="21" t="s">
        <v>147</v>
      </c>
      <c r="C120" s="25" t="s">
        <v>17</v>
      </c>
      <c r="D120" s="22">
        <v>534</v>
      </c>
    </row>
    <row r="121" spans="1:4" x14ac:dyDescent="0.2">
      <c r="A121" s="20" t="s">
        <v>13</v>
      </c>
      <c r="B121" s="21" t="s">
        <v>148</v>
      </c>
      <c r="C121" s="21" t="s">
        <v>12</v>
      </c>
      <c r="D121" s="22">
        <v>713</v>
      </c>
    </row>
    <row r="122" spans="1:4" x14ac:dyDescent="0.2">
      <c r="A122" s="20" t="s">
        <v>7</v>
      </c>
      <c r="B122" s="21" t="s">
        <v>149</v>
      </c>
      <c r="C122" s="23" t="s">
        <v>85</v>
      </c>
      <c r="D122" s="22">
        <v>682</v>
      </c>
    </row>
    <row r="123" spans="1:4" x14ac:dyDescent="0.2">
      <c r="A123" s="26" t="s">
        <v>10</v>
      </c>
      <c r="B123" s="21" t="s">
        <v>150</v>
      </c>
      <c r="C123" s="21" t="s">
        <v>44</v>
      </c>
      <c r="D123" s="22">
        <v>437</v>
      </c>
    </row>
    <row r="124" spans="1:4" x14ac:dyDescent="0.2">
      <c r="A124" s="26" t="s">
        <v>10</v>
      </c>
      <c r="B124" s="21" t="s">
        <v>151</v>
      </c>
      <c r="C124" s="25" t="s">
        <v>37</v>
      </c>
      <c r="D124" s="22">
        <v>214</v>
      </c>
    </row>
    <row r="125" spans="1:4" x14ac:dyDescent="0.2">
      <c r="A125" s="20" t="s">
        <v>20</v>
      </c>
      <c r="B125" s="21" t="s">
        <v>152</v>
      </c>
      <c r="C125" s="21" t="s">
        <v>6</v>
      </c>
      <c r="D125" s="22">
        <v>745</v>
      </c>
    </row>
    <row r="126" spans="1:4" x14ac:dyDescent="0.2">
      <c r="A126" s="20" t="s">
        <v>4</v>
      </c>
      <c r="B126" s="21" t="s">
        <v>153</v>
      </c>
      <c r="C126" s="21" t="s">
        <v>12</v>
      </c>
      <c r="D126" s="22">
        <v>671</v>
      </c>
    </row>
    <row r="127" spans="1:4" x14ac:dyDescent="0.2">
      <c r="A127" s="20" t="s">
        <v>13</v>
      </c>
      <c r="B127" s="21" t="s">
        <v>154</v>
      </c>
      <c r="C127" s="21" t="s">
        <v>78</v>
      </c>
      <c r="D127" s="22">
        <v>514</v>
      </c>
    </row>
    <row r="128" spans="1:4" x14ac:dyDescent="0.2">
      <c r="A128" s="20" t="s">
        <v>7</v>
      </c>
      <c r="B128" s="21" t="s">
        <v>155</v>
      </c>
      <c r="C128" s="21" t="s">
        <v>12</v>
      </c>
      <c r="D128" s="22">
        <v>261</v>
      </c>
    </row>
    <row r="129" spans="1:4" x14ac:dyDescent="0.2">
      <c r="A129" s="27" t="s">
        <v>7</v>
      </c>
      <c r="B129" s="21" t="s">
        <v>156</v>
      </c>
      <c r="C129" s="21" t="s">
        <v>6</v>
      </c>
      <c r="D129" s="22">
        <v>580</v>
      </c>
    </row>
    <row r="130" spans="1:4" x14ac:dyDescent="0.2">
      <c r="A130" s="20" t="s">
        <v>34</v>
      </c>
      <c r="B130" s="21" t="s">
        <v>157</v>
      </c>
      <c r="C130" s="21" t="s">
        <v>23</v>
      </c>
      <c r="D130" s="22">
        <v>355</v>
      </c>
    </row>
    <row r="131" spans="1:4" x14ac:dyDescent="0.2">
      <c r="A131" s="20" t="s">
        <v>34</v>
      </c>
      <c r="B131" s="21" t="s">
        <v>158</v>
      </c>
      <c r="C131" s="21" t="s">
        <v>23</v>
      </c>
      <c r="D131" s="22">
        <v>692</v>
      </c>
    </row>
    <row r="132" spans="1:4" x14ac:dyDescent="0.2">
      <c r="A132" s="20" t="s">
        <v>38</v>
      </c>
      <c r="B132" s="21" t="s">
        <v>159</v>
      </c>
      <c r="C132" s="21" t="s">
        <v>70</v>
      </c>
      <c r="D132" s="22">
        <v>298</v>
      </c>
    </row>
    <row r="133" spans="1:4" x14ac:dyDescent="0.2">
      <c r="A133" s="26" t="s">
        <v>38</v>
      </c>
      <c r="B133" s="21" t="s">
        <v>160</v>
      </c>
      <c r="C133" s="21" t="s">
        <v>23</v>
      </c>
      <c r="D133" s="22">
        <v>202</v>
      </c>
    </row>
    <row r="134" spans="1:4" x14ac:dyDescent="0.2">
      <c r="A134" s="20" t="s">
        <v>27</v>
      </c>
      <c r="B134" s="21" t="s">
        <v>161</v>
      </c>
      <c r="C134" s="21" t="s">
        <v>23</v>
      </c>
      <c r="D134" s="22">
        <v>733</v>
      </c>
    </row>
    <row r="135" spans="1:4" x14ac:dyDescent="0.2">
      <c r="A135" s="20" t="s">
        <v>20</v>
      </c>
      <c r="B135" s="21" t="s">
        <v>162</v>
      </c>
      <c r="C135" s="25" t="s">
        <v>17</v>
      </c>
      <c r="D135" s="22">
        <v>220</v>
      </c>
    </row>
    <row r="136" spans="1:4" x14ac:dyDescent="0.2">
      <c r="A136" s="20" t="s">
        <v>13</v>
      </c>
      <c r="B136" s="21" t="s">
        <v>163</v>
      </c>
      <c r="C136" s="21" t="s">
        <v>78</v>
      </c>
      <c r="D136" s="22">
        <v>580</v>
      </c>
    </row>
    <row r="137" spans="1:4" x14ac:dyDescent="0.2">
      <c r="A137" s="20" t="s">
        <v>10</v>
      </c>
      <c r="B137" s="21" t="s">
        <v>164</v>
      </c>
      <c r="C137" s="21" t="s">
        <v>12</v>
      </c>
      <c r="D137" s="22">
        <v>694</v>
      </c>
    </row>
    <row r="138" spans="1:4" x14ac:dyDescent="0.2">
      <c r="A138" s="20" t="s">
        <v>15</v>
      </c>
      <c r="B138" s="21" t="s">
        <v>165</v>
      </c>
      <c r="C138" s="21" t="s">
        <v>12</v>
      </c>
      <c r="D138" s="22">
        <v>701</v>
      </c>
    </row>
    <row r="139" spans="1:4" x14ac:dyDescent="0.2">
      <c r="A139" s="20" t="s">
        <v>31</v>
      </c>
      <c r="B139" s="21" t="s">
        <v>166</v>
      </c>
      <c r="C139" s="21" t="s">
        <v>12</v>
      </c>
      <c r="D139" s="22">
        <v>351</v>
      </c>
    </row>
    <row r="140" spans="1:4" x14ac:dyDescent="0.2">
      <c r="A140" s="26" t="s">
        <v>31</v>
      </c>
      <c r="B140" s="21" t="s">
        <v>167</v>
      </c>
      <c r="C140" s="25" t="s">
        <v>17</v>
      </c>
      <c r="D140" s="22">
        <v>451</v>
      </c>
    </row>
    <row r="141" spans="1:4" x14ac:dyDescent="0.2">
      <c r="A141" s="27" t="s">
        <v>4</v>
      </c>
      <c r="B141" s="21" t="s">
        <v>168</v>
      </c>
      <c r="C141" s="21" t="s">
        <v>6</v>
      </c>
      <c r="D141" s="22">
        <v>793</v>
      </c>
    </row>
    <row r="142" spans="1:4" x14ac:dyDescent="0.2">
      <c r="A142" s="20" t="s">
        <v>31</v>
      </c>
      <c r="B142" s="21" t="s">
        <v>169</v>
      </c>
      <c r="C142" s="21" t="s">
        <v>70</v>
      </c>
      <c r="D142" s="22">
        <v>448</v>
      </c>
    </row>
    <row r="143" spans="1:4" x14ac:dyDescent="0.2">
      <c r="A143" s="20" t="s">
        <v>4</v>
      </c>
      <c r="B143" s="21" t="s">
        <v>170</v>
      </c>
      <c r="C143" s="23" t="s">
        <v>85</v>
      </c>
      <c r="D143" s="22">
        <v>326</v>
      </c>
    </row>
    <row r="144" spans="1:4" x14ac:dyDescent="0.2">
      <c r="A144" s="26" t="s">
        <v>38</v>
      </c>
      <c r="B144" s="21" t="s">
        <v>171</v>
      </c>
      <c r="C144" s="21" t="s">
        <v>23</v>
      </c>
      <c r="D144" s="22">
        <v>719</v>
      </c>
    </row>
    <row r="145" spans="1:4" x14ac:dyDescent="0.2">
      <c r="A145" s="20" t="s">
        <v>27</v>
      </c>
      <c r="B145" s="21" t="s">
        <v>172</v>
      </c>
      <c r="C145" s="25" t="s">
        <v>17</v>
      </c>
      <c r="D145" s="22">
        <v>620</v>
      </c>
    </row>
    <row r="146" spans="1:4" x14ac:dyDescent="0.2">
      <c r="A146" s="20" t="s">
        <v>34</v>
      </c>
      <c r="B146" s="21" t="s">
        <v>173</v>
      </c>
      <c r="C146" s="21" t="s">
        <v>6</v>
      </c>
      <c r="D146" s="22">
        <v>456</v>
      </c>
    </row>
    <row r="147" spans="1:4" x14ac:dyDescent="0.2">
      <c r="A147" s="28" t="s">
        <v>7</v>
      </c>
      <c r="B147" s="21" t="s">
        <v>174</v>
      </c>
      <c r="C147" s="21" t="s">
        <v>78</v>
      </c>
      <c r="D147" s="22">
        <v>524</v>
      </c>
    </row>
    <row r="148" spans="1:4" x14ac:dyDescent="0.2">
      <c r="A148" s="20" t="s">
        <v>10</v>
      </c>
      <c r="B148" s="21" t="s">
        <v>175</v>
      </c>
      <c r="C148" s="21" t="s">
        <v>44</v>
      </c>
      <c r="D148" s="22">
        <v>342</v>
      </c>
    </row>
    <row r="149" spans="1:4" x14ac:dyDescent="0.2">
      <c r="A149" s="20" t="s">
        <v>31</v>
      </c>
      <c r="B149" s="21" t="s">
        <v>176</v>
      </c>
      <c r="C149" s="25" t="s">
        <v>17</v>
      </c>
      <c r="D149" s="22">
        <v>557</v>
      </c>
    </row>
    <row r="150" spans="1:4" x14ac:dyDescent="0.2">
      <c r="A150" s="26" t="s">
        <v>4</v>
      </c>
      <c r="B150" s="21" t="s">
        <v>177</v>
      </c>
      <c r="C150" s="25" t="s">
        <v>17</v>
      </c>
      <c r="D150" s="22">
        <v>561</v>
      </c>
    </row>
    <row r="151" spans="1:4" x14ac:dyDescent="0.2">
      <c r="A151" s="20" t="s">
        <v>4</v>
      </c>
      <c r="B151" s="21" t="s">
        <v>178</v>
      </c>
      <c r="C151" s="21" t="s">
        <v>23</v>
      </c>
      <c r="D151" s="22">
        <v>582</v>
      </c>
    </row>
    <row r="152" spans="1:4" x14ac:dyDescent="0.2">
      <c r="A152" s="20" t="s">
        <v>13</v>
      </c>
      <c r="B152" s="21" t="s">
        <v>179</v>
      </c>
      <c r="C152" s="21" t="s">
        <v>6</v>
      </c>
      <c r="D152" s="22">
        <v>695</v>
      </c>
    </row>
    <row r="153" spans="1:4" x14ac:dyDescent="0.2">
      <c r="A153" s="20" t="s">
        <v>13</v>
      </c>
      <c r="B153" s="21" t="s">
        <v>180</v>
      </c>
      <c r="C153" s="21" t="s">
        <v>44</v>
      </c>
      <c r="D153" s="22">
        <v>369</v>
      </c>
    </row>
    <row r="154" spans="1:4" x14ac:dyDescent="0.2">
      <c r="A154" s="20" t="s">
        <v>13</v>
      </c>
      <c r="B154" s="21" t="s">
        <v>181</v>
      </c>
      <c r="C154" s="23" t="s">
        <v>50</v>
      </c>
      <c r="D154" s="22">
        <v>209</v>
      </c>
    </row>
    <row r="155" spans="1:4" x14ac:dyDescent="0.2">
      <c r="A155" s="20" t="s">
        <v>10</v>
      </c>
      <c r="B155" s="21" t="s">
        <v>182</v>
      </c>
      <c r="C155" s="21" t="s">
        <v>23</v>
      </c>
      <c r="D155" s="22">
        <v>392</v>
      </c>
    </row>
    <row r="156" spans="1:4" x14ac:dyDescent="0.2">
      <c r="A156" s="20" t="s">
        <v>34</v>
      </c>
      <c r="B156" s="21" t="s">
        <v>183</v>
      </c>
      <c r="C156" s="21" t="s">
        <v>12</v>
      </c>
      <c r="D156" s="22">
        <v>634</v>
      </c>
    </row>
    <row r="157" spans="1:4" x14ac:dyDescent="0.2">
      <c r="A157" s="27" t="s">
        <v>34</v>
      </c>
      <c r="B157" s="21" t="s">
        <v>184</v>
      </c>
      <c r="C157" s="21" t="s">
        <v>30</v>
      </c>
      <c r="D157" s="22">
        <v>743</v>
      </c>
    </row>
    <row r="158" spans="1:4" x14ac:dyDescent="0.2">
      <c r="A158" s="27" t="s">
        <v>31</v>
      </c>
      <c r="B158" s="21" t="s">
        <v>185</v>
      </c>
      <c r="C158" s="21" t="s">
        <v>12</v>
      </c>
      <c r="D158" s="22">
        <v>403</v>
      </c>
    </row>
    <row r="159" spans="1:4" x14ac:dyDescent="0.2">
      <c r="A159" s="20" t="s">
        <v>7</v>
      </c>
      <c r="B159" s="21" t="s">
        <v>186</v>
      </c>
      <c r="C159" s="25" t="s">
        <v>9</v>
      </c>
      <c r="D159" s="22">
        <v>762</v>
      </c>
    </row>
    <row r="160" spans="1:4" x14ac:dyDescent="0.2">
      <c r="A160" s="27" t="s">
        <v>27</v>
      </c>
      <c r="B160" s="21" t="s">
        <v>187</v>
      </c>
      <c r="C160" s="25" t="s">
        <v>37</v>
      </c>
      <c r="D160" s="22">
        <v>286</v>
      </c>
    </row>
    <row r="161" spans="1:4" x14ac:dyDescent="0.2">
      <c r="A161" s="20" t="s">
        <v>10</v>
      </c>
      <c r="B161" s="21" t="s">
        <v>188</v>
      </c>
      <c r="C161" s="21" t="s">
        <v>12</v>
      </c>
      <c r="D161" s="22">
        <v>233</v>
      </c>
    </row>
    <row r="162" spans="1:4" x14ac:dyDescent="0.2">
      <c r="A162" s="20" t="s">
        <v>27</v>
      </c>
      <c r="B162" s="21" t="s">
        <v>189</v>
      </c>
      <c r="C162" s="25" t="s">
        <v>17</v>
      </c>
      <c r="D162" s="22">
        <v>577</v>
      </c>
    </row>
    <row r="163" spans="1:4" x14ac:dyDescent="0.2">
      <c r="A163" s="20" t="s">
        <v>7</v>
      </c>
      <c r="B163" s="21" t="s">
        <v>190</v>
      </c>
      <c r="C163" s="21" t="s">
        <v>6</v>
      </c>
      <c r="D163" s="22">
        <v>542</v>
      </c>
    </row>
    <row r="164" spans="1:4" x14ac:dyDescent="0.2">
      <c r="A164" s="27" t="s">
        <v>31</v>
      </c>
      <c r="B164" s="21" t="s">
        <v>191</v>
      </c>
      <c r="C164" s="23" t="s">
        <v>85</v>
      </c>
      <c r="D164" s="22">
        <v>445</v>
      </c>
    </row>
    <row r="165" spans="1:4" x14ac:dyDescent="0.2">
      <c r="A165" s="20" t="s">
        <v>20</v>
      </c>
      <c r="B165" s="21" t="s">
        <v>192</v>
      </c>
      <c r="C165" s="25" t="s">
        <v>17</v>
      </c>
      <c r="D165" s="22">
        <v>738</v>
      </c>
    </row>
    <row r="166" spans="1:4" x14ac:dyDescent="0.2">
      <c r="A166" s="20" t="s">
        <v>38</v>
      </c>
      <c r="B166" s="21" t="s">
        <v>193</v>
      </c>
      <c r="C166" s="21" t="s">
        <v>6</v>
      </c>
      <c r="D166" s="22">
        <v>716</v>
      </c>
    </row>
    <row r="167" spans="1:4" x14ac:dyDescent="0.2">
      <c r="A167" s="20" t="s">
        <v>38</v>
      </c>
      <c r="B167" s="21" t="s">
        <v>194</v>
      </c>
      <c r="C167" s="21" t="s">
        <v>12</v>
      </c>
      <c r="D167" s="22">
        <v>410</v>
      </c>
    </row>
    <row r="168" spans="1:4" x14ac:dyDescent="0.2">
      <c r="A168" s="20" t="s">
        <v>34</v>
      </c>
      <c r="B168" s="21" t="s">
        <v>195</v>
      </c>
      <c r="C168" s="21" t="s">
        <v>12</v>
      </c>
      <c r="D168" s="22">
        <v>694</v>
      </c>
    </row>
    <row r="169" spans="1:4" x14ac:dyDescent="0.2">
      <c r="A169" s="26" t="s">
        <v>34</v>
      </c>
      <c r="B169" s="21" t="s">
        <v>196</v>
      </c>
      <c r="C169" s="21" t="s">
        <v>78</v>
      </c>
      <c r="D169" s="22">
        <v>667</v>
      </c>
    </row>
    <row r="170" spans="1:4" x14ac:dyDescent="0.2">
      <c r="A170" s="27" t="s">
        <v>31</v>
      </c>
      <c r="B170" s="21" t="s">
        <v>197</v>
      </c>
      <c r="C170" s="21" t="s">
        <v>44</v>
      </c>
      <c r="D170" s="22">
        <v>295</v>
      </c>
    </row>
    <row r="171" spans="1:4" x14ac:dyDescent="0.2">
      <c r="A171" s="26" t="s">
        <v>4</v>
      </c>
      <c r="B171" s="21" t="s">
        <v>198</v>
      </c>
      <c r="C171" s="21" t="s">
        <v>44</v>
      </c>
      <c r="D171" s="22">
        <v>296</v>
      </c>
    </row>
    <row r="172" spans="1:4" x14ac:dyDescent="0.2">
      <c r="A172" s="20" t="s">
        <v>38</v>
      </c>
      <c r="B172" s="21" t="s">
        <v>199</v>
      </c>
      <c r="C172" s="25" t="s">
        <v>17</v>
      </c>
      <c r="D172" s="22">
        <v>493</v>
      </c>
    </row>
    <row r="173" spans="1:4" x14ac:dyDescent="0.2">
      <c r="A173" s="27" t="s">
        <v>7</v>
      </c>
      <c r="B173" s="21" t="s">
        <v>200</v>
      </c>
      <c r="C173" s="21" t="s">
        <v>119</v>
      </c>
      <c r="D173" s="22">
        <v>286</v>
      </c>
    </row>
    <row r="174" spans="1:4" x14ac:dyDescent="0.2">
      <c r="A174" s="27" t="s">
        <v>34</v>
      </c>
      <c r="B174" s="21" t="s">
        <v>201</v>
      </c>
      <c r="C174" s="21" t="s">
        <v>78</v>
      </c>
      <c r="D174" s="22">
        <v>696</v>
      </c>
    </row>
    <row r="175" spans="1:4" x14ac:dyDescent="0.2">
      <c r="A175" s="20" t="s">
        <v>4</v>
      </c>
      <c r="B175" s="21" t="s">
        <v>202</v>
      </c>
      <c r="C175" s="23" t="s">
        <v>85</v>
      </c>
      <c r="D175" s="22">
        <v>303</v>
      </c>
    </row>
    <row r="176" spans="1:4" x14ac:dyDescent="0.2">
      <c r="A176" s="26" t="s">
        <v>10</v>
      </c>
      <c r="B176" s="21" t="s">
        <v>203</v>
      </c>
      <c r="C176" s="23" t="s">
        <v>50</v>
      </c>
      <c r="D176" s="22">
        <v>571</v>
      </c>
    </row>
    <row r="177" spans="1:4" x14ac:dyDescent="0.2">
      <c r="A177" s="20" t="s">
        <v>34</v>
      </c>
      <c r="B177" s="21" t="s">
        <v>204</v>
      </c>
      <c r="C177" s="25" t="s">
        <v>37</v>
      </c>
      <c r="D177" s="22">
        <v>460</v>
      </c>
    </row>
    <row r="178" spans="1:4" x14ac:dyDescent="0.2">
      <c r="A178" s="27" t="s">
        <v>7</v>
      </c>
      <c r="B178" s="21" t="s">
        <v>205</v>
      </c>
      <c r="C178" s="21" t="s">
        <v>12</v>
      </c>
      <c r="D178" s="22">
        <v>593</v>
      </c>
    </row>
    <row r="179" spans="1:4" x14ac:dyDescent="0.2">
      <c r="A179" s="20" t="s">
        <v>13</v>
      </c>
      <c r="B179" s="21" t="s">
        <v>206</v>
      </c>
      <c r="C179" s="21" t="s">
        <v>23</v>
      </c>
      <c r="D179" s="22">
        <v>413</v>
      </c>
    </row>
    <row r="180" spans="1:4" x14ac:dyDescent="0.2">
      <c r="A180" s="20" t="s">
        <v>15</v>
      </c>
      <c r="B180" s="21" t="s">
        <v>207</v>
      </c>
      <c r="C180" s="24" t="s">
        <v>63</v>
      </c>
      <c r="D180" s="22">
        <v>273</v>
      </c>
    </row>
    <row r="181" spans="1:4" x14ac:dyDescent="0.2">
      <c r="A181" s="27" t="s">
        <v>34</v>
      </c>
      <c r="B181" s="21" t="s">
        <v>208</v>
      </c>
      <c r="C181" s="21" t="s">
        <v>12</v>
      </c>
      <c r="D181" s="22">
        <v>405</v>
      </c>
    </row>
    <row r="182" spans="1:4" x14ac:dyDescent="0.2">
      <c r="A182" s="20" t="s">
        <v>34</v>
      </c>
      <c r="B182" s="21" t="s">
        <v>209</v>
      </c>
      <c r="C182" s="21" t="s">
        <v>6</v>
      </c>
      <c r="D182" s="22">
        <v>601</v>
      </c>
    </row>
    <row r="183" spans="1:4" x14ac:dyDescent="0.2">
      <c r="A183" s="27" t="s">
        <v>7</v>
      </c>
      <c r="B183" s="21" t="s">
        <v>210</v>
      </c>
      <c r="C183" s="21" t="s">
        <v>6</v>
      </c>
      <c r="D183" s="22">
        <v>660</v>
      </c>
    </row>
    <row r="184" spans="1:4" x14ac:dyDescent="0.2">
      <c r="A184" s="20" t="s">
        <v>4</v>
      </c>
      <c r="B184" s="21" t="s">
        <v>211</v>
      </c>
      <c r="C184" s="24" t="s">
        <v>63</v>
      </c>
      <c r="D184" s="22">
        <v>675</v>
      </c>
    </row>
    <row r="185" spans="1:4" x14ac:dyDescent="0.2">
      <c r="A185" s="20" t="s">
        <v>4</v>
      </c>
      <c r="B185" s="21" t="s">
        <v>212</v>
      </c>
      <c r="C185" s="21" t="s">
        <v>44</v>
      </c>
      <c r="D185" s="22">
        <v>225</v>
      </c>
    </row>
    <row r="186" spans="1:4" x14ac:dyDescent="0.2">
      <c r="A186" s="20" t="s">
        <v>27</v>
      </c>
      <c r="B186" s="21" t="s">
        <v>213</v>
      </c>
      <c r="C186" s="25" t="s">
        <v>17</v>
      </c>
      <c r="D186" s="22">
        <v>285</v>
      </c>
    </row>
    <row r="187" spans="1:4" x14ac:dyDescent="0.2">
      <c r="A187" s="20" t="s">
        <v>31</v>
      </c>
      <c r="B187" s="21" t="s">
        <v>214</v>
      </c>
      <c r="C187" s="25" t="s">
        <v>17</v>
      </c>
      <c r="D187" s="22">
        <v>430</v>
      </c>
    </row>
    <row r="188" spans="1:4" x14ac:dyDescent="0.2">
      <c r="A188" s="20" t="s">
        <v>10</v>
      </c>
      <c r="B188" s="21" t="s">
        <v>215</v>
      </c>
      <c r="C188" s="21" t="s">
        <v>12</v>
      </c>
      <c r="D188" s="22">
        <v>610</v>
      </c>
    </row>
    <row r="189" spans="1:4" x14ac:dyDescent="0.2">
      <c r="A189" s="20" t="s">
        <v>15</v>
      </c>
      <c r="B189" s="21" t="s">
        <v>216</v>
      </c>
      <c r="C189" s="21" t="s">
        <v>6</v>
      </c>
      <c r="D189" s="22">
        <v>784</v>
      </c>
    </row>
    <row r="190" spans="1:4" x14ac:dyDescent="0.2">
      <c r="A190" s="20" t="s">
        <v>31</v>
      </c>
      <c r="B190" s="21" t="s">
        <v>217</v>
      </c>
      <c r="C190" s="21" t="s">
        <v>30</v>
      </c>
      <c r="D190" s="22">
        <v>600</v>
      </c>
    </row>
    <row r="191" spans="1:4" x14ac:dyDescent="0.2">
      <c r="A191" s="20" t="s">
        <v>13</v>
      </c>
      <c r="B191" s="21" t="s">
        <v>218</v>
      </c>
      <c r="C191" s="21" t="s">
        <v>6</v>
      </c>
      <c r="D191" s="22">
        <v>368</v>
      </c>
    </row>
    <row r="192" spans="1:4" x14ac:dyDescent="0.2">
      <c r="A192" s="20" t="s">
        <v>7</v>
      </c>
      <c r="B192" s="21" t="s">
        <v>219</v>
      </c>
      <c r="C192" s="21" t="s">
        <v>6</v>
      </c>
      <c r="D192" s="22">
        <v>448</v>
      </c>
    </row>
    <row r="193" spans="1:4" x14ac:dyDescent="0.2">
      <c r="A193" s="20" t="s">
        <v>13</v>
      </c>
      <c r="B193" s="21" t="s">
        <v>220</v>
      </c>
      <c r="C193" s="21" t="s">
        <v>6</v>
      </c>
      <c r="D193" s="22">
        <v>436</v>
      </c>
    </row>
    <row r="194" spans="1:4" x14ac:dyDescent="0.2">
      <c r="A194" s="20" t="s">
        <v>13</v>
      </c>
      <c r="B194" s="21" t="s">
        <v>221</v>
      </c>
      <c r="C194" s="21" t="s">
        <v>30</v>
      </c>
      <c r="D194" s="22">
        <v>513</v>
      </c>
    </row>
    <row r="195" spans="1:4" x14ac:dyDescent="0.2">
      <c r="A195" s="20" t="s">
        <v>13</v>
      </c>
      <c r="B195" s="21" t="s">
        <v>222</v>
      </c>
      <c r="C195" s="23" t="s">
        <v>85</v>
      </c>
      <c r="D195" s="22">
        <v>770</v>
      </c>
    </row>
    <row r="196" spans="1:4" x14ac:dyDescent="0.2">
      <c r="A196" s="20" t="s">
        <v>7</v>
      </c>
      <c r="B196" s="21" t="s">
        <v>223</v>
      </c>
      <c r="C196" s="25" t="s">
        <v>17</v>
      </c>
      <c r="D196" s="22">
        <v>639</v>
      </c>
    </row>
    <row r="197" spans="1:4" x14ac:dyDescent="0.2">
      <c r="A197" s="20" t="s">
        <v>4</v>
      </c>
      <c r="B197" s="21" t="s">
        <v>224</v>
      </c>
      <c r="C197" s="25" t="s">
        <v>37</v>
      </c>
      <c r="D197" s="22">
        <v>530</v>
      </c>
    </row>
    <row r="198" spans="1:4" x14ac:dyDescent="0.2">
      <c r="A198" s="26" t="s">
        <v>31</v>
      </c>
      <c r="B198" s="21" t="s">
        <v>225</v>
      </c>
      <c r="C198" s="25" t="s">
        <v>9</v>
      </c>
      <c r="D198" s="22">
        <v>383</v>
      </c>
    </row>
    <row r="199" spans="1:4" x14ac:dyDescent="0.2">
      <c r="A199" s="20" t="s">
        <v>4</v>
      </c>
      <c r="B199" s="21" t="s">
        <v>226</v>
      </c>
      <c r="C199" s="21" t="s">
        <v>23</v>
      </c>
      <c r="D199" s="22">
        <v>759</v>
      </c>
    </row>
    <row r="200" spans="1:4" x14ac:dyDescent="0.2">
      <c r="A200" s="26" t="s">
        <v>7</v>
      </c>
      <c r="B200" s="21" t="s">
        <v>227</v>
      </c>
      <c r="C200" s="21" t="s">
        <v>6</v>
      </c>
      <c r="D200" s="22">
        <v>371</v>
      </c>
    </row>
    <row r="201" spans="1:4" x14ac:dyDescent="0.2">
      <c r="A201" s="20" t="s">
        <v>4</v>
      </c>
      <c r="B201" s="21" t="s">
        <v>228</v>
      </c>
      <c r="C201" s="21" t="s">
        <v>12</v>
      </c>
      <c r="D201" s="22">
        <v>614</v>
      </c>
    </row>
    <row r="202" spans="1:4" x14ac:dyDescent="0.2">
      <c r="A202" s="20" t="s">
        <v>13</v>
      </c>
      <c r="B202" s="21" t="s">
        <v>229</v>
      </c>
      <c r="C202" s="21" t="s">
        <v>30</v>
      </c>
      <c r="D202" s="22">
        <v>444</v>
      </c>
    </row>
    <row r="203" spans="1:4" x14ac:dyDescent="0.2">
      <c r="A203" s="28" t="s">
        <v>15</v>
      </c>
      <c r="B203" s="21" t="s">
        <v>230</v>
      </c>
      <c r="C203" s="23" t="s">
        <v>50</v>
      </c>
      <c r="D203" s="22">
        <v>759</v>
      </c>
    </row>
    <row r="204" spans="1:4" x14ac:dyDescent="0.2">
      <c r="A204" s="20" t="s">
        <v>10</v>
      </c>
      <c r="B204" s="21" t="s">
        <v>231</v>
      </c>
      <c r="C204" s="21" t="s">
        <v>78</v>
      </c>
      <c r="D204" s="22">
        <v>734</v>
      </c>
    </row>
    <row r="205" spans="1:4" x14ac:dyDescent="0.2">
      <c r="A205" s="20" t="s">
        <v>34</v>
      </c>
      <c r="B205" s="21" t="s">
        <v>232</v>
      </c>
      <c r="C205" s="25" t="s">
        <v>17</v>
      </c>
      <c r="D205" s="22">
        <v>391</v>
      </c>
    </row>
    <row r="206" spans="1:4" x14ac:dyDescent="0.2">
      <c r="A206" s="20" t="s">
        <v>13</v>
      </c>
      <c r="B206" s="21" t="s">
        <v>233</v>
      </c>
      <c r="C206" s="21" t="s">
        <v>30</v>
      </c>
      <c r="D206" s="22">
        <v>350</v>
      </c>
    </row>
    <row r="207" spans="1:4" x14ac:dyDescent="0.2">
      <c r="A207" s="26" t="s">
        <v>13</v>
      </c>
      <c r="B207" s="21" t="s">
        <v>234</v>
      </c>
      <c r="C207" s="21" t="s">
        <v>119</v>
      </c>
      <c r="D207" s="22">
        <v>776</v>
      </c>
    </row>
    <row r="208" spans="1:4" x14ac:dyDescent="0.2">
      <c r="A208" s="20" t="s">
        <v>38</v>
      </c>
      <c r="B208" s="21" t="s">
        <v>235</v>
      </c>
      <c r="C208" s="23" t="s">
        <v>50</v>
      </c>
      <c r="D208" s="22">
        <v>534</v>
      </c>
    </row>
    <row r="209" spans="1:4" x14ac:dyDescent="0.2">
      <c r="A209" s="20" t="s">
        <v>31</v>
      </c>
      <c r="B209" s="21" t="s">
        <v>236</v>
      </c>
      <c r="C209" s="21" t="s">
        <v>6</v>
      </c>
      <c r="D209" s="22">
        <v>697</v>
      </c>
    </row>
    <row r="210" spans="1:4" x14ac:dyDescent="0.2">
      <c r="A210" s="20" t="s">
        <v>4</v>
      </c>
      <c r="B210" s="21" t="s">
        <v>237</v>
      </c>
      <c r="C210" s="21" t="s">
        <v>6</v>
      </c>
      <c r="D210" s="22">
        <v>581</v>
      </c>
    </row>
    <row r="211" spans="1:4" x14ac:dyDescent="0.2">
      <c r="A211" s="20" t="s">
        <v>38</v>
      </c>
      <c r="B211" s="21" t="s">
        <v>238</v>
      </c>
      <c r="C211" s="21" t="s">
        <v>6</v>
      </c>
      <c r="D211" s="22">
        <v>606</v>
      </c>
    </row>
    <row r="212" spans="1:4" x14ac:dyDescent="0.2">
      <c r="A212" s="27" t="s">
        <v>38</v>
      </c>
      <c r="B212" s="21" t="s">
        <v>239</v>
      </c>
      <c r="C212" s="21" t="s">
        <v>30</v>
      </c>
      <c r="D212" s="22">
        <v>744</v>
      </c>
    </row>
    <row r="213" spans="1:4" x14ac:dyDescent="0.2">
      <c r="A213" s="20" t="s">
        <v>31</v>
      </c>
      <c r="B213" s="21" t="s">
        <v>240</v>
      </c>
      <c r="C213" s="21" t="s">
        <v>23</v>
      </c>
      <c r="D213" s="22">
        <v>218</v>
      </c>
    </row>
    <row r="214" spans="1:4" x14ac:dyDescent="0.2">
      <c r="A214" s="20" t="s">
        <v>4</v>
      </c>
      <c r="B214" s="21" t="s">
        <v>241</v>
      </c>
      <c r="C214" s="23" t="s">
        <v>50</v>
      </c>
      <c r="D214" s="22">
        <v>678</v>
      </c>
    </row>
    <row r="215" spans="1:4" x14ac:dyDescent="0.2">
      <c r="A215" s="20" t="s">
        <v>13</v>
      </c>
      <c r="B215" s="21" t="s">
        <v>242</v>
      </c>
      <c r="C215" s="21" t="s">
        <v>78</v>
      </c>
      <c r="D215" s="22">
        <v>303</v>
      </c>
    </row>
    <row r="216" spans="1:4" x14ac:dyDescent="0.2">
      <c r="A216" s="28" t="s">
        <v>13</v>
      </c>
      <c r="B216" s="21" t="s">
        <v>243</v>
      </c>
      <c r="C216" s="23" t="s">
        <v>85</v>
      </c>
      <c r="D216" s="22">
        <v>516</v>
      </c>
    </row>
    <row r="217" spans="1:4" x14ac:dyDescent="0.2">
      <c r="A217" s="20" t="s">
        <v>31</v>
      </c>
      <c r="B217" s="21" t="s">
        <v>244</v>
      </c>
      <c r="C217" s="21" t="s">
        <v>12</v>
      </c>
      <c r="D217" s="22">
        <v>620</v>
      </c>
    </row>
    <row r="218" spans="1:4" x14ac:dyDescent="0.2">
      <c r="A218" s="20" t="s">
        <v>31</v>
      </c>
      <c r="B218" s="21" t="s">
        <v>245</v>
      </c>
      <c r="C218" s="21" t="s">
        <v>6</v>
      </c>
      <c r="D218" s="22">
        <v>283</v>
      </c>
    </row>
    <row r="219" spans="1:4" x14ac:dyDescent="0.2">
      <c r="A219" s="20" t="s">
        <v>13</v>
      </c>
      <c r="B219" s="21" t="s">
        <v>246</v>
      </c>
      <c r="C219" s="21" t="s">
        <v>44</v>
      </c>
      <c r="D219" s="22">
        <v>245</v>
      </c>
    </row>
    <row r="220" spans="1:4" x14ac:dyDescent="0.2">
      <c r="A220" s="20" t="s">
        <v>10</v>
      </c>
      <c r="B220" s="21" t="s">
        <v>247</v>
      </c>
      <c r="C220" s="21" t="s">
        <v>23</v>
      </c>
      <c r="D220" s="22">
        <v>711</v>
      </c>
    </row>
    <row r="221" spans="1:4" x14ac:dyDescent="0.2">
      <c r="A221" s="20" t="s">
        <v>31</v>
      </c>
      <c r="B221" s="21" t="s">
        <v>248</v>
      </c>
      <c r="C221" s="21" t="s">
        <v>30</v>
      </c>
      <c r="D221" s="22">
        <v>582</v>
      </c>
    </row>
    <row r="222" spans="1:4" x14ac:dyDescent="0.2">
      <c r="A222" s="26" t="s">
        <v>4</v>
      </c>
      <c r="B222" s="21" t="s">
        <v>249</v>
      </c>
      <c r="C222" s="21" t="s">
        <v>12</v>
      </c>
      <c r="D222" s="22">
        <v>777</v>
      </c>
    </row>
    <row r="223" spans="1:4" x14ac:dyDescent="0.2">
      <c r="A223" s="20" t="s">
        <v>34</v>
      </c>
      <c r="B223" s="21" t="s">
        <v>250</v>
      </c>
      <c r="C223" s="21" t="s">
        <v>70</v>
      </c>
      <c r="D223" s="22">
        <v>676</v>
      </c>
    </row>
    <row r="224" spans="1:4" x14ac:dyDescent="0.2">
      <c r="A224" s="20" t="s">
        <v>7</v>
      </c>
      <c r="B224" s="21" t="s">
        <v>251</v>
      </c>
      <c r="C224" s="25" t="s">
        <v>9</v>
      </c>
      <c r="D224" s="22">
        <v>725</v>
      </c>
    </row>
    <row r="225" spans="1:4" x14ac:dyDescent="0.2">
      <c r="A225" s="20" t="s">
        <v>10</v>
      </c>
      <c r="B225" s="21" t="s">
        <v>252</v>
      </c>
      <c r="C225" s="21" t="s">
        <v>12</v>
      </c>
      <c r="D225" s="22">
        <v>576</v>
      </c>
    </row>
    <row r="226" spans="1:4" x14ac:dyDescent="0.2">
      <c r="A226" s="20" t="s">
        <v>31</v>
      </c>
      <c r="B226" s="21" t="s">
        <v>253</v>
      </c>
      <c r="C226" s="21" t="s">
        <v>44</v>
      </c>
      <c r="D226" s="22">
        <v>305</v>
      </c>
    </row>
    <row r="227" spans="1:4" x14ac:dyDescent="0.2">
      <c r="A227" s="20" t="s">
        <v>15</v>
      </c>
      <c r="B227" s="21" t="s">
        <v>254</v>
      </c>
      <c r="C227" s="21" t="s">
        <v>23</v>
      </c>
      <c r="D227" s="22">
        <v>409</v>
      </c>
    </row>
    <row r="228" spans="1:4" x14ac:dyDescent="0.2">
      <c r="A228" s="20" t="s">
        <v>7</v>
      </c>
      <c r="B228" s="21" t="s">
        <v>255</v>
      </c>
      <c r="C228" s="21" t="s">
        <v>44</v>
      </c>
      <c r="D228" s="22">
        <v>691</v>
      </c>
    </row>
    <row r="229" spans="1:4" x14ac:dyDescent="0.2">
      <c r="A229" s="20" t="s">
        <v>10</v>
      </c>
      <c r="B229" s="21" t="s">
        <v>256</v>
      </c>
      <c r="C229" s="23" t="s">
        <v>85</v>
      </c>
      <c r="D229" s="22">
        <v>649</v>
      </c>
    </row>
    <row r="230" spans="1:4" x14ac:dyDescent="0.2">
      <c r="A230" s="20" t="s">
        <v>15</v>
      </c>
      <c r="B230" s="21" t="s">
        <v>257</v>
      </c>
      <c r="C230" s="21" t="s">
        <v>12</v>
      </c>
      <c r="D230" s="22">
        <v>567</v>
      </c>
    </row>
    <row r="231" spans="1:4" x14ac:dyDescent="0.2">
      <c r="A231" s="20" t="s">
        <v>13</v>
      </c>
      <c r="B231" s="21" t="s">
        <v>258</v>
      </c>
      <c r="C231" s="21" t="s">
        <v>30</v>
      </c>
      <c r="D231" s="22">
        <v>793</v>
      </c>
    </row>
    <row r="232" spans="1:4" x14ac:dyDescent="0.2">
      <c r="A232" s="20" t="s">
        <v>13</v>
      </c>
      <c r="B232" s="21" t="s">
        <v>259</v>
      </c>
      <c r="C232" s="23" t="s">
        <v>85</v>
      </c>
      <c r="D232" s="22">
        <v>754</v>
      </c>
    </row>
    <row r="233" spans="1:4" x14ac:dyDescent="0.2">
      <c r="A233" s="20" t="s">
        <v>31</v>
      </c>
      <c r="B233" s="21" t="s">
        <v>260</v>
      </c>
      <c r="C233" s="21" t="s">
        <v>12</v>
      </c>
      <c r="D233" s="22">
        <v>504</v>
      </c>
    </row>
    <row r="234" spans="1:4" x14ac:dyDescent="0.2">
      <c r="A234" s="20" t="s">
        <v>7</v>
      </c>
      <c r="B234" s="21" t="s">
        <v>261</v>
      </c>
      <c r="C234" s="21" t="s">
        <v>6</v>
      </c>
      <c r="D234" s="22">
        <v>503</v>
      </c>
    </row>
    <row r="235" spans="1:4" x14ac:dyDescent="0.2">
      <c r="A235" s="20" t="s">
        <v>4</v>
      </c>
      <c r="B235" s="21" t="s">
        <v>262</v>
      </c>
      <c r="C235" s="21" t="s">
        <v>30</v>
      </c>
      <c r="D235" s="22">
        <v>797</v>
      </c>
    </row>
    <row r="236" spans="1:4" x14ac:dyDescent="0.2">
      <c r="A236" s="27" t="s">
        <v>4</v>
      </c>
      <c r="B236" s="21" t="s">
        <v>263</v>
      </c>
      <c r="C236" s="25" t="s">
        <v>17</v>
      </c>
      <c r="D236" s="22">
        <v>468</v>
      </c>
    </row>
    <row r="237" spans="1:4" x14ac:dyDescent="0.2">
      <c r="A237" s="20" t="s">
        <v>7</v>
      </c>
      <c r="B237" s="21" t="s">
        <v>264</v>
      </c>
      <c r="C237" s="21" t="s">
        <v>6</v>
      </c>
      <c r="D237" s="22">
        <v>397</v>
      </c>
    </row>
    <row r="238" spans="1:4" x14ac:dyDescent="0.2">
      <c r="A238" s="20" t="s">
        <v>38</v>
      </c>
      <c r="B238" s="21" t="s">
        <v>265</v>
      </c>
      <c r="C238" s="21" t="s">
        <v>44</v>
      </c>
      <c r="D238" s="22">
        <v>549</v>
      </c>
    </row>
    <row r="239" spans="1:4" x14ac:dyDescent="0.2">
      <c r="A239" s="20" t="s">
        <v>15</v>
      </c>
      <c r="B239" s="21" t="s">
        <v>266</v>
      </c>
      <c r="C239" s="21" t="s">
        <v>44</v>
      </c>
      <c r="D239" s="22">
        <v>387</v>
      </c>
    </row>
    <row r="240" spans="1:4" x14ac:dyDescent="0.2">
      <c r="A240" s="20" t="s">
        <v>34</v>
      </c>
      <c r="B240" s="21" t="s">
        <v>267</v>
      </c>
      <c r="C240" s="21" t="s">
        <v>23</v>
      </c>
      <c r="D240" s="22">
        <v>269</v>
      </c>
    </row>
    <row r="241" spans="1:4" x14ac:dyDescent="0.2">
      <c r="A241" s="20" t="s">
        <v>10</v>
      </c>
      <c r="B241" s="21" t="s">
        <v>268</v>
      </c>
      <c r="C241" s="21" t="s">
        <v>12</v>
      </c>
      <c r="D241" s="22">
        <v>481</v>
      </c>
    </row>
    <row r="242" spans="1:4" x14ac:dyDescent="0.2">
      <c r="A242" s="20" t="s">
        <v>7</v>
      </c>
      <c r="B242" s="21" t="s">
        <v>269</v>
      </c>
      <c r="C242" s="23" t="s">
        <v>85</v>
      </c>
      <c r="D242" s="22">
        <v>653</v>
      </c>
    </row>
    <row r="243" spans="1:4" x14ac:dyDescent="0.2">
      <c r="A243" s="20" t="s">
        <v>31</v>
      </c>
      <c r="B243" s="21" t="s">
        <v>270</v>
      </c>
      <c r="C243" s="21" t="s">
        <v>6</v>
      </c>
      <c r="D243" s="22">
        <v>377</v>
      </c>
    </row>
    <row r="244" spans="1:4" x14ac:dyDescent="0.2">
      <c r="A244" s="20" t="s">
        <v>15</v>
      </c>
      <c r="B244" s="21" t="s">
        <v>271</v>
      </c>
      <c r="C244" s="21" t="s">
        <v>6</v>
      </c>
      <c r="D244" s="22">
        <v>298</v>
      </c>
    </row>
    <row r="245" spans="1:4" x14ac:dyDescent="0.2">
      <c r="A245" s="20" t="s">
        <v>38</v>
      </c>
      <c r="B245" s="21" t="s">
        <v>272</v>
      </c>
      <c r="C245" s="21" t="s">
        <v>76</v>
      </c>
      <c r="D245" s="22">
        <v>739</v>
      </c>
    </row>
    <row r="246" spans="1:4" x14ac:dyDescent="0.2">
      <c r="A246" s="20" t="s">
        <v>27</v>
      </c>
      <c r="B246" s="21" t="s">
        <v>273</v>
      </c>
      <c r="C246" s="21" t="s">
        <v>6</v>
      </c>
      <c r="D246" s="22">
        <v>498</v>
      </c>
    </row>
    <row r="247" spans="1:4" x14ac:dyDescent="0.2">
      <c r="A247" s="20" t="s">
        <v>4</v>
      </c>
      <c r="B247" s="21" t="s">
        <v>274</v>
      </c>
      <c r="C247" s="21" t="s">
        <v>6</v>
      </c>
      <c r="D247" s="22">
        <v>382</v>
      </c>
    </row>
    <row r="248" spans="1:4" x14ac:dyDescent="0.2">
      <c r="A248" s="20" t="s">
        <v>7</v>
      </c>
      <c r="B248" s="21" t="s">
        <v>275</v>
      </c>
      <c r="C248" s="21" t="s">
        <v>6</v>
      </c>
      <c r="D248" s="22">
        <v>352</v>
      </c>
    </row>
    <row r="249" spans="1:4" x14ac:dyDescent="0.2">
      <c r="A249" s="20" t="s">
        <v>13</v>
      </c>
      <c r="B249" s="21" t="s">
        <v>276</v>
      </c>
      <c r="C249" s="21" t="s">
        <v>23</v>
      </c>
      <c r="D249" s="22">
        <v>214</v>
      </c>
    </row>
    <row r="250" spans="1:4" x14ac:dyDescent="0.2">
      <c r="A250" s="20" t="s">
        <v>34</v>
      </c>
      <c r="B250" s="21" t="s">
        <v>277</v>
      </c>
      <c r="C250" s="21" t="s">
        <v>78</v>
      </c>
      <c r="D250" s="22">
        <v>208</v>
      </c>
    </row>
    <row r="251" spans="1:4" x14ac:dyDescent="0.2">
      <c r="A251" s="20" t="s">
        <v>31</v>
      </c>
      <c r="B251" s="21" t="s">
        <v>278</v>
      </c>
      <c r="C251" s="21" t="s">
        <v>30</v>
      </c>
      <c r="D251" s="22">
        <v>785</v>
      </c>
    </row>
    <row r="252" spans="1:4" x14ac:dyDescent="0.2">
      <c r="A252" s="20" t="s">
        <v>34</v>
      </c>
      <c r="B252" s="21" t="s">
        <v>279</v>
      </c>
      <c r="C252" s="23" t="s">
        <v>85</v>
      </c>
      <c r="D252" s="22">
        <v>757</v>
      </c>
    </row>
    <row r="253" spans="1:4" x14ac:dyDescent="0.2">
      <c r="A253" s="20" t="s">
        <v>13</v>
      </c>
      <c r="B253" s="21" t="s">
        <v>280</v>
      </c>
      <c r="C253" s="21" t="s">
        <v>6</v>
      </c>
      <c r="D253" s="22">
        <v>739</v>
      </c>
    </row>
    <row r="254" spans="1:4" x14ac:dyDescent="0.2">
      <c r="A254" s="20" t="s">
        <v>10</v>
      </c>
      <c r="B254" s="21" t="s">
        <v>281</v>
      </c>
      <c r="C254" s="21" t="s">
        <v>12</v>
      </c>
      <c r="D254" s="22">
        <v>536</v>
      </c>
    </row>
    <row r="255" spans="1:4" x14ac:dyDescent="0.2">
      <c r="A255" s="20" t="s">
        <v>10</v>
      </c>
      <c r="B255" s="21" t="s">
        <v>282</v>
      </c>
      <c r="C255" s="21" t="s">
        <v>6</v>
      </c>
      <c r="D255" s="22">
        <v>648</v>
      </c>
    </row>
    <row r="256" spans="1:4" x14ac:dyDescent="0.2">
      <c r="A256" s="28" t="s">
        <v>31</v>
      </c>
      <c r="B256" s="21" t="s">
        <v>283</v>
      </c>
      <c r="C256" s="23" t="s">
        <v>85</v>
      </c>
      <c r="D256" s="22">
        <v>738</v>
      </c>
    </row>
    <row r="257" spans="1:4" x14ac:dyDescent="0.2">
      <c r="A257" s="20" t="s">
        <v>31</v>
      </c>
      <c r="B257" s="21" t="s">
        <v>284</v>
      </c>
      <c r="C257" s="21" t="s">
        <v>23</v>
      </c>
      <c r="D257" s="22">
        <v>395</v>
      </c>
    </row>
    <row r="258" spans="1:4" x14ac:dyDescent="0.2">
      <c r="A258" s="20" t="s">
        <v>4</v>
      </c>
      <c r="B258" s="21" t="s">
        <v>285</v>
      </c>
      <c r="C258" s="21" t="s">
        <v>44</v>
      </c>
      <c r="D258" s="22">
        <v>238</v>
      </c>
    </row>
    <row r="259" spans="1:4" x14ac:dyDescent="0.2">
      <c r="A259" s="27" t="s">
        <v>7</v>
      </c>
      <c r="B259" s="21" t="s">
        <v>286</v>
      </c>
      <c r="C259" s="21" t="s">
        <v>6</v>
      </c>
      <c r="D259" s="22">
        <v>591</v>
      </c>
    </row>
    <row r="260" spans="1:4" x14ac:dyDescent="0.2">
      <c r="A260" s="20" t="s">
        <v>38</v>
      </c>
      <c r="B260" s="21" t="s">
        <v>287</v>
      </c>
      <c r="C260" s="23" t="s">
        <v>50</v>
      </c>
      <c r="D260" s="22">
        <v>768</v>
      </c>
    </row>
    <row r="261" spans="1:4" x14ac:dyDescent="0.2">
      <c r="A261" s="20" t="s">
        <v>13</v>
      </c>
      <c r="B261" s="21" t="s">
        <v>288</v>
      </c>
      <c r="C261" s="21" t="s">
        <v>76</v>
      </c>
      <c r="D261" s="22">
        <v>240</v>
      </c>
    </row>
    <row r="262" spans="1:4" x14ac:dyDescent="0.2">
      <c r="A262" s="20" t="s">
        <v>31</v>
      </c>
      <c r="B262" s="21" t="s">
        <v>289</v>
      </c>
      <c r="C262" s="21" t="s">
        <v>23</v>
      </c>
      <c r="D262" s="22">
        <v>702</v>
      </c>
    </row>
    <row r="263" spans="1:4" x14ac:dyDescent="0.2">
      <c r="A263" s="20" t="s">
        <v>15</v>
      </c>
      <c r="B263" s="21" t="s">
        <v>290</v>
      </c>
      <c r="C263" s="25" t="s">
        <v>17</v>
      </c>
      <c r="D263" s="22">
        <v>456</v>
      </c>
    </row>
    <row r="264" spans="1:4" x14ac:dyDescent="0.2">
      <c r="A264" s="20" t="s">
        <v>27</v>
      </c>
      <c r="B264" s="21" t="s">
        <v>291</v>
      </c>
      <c r="C264" s="21" t="s">
        <v>6</v>
      </c>
      <c r="D264" s="22">
        <v>643</v>
      </c>
    </row>
    <row r="265" spans="1:4" x14ac:dyDescent="0.2">
      <c r="A265" s="20" t="s">
        <v>13</v>
      </c>
      <c r="B265" s="21" t="s">
        <v>292</v>
      </c>
      <c r="C265" s="21" t="s">
        <v>6</v>
      </c>
      <c r="D265" s="22">
        <v>438</v>
      </c>
    </row>
    <row r="266" spans="1:4" x14ac:dyDescent="0.2">
      <c r="A266" s="20" t="s">
        <v>13</v>
      </c>
      <c r="B266" s="21" t="s">
        <v>293</v>
      </c>
      <c r="C266" s="21" t="s">
        <v>30</v>
      </c>
      <c r="D266" s="22">
        <v>716</v>
      </c>
    </row>
    <row r="267" spans="1:4" x14ac:dyDescent="0.2">
      <c r="A267" s="26" t="s">
        <v>10</v>
      </c>
      <c r="B267" s="21" t="s">
        <v>294</v>
      </c>
      <c r="C267" s="21" t="s">
        <v>44</v>
      </c>
      <c r="D267" s="22">
        <v>279</v>
      </c>
    </row>
    <row r="268" spans="1:4" x14ac:dyDescent="0.2">
      <c r="A268" s="20" t="s">
        <v>7</v>
      </c>
      <c r="B268" s="21" t="s">
        <v>295</v>
      </c>
      <c r="C268" s="21" t="s">
        <v>6</v>
      </c>
      <c r="D268" s="22">
        <v>651</v>
      </c>
    </row>
    <row r="269" spans="1:4" x14ac:dyDescent="0.2">
      <c r="A269" s="20" t="s">
        <v>13</v>
      </c>
      <c r="B269" s="21" t="s">
        <v>296</v>
      </c>
      <c r="C269" s="21" t="s">
        <v>12</v>
      </c>
      <c r="D269" s="22">
        <v>747</v>
      </c>
    </row>
    <row r="270" spans="1:4" x14ac:dyDescent="0.2">
      <c r="A270" s="20" t="s">
        <v>13</v>
      </c>
      <c r="B270" s="21" t="s">
        <v>297</v>
      </c>
      <c r="C270" s="21" t="s">
        <v>12</v>
      </c>
      <c r="D270" s="22">
        <v>737</v>
      </c>
    </row>
    <row r="271" spans="1:4" x14ac:dyDescent="0.2">
      <c r="A271" s="20" t="s">
        <v>10</v>
      </c>
      <c r="B271" s="21" t="s">
        <v>298</v>
      </c>
      <c r="C271" s="21" t="s">
        <v>6</v>
      </c>
      <c r="D271" s="22">
        <v>344</v>
      </c>
    </row>
    <row r="272" spans="1:4" x14ac:dyDescent="0.2">
      <c r="A272" s="20" t="s">
        <v>10</v>
      </c>
      <c r="B272" s="21" t="s">
        <v>299</v>
      </c>
      <c r="C272" s="23" t="s">
        <v>85</v>
      </c>
      <c r="D272" s="22">
        <v>454</v>
      </c>
    </row>
    <row r="273" spans="1:4" x14ac:dyDescent="0.2">
      <c r="A273" s="20" t="s">
        <v>7</v>
      </c>
      <c r="B273" s="21" t="s">
        <v>300</v>
      </c>
      <c r="C273" s="21" t="s">
        <v>119</v>
      </c>
      <c r="D273" s="22">
        <v>488</v>
      </c>
    </row>
    <row r="274" spans="1:4" x14ac:dyDescent="0.2">
      <c r="A274" s="20" t="s">
        <v>13</v>
      </c>
      <c r="B274" s="21" t="s">
        <v>301</v>
      </c>
      <c r="C274" s="21" t="s">
        <v>6</v>
      </c>
      <c r="D274" s="22">
        <v>321</v>
      </c>
    </row>
    <row r="275" spans="1:4" x14ac:dyDescent="0.2">
      <c r="A275" s="20" t="s">
        <v>15</v>
      </c>
      <c r="B275" s="21" t="s">
        <v>302</v>
      </c>
      <c r="C275" s="21" t="s">
        <v>6</v>
      </c>
      <c r="D275" s="22">
        <v>689</v>
      </c>
    </row>
    <row r="276" spans="1:4" x14ac:dyDescent="0.2">
      <c r="A276" s="20" t="s">
        <v>20</v>
      </c>
      <c r="B276" s="21" t="s">
        <v>303</v>
      </c>
      <c r="C276" s="21" t="s">
        <v>30</v>
      </c>
      <c r="D276" s="22">
        <v>240</v>
      </c>
    </row>
    <row r="277" spans="1:4" x14ac:dyDescent="0.2">
      <c r="A277" s="27" t="s">
        <v>38</v>
      </c>
      <c r="B277" s="21" t="s">
        <v>304</v>
      </c>
      <c r="C277" s="21" t="s">
        <v>78</v>
      </c>
      <c r="D277" s="22">
        <v>366</v>
      </c>
    </row>
    <row r="278" spans="1:4" x14ac:dyDescent="0.2">
      <c r="A278" s="20" t="s">
        <v>27</v>
      </c>
      <c r="B278" s="21" t="s">
        <v>305</v>
      </c>
      <c r="C278" s="23" t="s">
        <v>85</v>
      </c>
      <c r="D278" s="22">
        <v>486</v>
      </c>
    </row>
    <row r="279" spans="1:4" x14ac:dyDescent="0.2">
      <c r="A279" s="20" t="s">
        <v>27</v>
      </c>
      <c r="B279" s="21" t="s">
        <v>306</v>
      </c>
      <c r="C279" s="21" t="s">
        <v>6</v>
      </c>
      <c r="D279" s="22">
        <v>244</v>
      </c>
    </row>
    <row r="280" spans="1:4" x14ac:dyDescent="0.2">
      <c r="A280" s="20" t="s">
        <v>4</v>
      </c>
      <c r="B280" s="21" t="s">
        <v>307</v>
      </c>
      <c r="C280" s="25" t="s">
        <v>17</v>
      </c>
      <c r="D280" s="22">
        <v>673</v>
      </c>
    </row>
    <row r="281" spans="1:4" x14ac:dyDescent="0.2">
      <c r="A281" s="20" t="s">
        <v>10</v>
      </c>
      <c r="B281" s="21" t="s">
        <v>308</v>
      </c>
      <c r="C281" s="21" t="s">
        <v>12</v>
      </c>
      <c r="D281" s="22">
        <v>211</v>
      </c>
    </row>
    <row r="282" spans="1:4" x14ac:dyDescent="0.2">
      <c r="A282" s="20" t="s">
        <v>31</v>
      </c>
      <c r="B282" s="21" t="s">
        <v>309</v>
      </c>
      <c r="C282" s="21" t="s">
        <v>30</v>
      </c>
      <c r="D282" s="22">
        <v>268</v>
      </c>
    </row>
    <row r="283" spans="1:4" x14ac:dyDescent="0.2">
      <c r="A283" s="20" t="s">
        <v>34</v>
      </c>
      <c r="B283" s="21" t="s">
        <v>310</v>
      </c>
      <c r="C283" s="21" t="s">
        <v>30</v>
      </c>
      <c r="D283" s="22">
        <v>532</v>
      </c>
    </row>
    <row r="284" spans="1:4" x14ac:dyDescent="0.2">
      <c r="A284" s="20" t="s">
        <v>38</v>
      </c>
      <c r="B284" s="21" t="s">
        <v>311</v>
      </c>
      <c r="C284" s="25" t="s">
        <v>17</v>
      </c>
      <c r="D284" s="22">
        <v>485</v>
      </c>
    </row>
    <row r="285" spans="1:4" x14ac:dyDescent="0.2">
      <c r="A285" s="20" t="s">
        <v>38</v>
      </c>
      <c r="B285" s="21" t="s">
        <v>312</v>
      </c>
      <c r="C285" s="21" t="s">
        <v>44</v>
      </c>
      <c r="D285" s="22">
        <v>499</v>
      </c>
    </row>
    <row r="286" spans="1:4" x14ac:dyDescent="0.2">
      <c r="A286" s="20" t="s">
        <v>38</v>
      </c>
      <c r="B286" s="21" t="s">
        <v>313</v>
      </c>
      <c r="C286" s="23" t="s">
        <v>50</v>
      </c>
      <c r="D286" s="22">
        <v>734</v>
      </c>
    </row>
    <row r="287" spans="1:4" x14ac:dyDescent="0.2">
      <c r="A287" s="20" t="s">
        <v>31</v>
      </c>
      <c r="B287" s="21" t="s">
        <v>314</v>
      </c>
      <c r="C287" s="21" t="s">
        <v>78</v>
      </c>
      <c r="D287" s="22">
        <v>201</v>
      </c>
    </row>
    <row r="288" spans="1:4" x14ac:dyDescent="0.2">
      <c r="A288" s="20" t="s">
        <v>7</v>
      </c>
      <c r="B288" s="21" t="s">
        <v>315</v>
      </c>
      <c r="C288" s="25" t="s">
        <v>17</v>
      </c>
      <c r="D288" s="22">
        <v>453</v>
      </c>
    </row>
    <row r="289" spans="1:4" x14ac:dyDescent="0.2">
      <c r="A289" s="20" t="s">
        <v>7</v>
      </c>
      <c r="B289" s="21" t="s">
        <v>316</v>
      </c>
      <c r="C289" s="21" t="s">
        <v>44</v>
      </c>
      <c r="D289" s="22">
        <v>224</v>
      </c>
    </row>
    <row r="290" spans="1:4" x14ac:dyDescent="0.2">
      <c r="A290" s="20" t="s">
        <v>31</v>
      </c>
      <c r="B290" s="21" t="s">
        <v>317</v>
      </c>
      <c r="C290" s="25" t="s">
        <v>17</v>
      </c>
      <c r="D290" s="22">
        <v>686</v>
      </c>
    </row>
    <row r="291" spans="1:4" x14ac:dyDescent="0.2">
      <c r="A291" s="26" t="s">
        <v>7</v>
      </c>
      <c r="B291" s="21" t="s">
        <v>318</v>
      </c>
      <c r="C291" s="21" t="s">
        <v>12</v>
      </c>
      <c r="D291" s="22">
        <v>213</v>
      </c>
    </row>
    <row r="292" spans="1:4" x14ac:dyDescent="0.2">
      <c r="A292" s="20" t="s">
        <v>38</v>
      </c>
      <c r="B292" s="21" t="s">
        <v>319</v>
      </c>
      <c r="C292" s="21" t="s">
        <v>23</v>
      </c>
      <c r="D292" s="22">
        <v>292</v>
      </c>
    </row>
    <row r="293" spans="1:4" x14ac:dyDescent="0.2">
      <c r="A293" s="20" t="s">
        <v>7</v>
      </c>
      <c r="B293" s="21" t="s">
        <v>320</v>
      </c>
      <c r="C293" s="21" t="s">
        <v>6</v>
      </c>
      <c r="D293" s="22">
        <v>589</v>
      </c>
    </row>
    <row r="294" spans="1:4" x14ac:dyDescent="0.2">
      <c r="A294" s="26" t="s">
        <v>10</v>
      </c>
      <c r="B294" s="21" t="s">
        <v>321</v>
      </c>
      <c r="C294" s="21" t="s">
        <v>6</v>
      </c>
      <c r="D294" s="22">
        <v>556</v>
      </c>
    </row>
    <row r="295" spans="1:4" x14ac:dyDescent="0.2">
      <c r="A295" s="20" t="s">
        <v>4</v>
      </c>
      <c r="B295" s="21" t="s">
        <v>322</v>
      </c>
      <c r="C295" s="23" t="s">
        <v>85</v>
      </c>
      <c r="D295" s="22">
        <v>226</v>
      </c>
    </row>
    <row r="296" spans="1:4" x14ac:dyDescent="0.2">
      <c r="A296" s="20" t="s">
        <v>34</v>
      </c>
      <c r="B296" s="21" t="s">
        <v>323</v>
      </c>
      <c r="C296" s="21" t="s">
        <v>23</v>
      </c>
      <c r="D296" s="22">
        <v>791</v>
      </c>
    </row>
    <row r="297" spans="1:4" x14ac:dyDescent="0.2">
      <c r="A297" s="20" t="s">
        <v>31</v>
      </c>
      <c r="B297" s="21" t="s">
        <v>324</v>
      </c>
      <c r="C297" s="21" t="s">
        <v>30</v>
      </c>
      <c r="D297" s="22">
        <v>572</v>
      </c>
    </row>
    <row r="298" spans="1:4" x14ac:dyDescent="0.2">
      <c r="A298" s="20" t="s">
        <v>13</v>
      </c>
      <c r="B298" s="21" t="s">
        <v>325</v>
      </c>
      <c r="C298" s="21" t="s">
        <v>44</v>
      </c>
      <c r="D298" s="22">
        <v>734</v>
      </c>
    </row>
    <row r="299" spans="1:4" x14ac:dyDescent="0.2">
      <c r="A299" s="20" t="s">
        <v>4</v>
      </c>
      <c r="B299" s="21" t="s">
        <v>326</v>
      </c>
      <c r="C299" s="25" t="s">
        <v>17</v>
      </c>
      <c r="D299" s="22">
        <v>686</v>
      </c>
    </row>
    <row r="300" spans="1:4" x14ac:dyDescent="0.2">
      <c r="A300" s="20" t="s">
        <v>13</v>
      </c>
      <c r="B300" s="21" t="s">
        <v>327</v>
      </c>
      <c r="C300" s="21" t="s">
        <v>44</v>
      </c>
      <c r="D300" s="22">
        <v>766</v>
      </c>
    </row>
    <row r="301" spans="1:4" x14ac:dyDescent="0.2">
      <c r="A301" s="20" t="s">
        <v>13</v>
      </c>
      <c r="B301" s="21" t="s">
        <v>328</v>
      </c>
      <c r="C301" s="21" t="s">
        <v>44</v>
      </c>
      <c r="D301" s="22">
        <v>660</v>
      </c>
    </row>
    <row r="302" spans="1:4" x14ac:dyDescent="0.2">
      <c r="A302" s="20" t="s">
        <v>31</v>
      </c>
      <c r="B302" s="21" t="s">
        <v>329</v>
      </c>
      <c r="C302" s="21" t="s">
        <v>12</v>
      </c>
      <c r="D302" s="22">
        <v>532</v>
      </c>
    </row>
    <row r="303" spans="1:4" x14ac:dyDescent="0.2">
      <c r="A303" s="20" t="s">
        <v>31</v>
      </c>
      <c r="B303" s="21" t="s">
        <v>330</v>
      </c>
      <c r="C303" s="21" t="s">
        <v>6</v>
      </c>
      <c r="D303" s="22">
        <v>793</v>
      </c>
    </row>
    <row r="304" spans="1:4" x14ac:dyDescent="0.2">
      <c r="A304" s="28" t="s">
        <v>7</v>
      </c>
      <c r="B304" s="21" t="s">
        <v>331</v>
      </c>
      <c r="C304" s="25" t="s">
        <v>37</v>
      </c>
      <c r="D304" s="22">
        <v>585</v>
      </c>
    </row>
    <row r="305" spans="1:4" x14ac:dyDescent="0.2">
      <c r="A305" s="20" t="s">
        <v>38</v>
      </c>
      <c r="B305" s="21" t="s">
        <v>332</v>
      </c>
      <c r="C305" s="21" t="s">
        <v>23</v>
      </c>
      <c r="D305" s="22">
        <v>665</v>
      </c>
    </row>
    <row r="306" spans="1:4" x14ac:dyDescent="0.2">
      <c r="A306" s="20" t="s">
        <v>34</v>
      </c>
      <c r="B306" s="21" t="s">
        <v>333</v>
      </c>
      <c r="C306" s="21" t="s">
        <v>44</v>
      </c>
      <c r="D306" s="22">
        <v>739</v>
      </c>
    </row>
    <row r="307" spans="1:4" x14ac:dyDescent="0.2">
      <c r="A307" s="20" t="s">
        <v>13</v>
      </c>
      <c r="B307" s="21" t="s">
        <v>334</v>
      </c>
      <c r="C307" s="21" t="s">
        <v>44</v>
      </c>
      <c r="D307" s="22">
        <v>564</v>
      </c>
    </row>
    <row r="308" spans="1:4" x14ac:dyDescent="0.2">
      <c r="A308" s="20" t="s">
        <v>4</v>
      </c>
      <c r="B308" s="21" t="s">
        <v>335</v>
      </c>
      <c r="C308" s="21" t="s">
        <v>30</v>
      </c>
      <c r="D308" s="22">
        <v>337</v>
      </c>
    </row>
    <row r="309" spans="1:4" x14ac:dyDescent="0.2">
      <c r="A309" s="20" t="s">
        <v>10</v>
      </c>
      <c r="B309" s="21" t="s">
        <v>336</v>
      </c>
      <c r="C309" s="25" t="s">
        <v>37</v>
      </c>
      <c r="D309" s="22">
        <v>651</v>
      </c>
    </row>
    <row r="310" spans="1:4" x14ac:dyDescent="0.2">
      <c r="A310" s="20" t="s">
        <v>10</v>
      </c>
      <c r="B310" s="21" t="s">
        <v>337</v>
      </c>
      <c r="C310" s="21" t="s">
        <v>44</v>
      </c>
      <c r="D310" s="22">
        <v>447</v>
      </c>
    </row>
    <row r="311" spans="1:4" x14ac:dyDescent="0.2">
      <c r="A311" s="20" t="s">
        <v>38</v>
      </c>
      <c r="B311" s="21" t="s">
        <v>338</v>
      </c>
      <c r="C311" s="21" t="s">
        <v>6</v>
      </c>
      <c r="D311" s="22">
        <v>582</v>
      </c>
    </row>
    <row r="312" spans="1:4" x14ac:dyDescent="0.2">
      <c r="A312" s="20" t="s">
        <v>31</v>
      </c>
      <c r="B312" s="21" t="s">
        <v>339</v>
      </c>
      <c r="C312" s="21" t="s">
        <v>12</v>
      </c>
      <c r="D312" s="22">
        <v>386</v>
      </c>
    </row>
    <row r="313" spans="1:4" x14ac:dyDescent="0.2">
      <c r="A313" s="20" t="s">
        <v>34</v>
      </c>
      <c r="B313" s="21" t="s">
        <v>340</v>
      </c>
      <c r="C313" s="21" t="s">
        <v>6</v>
      </c>
      <c r="D313" s="22">
        <v>432</v>
      </c>
    </row>
    <row r="314" spans="1:4" x14ac:dyDescent="0.2">
      <c r="A314" s="26" t="s">
        <v>10</v>
      </c>
      <c r="B314" s="21" t="s">
        <v>341</v>
      </c>
      <c r="C314" s="25" t="s">
        <v>37</v>
      </c>
      <c r="D314" s="22">
        <v>240</v>
      </c>
    </row>
    <row r="315" spans="1:4" x14ac:dyDescent="0.2">
      <c r="A315" s="20" t="s">
        <v>7</v>
      </c>
      <c r="B315" s="21" t="s">
        <v>342</v>
      </c>
      <c r="C315" s="21" t="s">
        <v>6</v>
      </c>
      <c r="D315" s="22">
        <v>494</v>
      </c>
    </row>
    <row r="316" spans="1:4" x14ac:dyDescent="0.2">
      <c r="A316" s="20" t="s">
        <v>27</v>
      </c>
      <c r="B316" s="21" t="s">
        <v>343</v>
      </c>
      <c r="C316" s="21" t="s">
        <v>6</v>
      </c>
      <c r="D316" s="22">
        <v>365</v>
      </c>
    </row>
    <row r="317" spans="1:4" x14ac:dyDescent="0.2">
      <c r="A317" s="20" t="s">
        <v>31</v>
      </c>
      <c r="B317" s="21" t="s">
        <v>344</v>
      </c>
      <c r="C317" s="21" t="s">
        <v>6</v>
      </c>
      <c r="D317" s="22">
        <v>530</v>
      </c>
    </row>
    <row r="318" spans="1:4" x14ac:dyDescent="0.2">
      <c r="A318" s="26" t="s">
        <v>15</v>
      </c>
      <c r="B318" s="21" t="s">
        <v>345</v>
      </c>
      <c r="C318" s="21" t="s">
        <v>12</v>
      </c>
      <c r="D318" s="22">
        <v>359</v>
      </c>
    </row>
    <row r="319" spans="1:4" x14ac:dyDescent="0.2">
      <c r="A319" s="20" t="s">
        <v>10</v>
      </c>
      <c r="B319" s="21" t="s">
        <v>346</v>
      </c>
      <c r="C319" s="21" t="s">
        <v>78</v>
      </c>
      <c r="D319" s="22">
        <v>739</v>
      </c>
    </row>
    <row r="320" spans="1:4" x14ac:dyDescent="0.2">
      <c r="A320" s="20" t="s">
        <v>31</v>
      </c>
      <c r="B320" s="21" t="s">
        <v>347</v>
      </c>
      <c r="C320" s="21" t="s">
        <v>44</v>
      </c>
      <c r="D320" s="22">
        <v>682</v>
      </c>
    </row>
    <row r="321" spans="1:4" x14ac:dyDescent="0.2">
      <c r="A321" s="26" t="s">
        <v>10</v>
      </c>
      <c r="B321" s="21" t="s">
        <v>348</v>
      </c>
      <c r="C321" s="23" t="s">
        <v>85</v>
      </c>
      <c r="D321" s="22">
        <v>468</v>
      </c>
    </row>
    <row r="322" spans="1:4" x14ac:dyDescent="0.2">
      <c r="A322" s="20" t="s">
        <v>10</v>
      </c>
      <c r="B322" s="21" t="s">
        <v>349</v>
      </c>
      <c r="C322" s="23" t="s">
        <v>85</v>
      </c>
      <c r="D322" s="22">
        <v>532</v>
      </c>
    </row>
    <row r="323" spans="1:4" x14ac:dyDescent="0.2">
      <c r="A323" s="20" t="s">
        <v>13</v>
      </c>
      <c r="B323" s="21" t="s">
        <v>350</v>
      </c>
      <c r="C323" s="21" t="s">
        <v>23</v>
      </c>
      <c r="D323" s="22">
        <v>710</v>
      </c>
    </row>
    <row r="324" spans="1:4" x14ac:dyDescent="0.2">
      <c r="A324" s="20" t="s">
        <v>27</v>
      </c>
      <c r="B324" s="21" t="s">
        <v>351</v>
      </c>
      <c r="C324" s="21" t="s">
        <v>44</v>
      </c>
      <c r="D324" s="22">
        <v>726</v>
      </c>
    </row>
    <row r="325" spans="1:4" x14ac:dyDescent="0.2">
      <c r="A325" s="20" t="s">
        <v>13</v>
      </c>
      <c r="B325" s="21" t="s">
        <v>352</v>
      </c>
      <c r="C325" s="21" t="s">
        <v>44</v>
      </c>
      <c r="D325" s="22">
        <v>782</v>
      </c>
    </row>
    <row r="326" spans="1:4" x14ac:dyDescent="0.2">
      <c r="A326" s="27" t="s">
        <v>10</v>
      </c>
      <c r="B326" s="21" t="s">
        <v>353</v>
      </c>
      <c r="C326" s="23" t="s">
        <v>85</v>
      </c>
      <c r="D326" s="22">
        <v>709</v>
      </c>
    </row>
    <row r="327" spans="1:4" x14ac:dyDescent="0.2">
      <c r="A327" s="27" t="s">
        <v>13</v>
      </c>
      <c r="B327" s="21" t="s">
        <v>354</v>
      </c>
      <c r="C327" s="25" t="s">
        <v>37</v>
      </c>
      <c r="D327" s="22">
        <v>566</v>
      </c>
    </row>
    <row r="328" spans="1:4" x14ac:dyDescent="0.2">
      <c r="A328" s="20" t="s">
        <v>10</v>
      </c>
      <c r="B328" s="21" t="s">
        <v>355</v>
      </c>
      <c r="C328" s="21" t="s">
        <v>6</v>
      </c>
      <c r="D328" s="22">
        <v>625</v>
      </c>
    </row>
    <row r="329" spans="1:4" x14ac:dyDescent="0.2">
      <c r="A329" s="20" t="s">
        <v>34</v>
      </c>
      <c r="B329" s="21" t="s">
        <v>356</v>
      </c>
      <c r="C329" s="21" t="s">
        <v>23</v>
      </c>
      <c r="D329" s="22">
        <v>233</v>
      </c>
    </row>
    <row r="330" spans="1:4" x14ac:dyDescent="0.2">
      <c r="A330" s="27" t="s">
        <v>10</v>
      </c>
      <c r="B330" s="21" t="s">
        <v>357</v>
      </c>
      <c r="C330" s="21" t="s">
        <v>30</v>
      </c>
      <c r="D330" s="22">
        <v>637</v>
      </c>
    </row>
    <row r="331" spans="1:4" x14ac:dyDescent="0.2">
      <c r="A331" s="20" t="s">
        <v>31</v>
      </c>
      <c r="B331" s="21" t="s">
        <v>358</v>
      </c>
      <c r="C331" s="21" t="s">
        <v>6</v>
      </c>
      <c r="D331" s="22">
        <v>797</v>
      </c>
    </row>
    <row r="332" spans="1:4" x14ac:dyDescent="0.2">
      <c r="A332" s="20" t="s">
        <v>31</v>
      </c>
      <c r="B332" s="21" t="s">
        <v>359</v>
      </c>
      <c r="C332" s="21" t="s">
        <v>23</v>
      </c>
      <c r="D332" s="22">
        <v>226</v>
      </c>
    </row>
    <row r="333" spans="1:4" x14ac:dyDescent="0.2">
      <c r="A333" s="20" t="s">
        <v>38</v>
      </c>
      <c r="B333" s="21" t="s">
        <v>360</v>
      </c>
      <c r="C333" s="21" t="s">
        <v>6</v>
      </c>
      <c r="D333" s="22">
        <v>443</v>
      </c>
    </row>
    <row r="334" spans="1:4" x14ac:dyDescent="0.2">
      <c r="A334" s="26" t="s">
        <v>15</v>
      </c>
      <c r="B334" s="21" t="s">
        <v>361</v>
      </c>
      <c r="C334" s="21" t="s">
        <v>44</v>
      </c>
      <c r="D334" s="22">
        <v>263</v>
      </c>
    </row>
    <row r="335" spans="1:4" x14ac:dyDescent="0.2">
      <c r="A335" s="20" t="s">
        <v>7</v>
      </c>
      <c r="B335" s="21" t="s">
        <v>362</v>
      </c>
      <c r="C335" s="23" t="s">
        <v>50</v>
      </c>
      <c r="D335" s="22">
        <v>369</v>
      </c>
    </row>
    <row r="336" spans="1:4" x14ac:dyDescent="0.2">
      <c r="A336" s="20" t="s">
        <v>13</v>
      </c>
      <c r="B336" s="21" t="s">
        <v>363</v>
      </c>
      <c r="C336" s="21" t="s">
        <v>6</v>
      </c>
      <c r="D336" s="22">
        <v>304</v>
      </c>
    </row>
    <row r="337" spans="1:4" x14ac:dyDescent="0.2">
      <c r="A337" s="26" t="s">
        <v>7</v>
      </c>
      <c r="B337" s="21" t="s">
        <v>364</v>
      </c>
      <c r="C337" s="24" t="s">
        <v>63</v>
      </c>
      <c r="D337" s="22">
        <v>361</v>
      </c>
    </row>
    <row r="338" spans="1:4" x14ac:dyDescent="0.2">
      <c r="A338" s="27" t="s">
        <v>7</v>
      </c>
      <c r="B338" s="21" t="s">
        <v>365</v>
      </c>
      <c r="C338" s="23" t="s">
        <v>85</v>
      </c>
      <c r="D338" s="22">
        <v>218</v>
      </c>
    </row>
    <row r="339" spans="1:4" x14ac:dyDescent="0.2">
      <c r="A339" s="27" t="s">
        <v>15</v>
      </c>
      <c r="B339" s="21" t="s">
        <v>366</v>
      </c>
      <c r="C339" s="21" t="s">
        <v>44</v>
      </c>
      <c r="D339" s="22">
        <v>766</v>
      </c>
    </row>
    <row r="340" spans="1:4" x14ac:dyDescent="0.2">
      <c r="A340" s="20" t="s">
        <v>13</v>
      </c>
      <c r="B340" s="21" t="s">
        <v>367</v>
      </c>
      <c r="C340" s="21" t="s">
        <v>23</v>
      </c>
      <c r="D340" s="22">
        <v>565</v>
      </c>
    </row>
    <row r="341" spans="1:4" x14ac:dyDescent="0.2">
      <c r="A341" s="26" t="s">
        <v>15</v>
      </c>
      <c r="B341" s="21" t="s">
        <v>368</v>
      </c>
      <c r="C341" s="25" t="s">
        <v>37</v>
      </c>
      <c r="D341" s="22">
        <v>599</v>
      </c>
    </row>
    <row r="342" spans="1:4" x14ac:dyDescent="0.2">
      <c r="A342" s="27" t="s">
        <v>38</v>
      </c>
      <c r="B342" s="21" t="s">
        <v>369</v>
      </c>
      <c r="C342" s="25" t="s">
        <v>17</v>
      </c>
      <c r="D342" s="22">
        <v>653</v>
      </c>
    </row>
    <row r="343" spans="1:4" x14ac:dyDescent="0.2">
      <c r="A343" s="20" t="s">
        <v>7</v>
      </c>
      <c r="B343" s="21" t="s">
        <v>370</v>
      </c>
      <c r="C343" s="21" t="s">
        <v>6</v>
      </c>
      <c r="D343" s="22">
        <v>409</v>
      </c>
    </row>
    <row r="344" spans="1:4" x14ac:dyDescent="0.2">
      <c r="A344" s="20" t="s">
        <v>10</v>
      </c>
      <c r="B344" s="21" t="s">
        <v>371</v>
      </c>
      <c r="C344" s="21" t="s">
        <v>12</v>
      </c>
      <c r="D344" s="22">
        <v>788</v>
      </c>
    </row>
    <row r="345" spans="1:4" x14ac:dyDescent="0.2">
      <c r="A345" s="27" t="s">
        <v>15</v>
      </c>
      <c r="B345" s="21" t="s">
        <v>372</v>
      </c>
      <c r="C345" s="21" t="s">
        <v>6</v>
      </c>
      <c r="D345" s="22">
        <v>315</v>
      </c>
    </row>
    <row r="346" spans="1:4" x14ac:dyDescent="0.2">
      <c r="A346" s="26" t="s">
        <v>27</v>
      </c>
      <c r="B346" s="21" t="s">
        <v>373</v>
      </c>
      <c r="C346" s="25" t="s">
        <v>37</v>
      </c>
      <c r="D346" s="22">
        <v>766</v>
      </c>
    </row>
    <row r="347" spans="1:4" x14ac:dyDescent="0.2">
      <c r="A347" s="20" t="s">
        <v>4</v>
      </c>
      <c r="B347" s="21" t="s">
        <v>374</v>
      </c>
      <c r="C347" s="21" t="s">
        <v>6</v>
      </c>
      <c r="D347" s="22">
        <v>427</v>
      </c>
    </row>
    <row r="348" spans="1:4" x14ac:dyDescent="0.2">
      <c r="A348" s="20" t="s">
        <v>10</v>
      </c>
      <c r="B348" s="21" t="s">
        <v>375</v>
      </c>
      <c r="C348" s="21" t="s">
        <v>6</v>
      </c>
      <c r="D348" s="22">
        <v>377</v>
      </c>
    </row>
    <row r="349" spans="1:4" x14ac:dyDescent="0.2">
      <c r="A349" s="20" t="s">
        <v>31</v>
      </c>
      <c r="B349" s="21" t="s">
        <v>376</v>
      </c>
      <c r="C349" s="21" t="s">
        <v>6</v>
      </c>
      <c r="D349" s="22">
        <v>592</v>
      </c>
    </row>
    <row r="350" spans="1:4" x14ac:dyDescent="0.2">
      <c r="A350" s="20" t="s">
        <v>4</v>
      </c>
      <c r="B350" s="21" t="s">
        <v>377</v>
      </c>
      <c r="C350" s="25" t="s">
        <v>37</v>
      </c>
      <c r="D350" s="22">
        <v>278</v>
      </c>
    </row>
    <row r="351" spans="1:4" x14ac:dyDescent="0.2">
      <c r="A351" s="20" t="s">
        <v>27</v>
      </c>
      <c r="B351" s="21" t="s">
        <v>378</v>
      </c>
      <c r="C351" s="21" t="s">
        <v>6</v>
      </c>
      <c r="D351" s="22">
        <v>411</v>
      </c>
    </row>
    <row r="352" spans="1:4" x14ac:dyDescent="0.2">
      <c r="A352" s="20" t="s">
        <v>13</v>
      </c>
      <c r="B352" s="21" t="s">
        <v>379</v>
      </c>
      <c r="C352" s="21" t="s">
        <v>78</v>
      </c>
      <c r="D352" s="22">
        <v>722</v>
      </c>
    </row>
    <row r="353" spans="1:4" x14ac:dyDescent="0.2">
      <c r="A353" s="20" t="s">
        <v>34</v>
      </c>
      <c r="B353" s="21" t="s">
        <v>380</v>
      </c>
      <c r="C353" s="21" t="s">
        <v>70</v>
      </c>
      <c r="D353" s="22">
        <v>787</v>
      </c>
    </row>
    <row r="354" spans="1:4" x14ac:dyDescent="0.2">
      <c r="A354" s="26" t="s">
        <v>10</v>
      </c>
      <c r="B354" s="21" t="s">
        <v>381</v>
      </c>
      <c r="C354" s="23" t="s">
        <v>85</v>
      </c>
      <c r="D354" s="22">
        <v>574</v>
      </c>
    </row>
    <row r="355" spans="1:4" x14ac:dyDescent="0.2">
      <c r="A355" s="20" t="s">
        <v>34</v>
      </c>
      <c r="B355" s="21" t="s">
        <v>382</v>
      </c>
      <c r="C355" s="25" t="s">
        <v>17</v>
      </c>
      <c r="D355" s="22">
        <v>353</v>
      </c>
    </row>
    <row r="356" spans="1:4" x14ac:dyDescent="0.2">
      <c r="A356" s="26" t="s">
        <v>34</v>
      </c>
      <c r="B356" s="21" t="s">
        <v>383</v>
      </c>
      <c r="C356" s="21" t="s">
        <v>12</v>
      </c>
      <c r="D356" s="22">
        <v>452</v>
      </c>
    </row>
    <row r="357" spans="1:4" x14ac:dyDescent="0.2">
      <c r="A357" s="20" t="s">
        <v>13</v>
      </c>
      <c r="B357" s="21" t="s">
        <v>384</v>
      </c>
      <c r="C357" s="21" t="s">
        <v>23</v>
      </c>
      <c r="D357" s="22">
        <v>757</v>
      </c>
    </row>
    <row r="358" spans="1:4" x14ac:dyDescent="0.2">
      <c r="A358" s="20" t="s">
        <v>13</v>
      </c>
      <c r="B358" s="21" t="s">
        <v>385</v>
      </c>
      <c r="C358" s="21" t="s">
        <v>23</v>
      </c>
      <c r="D358" s="22">
        <v>754</v>
      </c>
    </row>
    <row r="359" spans="1:4" x14ac:dyDescent="0.2">
      <c r="A359" s="20" t="s">
        <v>13</v>
      </c>
      <c r="B359" s="21" t="s">
        <v>386</v>
      </c>
      <c r="C359" s="21" t="s">
        <v>6</v>
      </c>
      <c r="D359" s="22">
        <v>726</v>
      </c>
    </row>
    <row r="360" spans="1:4" x14ac:dyDescent="0.2">
      <c r="A360" s="20" t="s">
        <v>38</v>
      </c>
      <c r="B360" s="21" t="s">
        <v>387</v>
      </c>
      <c r="C360" s="21" t="s">
        <v>78</v>
      </c>
      <c r="D360" s="22">
        <v>674</v>
      </c>
    </row>
    <row r="361" spans="1:4" x14ac:dyDescent="0.2">
      <c r="A361" s="20" t="s">
        <v>31</v>
      </c>
      <c r="B361" s="21" t="s">
        <v>388</v>
      </c>
      <c r="C361" s="21" t="s">
        <v>12</v>
      </c>
      <c r="D361" s="22">
        <v>637</v>
      </c>
    </row>
    <row r="362" spans="1:4" x14ac:dyDescent="0.2">
      <c r="A362" s="20" t="s">
        <v>13</v>
      </c>
      <c r="B362" s="21" t="s">
        <v>389</v>
      </c>
      <c r="C362" s="21" t="s">
        <v>30</v>
      </c>
      <c r="D362" s="22">
        <v>741</v>
      </c>
    </row>
    <row r="363" spans="1:4" x14ac:dyDescent="0.2">
      <c r="A363" s="20" t="s">
        <v>38</v>
      </c>
      <c r="B363" s="21" t="s">
        <v>390</v>
      </c>
      <c r="C363" s="21" t="s">
        <v>23</v>
      </c>
      <c r="D363" s="22">
        <v>330</v>
      </c>
    </row>
    <row r="364" spans="1:4" x14ac:dyDescent="0.2">
      <c r="A364" s="20" t="s">
        <v>34</v>
      </c>
      <c r="B364" s="21" t="s">
        <v>391</v>
      </c>
      <c r="C364" s="21" t="s">
        <v>78</v>
      </c>
      <c r="D364" s="22">
        <v>330</v>
      </c>
    </row>
    <row r="365" spans="1:4" x14ac:dyDescent="0.2">
      <c r="A365" s="20" t="s">
        <v>4</v>
      </c>
      <c r="B365" s="21" t="s">
        <v>392</v>
      </c>
      <c r="C365" s="21" t="s">
        <v>23</v>
      </c>
      <c r="D365" s="22">
        <v>279</v>
      </c>
    </row>
    <row r="366" spans="1:4" x14ac:dyDescent="0.2">
      <c r="A366" s="20" t="s">
        <v>38</v>
      </c>
      <c r="B366" s="21" t="s">
        <v>393</v>
      </c>
      <c r="C366" s="21" t="s">
        <v>6</v>
      </c>
      <c r="D366" s="22">
        <v>744</v>
      </c>
    </row>
    <row r="367" spans="1:4" x14ac:dyDescent="0.2">
      <c r="A367" s="20" t="s">
        <v>38</v>
      </c>
      <c r="B367" s="21" t="s">
        <v>394</v>
      </c>
      <c r="C367" s="21" t="s">
        <v>23</v>
      </c>
      <c r="D367" s="22">
        <v>205</v>
      </c>
    </row>
    <row r="368" spans="1:4" x14ac:dyDescent="0.2">
      <c r="A368" s="20" t="s">
        <v>13</v>
      </c>
      <c r="B368" s="21" t="s">
        <v>395</v>
      </c>
      <c r="C368" s="21" t="s">
        <v>30</v>
      </c>
      <c r="D368" s="22">
        <v>757</v>
      </c>
    </row>
    <row r="369" spans="1:4" x14ac:dyDescent="0.2">
      <c r="A369" s="20" t="s">
        <v>38</v>
      </c>
      <c r="B369" s="21" t="s">
        <v>396</v>
      </c>
      <c r="C369" s="21" t="s">
        <v>30</v>
      </c>
      <c r="D369" s="22">
        <v>395</v>
      </c>
    </row>
    <row r="370" spans="1:4" x14ac:dyDescent="0.2">
      <c r="A370" s="20" t="s">
        <v>13</v>
      </c>
      <c r="B370" s="21" t="s">
        <v>397</v>
      </c>
      <c r="C370" s="21" t="s">
        <v>44</v>
      </c>
      <c r="D370" s="22">
        <v>677</v>
      </c>
    </row>
    <row r="371" spans="1:4" x14ac:dyDescent="0.2">
      <c r="A371" s="20" t="s">
        <v>31</v>
      </c>
      <c r="B371" s="21" t="s">
        <v>398</v>
      </c>
      <c r="C371" s="21" t="s">
        <v>12</v>
      </c>
      <c r="D371" s="22">
        <v>671</v>
      </c>
    </row>
    <row r="372" spans="1:4" x14ac:dyDescent="0.2">
      <c r="A372" s="27" t="s">
        <v>34</v>
      </c>
      <c r="B372" s="21" t="s">
        <v>399</v>
      </c>
      <c r="C372" s="23" t="s">
        <v>85</v>
      </c>
      <c r="D372" s="22">
        <v>781</v>
      </c>
    </row>
    <row r="373" spans="1:4" x14ac:dyDescent="0.2">
      <c r="A373" s="20" t="s">
        <v>27</v>
      </c>
      <c r="B373" s="21" t="s">
        <v>400</v>
      </c>
      <c r="C373" s="21" t="s">
        <v>6</v>
      </c>
      <c r="D373" s="22">
        <v>298</v>
      </c>
    </row>
    <row r="374" spans="1:4" x14ac:dyDescent="0.2">
      <c r="A374" s="20" t="s">
        <v>27</v>
      </c>
      <c r="B374" s="21" t="s">
        <v>401</v>
      </c>
      <c r="C374" s="21" t="s">
        <v>6</v>
      </c>
      <c r="D374" s="22">
        <v>302</v>
      </c>
    </row>
    <row r="375" spans="1:4" x14ac:dyDescent="0.2">
      <c r="A375" s="20" t="s">
        <v>10</v>
      </c>
      <c r="B375" s="21" t="s">
        <v>402</v>
      </c>
      <c r="C375" s="21" t="s">
        <v>78</v>
      </c>
      <c r="D375" s="22">
        <v>224</v>
      </c>
    </row>
    <row r="376" spans="1:4" x14ac:dyDescent="0.2">
      <c r="A376" s="20" t="s">
        <v>13</v>
      </c>
      <c r="B376" s="21" t="s">
        <v>403</v>
      </c>
      <c r="C376" s="21" t="s">
        <v>6</v>
      </c>
      <c r="D376" s="22">
        <v>530</v>
      </c>
    </row>
    <row r="377" spans="1:4" x14ac:dyDescent="0.2">
      <c r="A377" s="27" t="s">
        <v>7</v>
      </c>
      <c r="B377" s="21" t="s">
        <v>404</v>
      </c>
      <c r="C377" s="25" t="s">
        <v>37</v>
      </c>
      <c r="D377" s="22">
        <v>571</v>
      </c>
    </row>
    <row r="378" spans="1:4" x14ac:dyDescent="0.2">
      <c r="A378" s="26" t="s">
        <v>15</v>
      </c>
      <c r="B378" s="21" t="s">
        <v>405</v>
      </c>
      <c r="C378" s="21" t="s">
        <v>23</v>
      </c>
      <c r="D378" s="22">
        <v>351</v>
      </c>
    </row>
    <row r="379" spans="1:4" x14ac:dyDescent="0.2">
      <c r="A379" s="27" t="s">
        <v>15</v>
      </c>
      <c r="B379" s="21" t="s">
        <v>406</v>
      </c>
      <c r="C379" s="25" t="s">
        <v>17</v>
      </c>
      <c r="D379" s="22">
        <v>346</v>
      </c>
    </row>
    <row r="380" spans="1:4" x14ac:dyDescent="0.2">
      <c r="A380" s="27" t="s">
        <v>7</v>
      </c>
      <c r="B380" s="21" t="s">
        <v>407</v>
      </c>
      <c r="C380" s="24" t="s">
        <v>63</v>
      </c>
      <c r="D380" s="22">
        <v>242</v>
      </c>
    </row>
    <row r="381" spans="1:4" x14ac:dyDescent="0.2">
      <c r="A381" s="20" t="s">
        <v>7</v>
      </c>
      <c r="B381" s="21" t="s">
        <v>408</v>
      </c>
      <c r="C381" s="21" t="s">
        <v>23</v>
      </c>
      <c r="D381" s="22">
        <v>766</v>
      </c>
    </row>
    <row r="382" spans="1:4" x14ac:dyDescent="0.2">
      <c r="A382" s="20" t="s">
        <v>7</v>
      </c>
      <c r="B382" s="21" t="s">
        <v>409</v>
      </c>
      <c r="C382" s="21" t="s">
        <v>30</v>
      </c>
      <c r="D382" s="22">
        <v>509</v>
      </c>
    </row>
    <row r="383" spans="1:4" x14ac:dyDescent="0.2">
      <c r="A383" s="26" t="s">
        <v>10</v>
      </c>
      <c r="B383" s="21" t="s">
        <v>410</v>
      </c>
      <c r="C383" s="21" t="s">
        <v>12</v>
      </c>
      <c r="D383" s="22">
        <v>620</v>
      </c>
    </row>
    <row r="384" spans="1:4" x14ac:dyDescent="0.2">
      <c r="A384" s="27" t="s">
        <v>7</v>
      </c>
      <c r="B384" s="21" t="s">
        <v>411</v>
      </c>
      <c r="C384" s="21" t="s">
        <v>6</v>
      </c>
      <c r="D384" s="22">
        <v>421</v>
      </c>
    </row>
    <row r="385" spans="1:4" x14ac:dyDescent="0.2">
      <c r="A385" s="20" t="s">
        <v>4</v>
      </c>
      <c r="B385" s="21" t="s">
        <v>412</v>
      </c>
      <c r="C385" s="21" t="s">
        <v>23</v>
      </c>
      <c r="D385" s="22">
        <v>627</v>
      </c>
    </row>
    <row r="386" spans="1:4" x14ac:dyDescent="0.2">
      <c r="A386" s="20" t="s">
        <v>27</v>
      </c>
      <c r="B386" s="21" t="s">
        <v>413</v>
      </c>
      <c r="C386" s="21" t="s">
        <v>30</v>
      </c>
      <c r="D386" s="22">
        <v>572</v>
      </c>
    </row>
    <row r="387" spans="1:4" x14ac:dyDescent="0.2">
      <c r="A387" s="27" t="s">
        <v>13</v>
      </c>
      <c r="B387" s="21" t="s">
        <v>414</v>
      </c>
      <c r="C387" s="21" t="s">
        <v>78</v>
      </c>
      <c r="D387" s="22">
        <v>491</v>
      </c>
    </row>
    <row r="388" spans="1:4" x14ac:dyDescent="0.2">
      <c r="A388" s="20" t="s">
        <v>4</v>
      </c>
      <c r="B388" s="21" t="s">
        <v>415</v>
      </c>
      <c r="C388" s="21" t="s">
        <v>6</v>
      </c>
      <c r="D388" s="22">
        <v>783</v>
      </c>
    </row>
    <row r="389" spans="1:4" x14ac:dyDescent="0.2">
      <c r="A389" s="26" t="s">
        <v>4</v>
      </c>
      <c r="B389" s="21" t="s">
        <v>416</v>
      </c>
      <c r="C389" s="21" t="s">
        <v>12</v>
      </c>
      <c r="D389" s="22">
        <v>227</v>
      </c>
    </row>
    <row r="390" spans="1:4" x14ac:dyDescent="0.2">
      <c r="A390" s="26" t="s">
        <v>27</v>
      </c>
      <c r="B390" s="21" t="s">
        <v>417</v>
      </c>
      <c r="C390" s="21" t="s">
        <v>30</v>
      </c>
      <c r="D390" s="22">
        <v>312</v>
      </c>
    </row>
    <row r="391" spans="1:4" x14ac:dyDescent="0.2">
      <c r="A391" s="20" t="s">
        <v>38</v>
      </c>
      <c r="B391" s="21" t="s">
        <v>418</v>
      </c>
      <c r="C391" s="21" t="s">
        <v>6</v>
      </c>
      <c r="D391" s="22">
        <v>633</v>
      </c>
    </row>
    <row r="392" spans="1:4" x14ac:dyDescent="0.2">
      <c r="A392" s="20" t="s">
        <v>10</v>
      </c>
      <c r="B392" s="21" t="s">
        <v>419</v>
      </c>
      <c r="C392" s="21" t="s">
        <v>23</v>
      </c>
      <c r="D392" s="22">
        <v>214</v>
      </c>
    </row>
    <row r="393" spans="1:4" x14ac:dyDescent="0.2">
      <c r="A393" s="20" t="s">
        <v>13</v>
      </c>
      <c r="B393" s="21" t="s">
        <v>420</v>
      </c>
      <c r="C393" s="21" t="s">
        <v>30</v>
      </c>
      <c r="D393" s="22">
        <v>501</v>
      </c>
    </row>
    <row r="394" spans="1:4" x14ac:dyDescent="0.2">
      <c r="A394" s="26" t="s">
        <v>38</v>
      </c>
      <c r="B394" s="21" t="s">
        <v>421</v>
      </c>
      <c r="C394" s="25" t="s">
        <v>17</v>
      </c>
      <c r="D394" s="22">
        <v>321</v>
      </c>
    </row>
    <row r="395" spans="1:4" x14ac:dyDescent="0.2">
      <c r="A395" s="26" t="s">
        <v>7</v>
      </c>
      <c r="B395" s="21" t="s">
        <v>422</v>
      </c>
      <c r="C395" s="21" t="s">
        <v>119</v>
      </c>
      <c r="D395" s="22">
        <v>760</v>
      </c>
    </row>
    <row r="396" spans="1:4" x14ac:dyDescent="0.2">
      <c r="A396" s="27" t="s">
        <v>13</v>
      </c>
      <c r="B396" s="21" t="s">
        <v>423</v>
      </c>
      <c r="C396" s="21" t="s">
        <v>44</v>
      </c>
      <c r="D396" s="22">
        <v>437</v>
      </c>
    </row>
    <row r="397" spans="1:4" x14ac:dyDescent="0.2">
      <c r="A397" s="20" t="s">
        <v>38</v>
      </c>
      <c r="B397" s="21" t="s">
        <v>424</v>
      </c>
      <c r="C397" s="21" t="s">
        <v>23</v>
      </c>
      <c r="D397" s="22">
        <v>234</v>
      </c>
    </row>
    <row r="398" spans="1:4" x14ac:dyDescent="0.2">
      <c r="A398" s="20" t="s">
        <v>7</v>
      </c>
      <c r="B398" s="21" t="s">
        <v>425</v>
      </c>
      <c r="C398" s="21" t="s">
        <v>6</v>
      </c>
      <c r="D398" s="22">
        <v>615</v>
      </c>
    </row>
    <row r="399" spans="1:4" x14ac:dyDescent="0.2">
      <c r="A399" s="27" t="s">
        <v>27</v>
      </c>
      <c r="B399" s="21" t="s">
        <v>426</v>
      </c>
      <c r="C399" s="21" t="s">
        <v>6</v>
      </c>
      <c r="D399" s="22">
        <v>507</v>
      </c>
    </row>
    <row r="400" spans="1:4" x14ac:dyDescent="0.2">
      <c r="A400" s="20" t="s">
        <v>27</v>
      </c>
      <c r="B400" s="21" t="s">
        <v>427</v>
      </c>
      <c r="C400" s="21" t="s">
        <v>78</v>
      </c>
      <c r="D400" s="22">
        <v>739</v>
      </c>
    </row>
    <row r="401" spans="1:4" x14ac:dyDescent="0.2">
      <c r="A401" s="20" t="s">
        <v>10</v>
      </c>
      <c r="B401" s="21" t="s">
        <v>428</v>
      </c>
      <c r="C401" s="21" t="s">
        <v>6</v>
      </c>
      <c r="D401" s="22">
        <v>434</v>
      </c>
    </row>
    <row r="402" spans="1:4" x14ac:dyDescent="0.2">
      <c r="A402" s="20" t="s">
        <v>31</v>
      </c>
      <c r="B402" s="21" t="s">
        <v>429</v>
      </c>
      <c r="C402" s="21" t="s">
        <v>6</v>
      </c>
      <c r="D402" s="22">
        <v>479</v>
      </c>
    </row>
    <row r="403" spans="1:4" x14ac:dyDescent="0.2">
      <c r="A403" s="20" t="s">
        <v>7</v>
      </c>
      <c r="B403" s="21" t="s">
        <v>430</v>
      </c>
      <c r="C403" s="21" t="s">
        <v>70</v>
      </c>
      <c r="D403" s="22">
        <v>570</v>
      </c>
    </row>
    <row r="404" spans="1:4" x14ac:dyDescent="0.2">
      <c r="A404" s="20" t="s">
        <v>13</v>
      </c>
      <c r="B404" s="21" t="s">
        <v>431</v>
      </c>
      <c r="C404" s="21" t="s">
        <v>6</v>
      </c>
      <c r="D404" s="22">
        <v>395</v>
      </c>
    </row>
    <row r="405" spans="1:4" x14ac:dyDescent="0.2">
      <c r="A405" s="20" t="s">
        <v>13</v>
      </c>
      <c r="B405" s="21" t="s">
        <v>432</v>
      </c>
      <c r="C405" s="21" t="s">
        <v>44</v>
      </c>
      <c r="D405" s="22">
        <v>233</v>
      </c>
    </row>
    <row r="406" spans="1:4" x14ac:dyDescent="0.2">
      <c r="A406" s="20" t="s">
        <v>15</v>
      </c>
      <c r="B406" s="21" t="s">
        <v>433</v>
      </c>
      <c r="C406" s="23" t="s">
        <v>50</v>
      </c>
      <c r="D406" s="22">
        <v>541</v>
      </c>
    </row>
    <row r="407" spans="1:4" x14ac:dyDescent="0.2">
      <c r="A407" s="20" t="s">
        <v>7</v>
      </c>
      <c r="B407" s="21" t="s">
        <v>434</v>
      </c>
      <c r="C407" s="21" t="s">
        <v>44</v>
      </c>
      <c r="D407" s="22">
        <v>387</v>
      </c>
    </row>
    <row r="408" spans="1:4" x14ac:dyDescent="0.2">
      <c r="A408" s="26" t="s">
        <v>13</v>
      </c>
      <c r="B408" s="21" t="s">
        <v>435</v>
      </c>
      <c r="C408" s="21" t="s">
        <v>6</v>
      </c>
      <c r="D408" s="22">
        <v>457</v>
      </c>
    </row>
    <row r="409" spans="1:4" x14ac:dyDescent="0.2">
      <c r="A409" s="27" t="s">
        <v>38</v>
      </c>
      <c r="B409" s="21" t="s">
        <v>436</v>
      </c>
      <c r="C409" s="21" t="s">
        <v>44</v>
      </c>
      <c r="D409" s="22">
        <v>427</v>
      </c>
    </row>
    <row r="410" spans="1:4" x14ac:dyDescent="0.2">
      <c r="A410" s="20" t="s">
        <v>15</v>
      </c>
      <c r="B410" s="21" t="s">
        <v>437</v>
      </c>
      <c r="C410" s="25" t="s">
        <v>17</v>
      </c>
      <c r="D410" s="22">
        <v>369</v>
      </c>
    </row>
    <row r="411" spans="1:4" x14ac:dyDescent="0.2">
      <c r="A411" s="29" t="s">
        <v>15</v>
      </c>
      <c r="B411" s="21" t="s">
        <v>438</v>
      </c>
      <c r="C411" s="25" t="s">
        <v>37</v>
      </c>
      <c r="D411" s="22">
        <v>597</v>
      </c>
    </row>
    <row r="412" spans="1:4" x14ac:dyDescent="0.2">
      <c r="A412" s="20" t="s">
        <v>31</v>
      </c>
      <c r="B412" s="21" t="s">
        <v>439</v>
      </c>
      <c r="C412" s="21" t="s">
        <v>78</v>
      </c>
      <c r="D412" s="22">
        <v>526</v>
      </c>
    </row>
    <row r="413" spans="1:4" x14ac:dyDescent="0.2">
      <c r="A413" s="20" t="s">
        <v>31</v>
      </c>
      <c r="B413" s="21" t="s">
        <v>440</v>
      </c>
      <c r="C413" s="21" t="s">
        <v>6</v>
      </c>
      <c r="D413" s="22">
        <v>335</v>
      </c>
    </row>
    <row r="414" spans="1:4" x14ac:dyDescent="0.2">
      <c r="A414" s="20" t="s">
        <v>31</v>
      </c>
      <c r="B414" s="21" t="s">
        <v>441</v>
      </c>
      <c r="C414" s="21" t="s">
        <v>6</v>
      </c>
      <c r="D414" s="22">
        <v>260</v>
      </c>
    </row>
    <row r="415" spans="1:4" x14ac:dyDescent="0.2">
      <c r="A415" s="20" t="s">
        <v>7</v>
      </c>
      <c r="B415" s="21" t="s">
        <v>442</v>
      </c>
      <c r="C415" s="21" t="s">
        <v>6</v>
      </c>
      <c r="D415" s="22">
        <v>264</v>
      </c>
    </row>
    <row r="416" spans="1:4" x14ac:dyDescent="0.2">
      <c r="A416" s="20" t="s">
        <v>34</v>
      </c>
      <c r="B416" s="21" t="s">
        <v>443</v>
      </c>
      <c r="C416" s="25" t="s">
        <v>17</v>
      </c>
      <c r="D416" s="22">
        <v>548</v>
      </c>
    </row>
    <row r="417" spans="1:4" x14ac:dyDescent="0.2">
      <c r="A417" s="20" t="s">
        <v>31</v>
      </c>
      <c r="B417" s="21" t="s">
        <v>444</v>
      </c>
      <c r="C417" s="21" t="s">
        <v>6</v>
      </c>
      <c r="D417" s="22">
        <v>544</v>
      </c>
    </row>
    <row r="418" spans="1:4" x14ac:dyDescent="0.2">
      <c r="A418" s="26" t="s">
        <v>15</v>
      </c>
      <c r="B418" s="21" t="s">
        <v>445</v>
      </c>
      <c r="C418" s="21" t="s">
        <v>12</v>
      </c>
      <c r="D418" s="22">
        <v>464</v>
      </c>
    </row>
    <row r="419" spans="1:4" x14ac:dyDescent="0.2">
      <c r="A419" s="20" t="s">
        <v>13</v>
      </c>
      <c r="B419" s="21" t="s">
        <v>446</v>
      </c>
      <c r="C419" s="21" t="s">
        <v>44</v>
      </c>
      <c r="D419" s="22">
        <v>368</v>
      </c>
    </row>
    <row r="420" spans="1:4" x14ac:dyDescent="0.2">
      <c r="A420" s="26" t="s">
        <v>10</v>
      </c>
      <c r="B420" s="21" t="s">
        <v>447</v>
      </c>
      <c r="C420" s="21" t="s">
        <v>78</v>
      </c>
      <c r="D420" s="22">
        <v>564</v>
      </c>
    </row>
    <row r="421" spans="1:4" x14ac:dyDescent="0.2">
      <c r="A421" s="20" t="s">
        <v>7</v>
      </c>
      <c r="B421" s="21" t="s">
        <v>448</v>
      </c>
      <c r="C421" s="21" t="s">
        <v>70</v>
      </c>
      <c r="D421" s="22">
        <v>641</v>
      </c>
    </row>
    <row r="422" spans="1:4" x14ac:dyDescent="0.2">
      <c r="A422" s="20" t="s">
        <v>31</v>
      </c>
      <c r="B422" s="21" t="s">
        <v>449</v>
      </c>
      <c r="C422" s="21" t="s">
        <v>78</v>
      </c>
      <c r="D422" s="22">
        <v>772</v>
      </c>
    </row>
    <row r="423" spans="1:4" x14ac:dyDescent="0.2">
      <c r="A423" s="20" t="s">
        <v>31</v>
      </c>
      <c r="B423" s="21" t="s">
        <v>450</v>
      </c>
      <c r="C423" s="21" t="s">
        <v>30</v>
      </c>
      <c r="D423" s="22">
        <v>443</v>
      </c>
    </row>
    <row r="424" spans="1:4" x14ac:dyDescent="0.2">
      <c r="A424" s="20" t="s">
        <v>38</v>
      </c>
      <c r="B424" s="21" t="s">
        <v>451</v>
      </c>
      <c r="C424" s="25" t="s">
        <v>17</v>
      </c>
      <c r="D424" s="22">
        <v>637</v>
      </c>
    </row>
    <row r="425" spans="1:4" x14ac:dyDescent="0.2">
      <c r="A425" s="20" t="s">
        <v>20</v>
      </c>
      <c r="B425" s="21" t="s">
        <v>452</v>
      </c>
      <c r="C425" s="21" t="s">
        <v>6</v>
      </c>
      <c r="D425" s="22">
        <v>482</v>
      </c>
    </row>
    <row r="426" spans="1:4" x14ac:dyDescent="0.2">
      <c r="A426" s="20" t="s">
        <v>20</v>
      </c>
      <c r="B426" s="21" t="s">
        <v>453</v>
      </c>
      <c r="C426" s="21" t="s">
        <v>6</v>
      </c>
      <c r="D426" s="22">
        <v>574</v>
      </c>
    </row>
    <row r="427" spans="1:4" x14ac:dyDescent="0.2">
      <c r="A427" s="20" t="s">
        <v>13</v>
      </c>
      <c r="B427" s="21" t="s">
        <v>454</v>
      </c>
      <c r="C427" s="21" t="s">
        <v>44</v>
      </c>
      <c r="D427" s="22">
        <v>352</v>
      </c>
    </row>
    <row r="428" spans="1:4" x14ac:dyDescent="0.2">
      <c r="A428" s="20" t="s">
        <v>13</v>
      </c>
      <c r="B428" s="21" t="s">
        <v>455</v>
      </c>
      <c r="C428" s="21" t="s">
        <v>30</v>
      </c>
      <c r="D428" s="22">
        <v>223</v>
      </c>
    </row>
    <row r="429" spans="1:4" x14ac:dyDescent="0.2">
      <c r="A429" s="20" t="s">
        <v>31</v>
      </c>
      <c r="B429" s="21" t="s">
        <v>456</v>
      </c>
      <c r="C429" s="25" t="s">
        <v>17</v>
      </c>
      <c r="D429" s="22">
        <v>276</v>
      </c>
    </row>
    <row r="430" spans="1:4" x14ac:dyDescent="0.2">
      <c r="A430" s="20" t="s">
        <v>13</v>
      </c>
      <c r="B430" s="21" t="s">
        <v>457</v>
      </c>
      <c r="C430" s="21" t="s">
        <v>12</v>
      </c>
      <c r="D430" s="22">
        <v>543</v>
      </c>
    </row>
    <row r="431" spans="1:4" x14ac:dyDescent="0.2">
      <c r="A431" s="26" t="s">
        <v>7</v>
      </c>
      <c r="B431" s="21" t="s">
        <v>458</v>
      </c>
      <c r="C431" s="23" t="s">
        <v>85</v>
      </c>
      <c r="D431" s="22">
        <v>611</v>
      </c>
    </row>
    <row r="432" spans="1:4" x14ac:dyDescent="0.2">
      <c r="A432" s="20" t="s">
        <v>38</v>
      </c>
      <c r="B432" s="21" t="s">
        <v>459</v>
      </c>
      <c r="C432" s="21" t="s">
        <v>6</v>
      </c>
      <c r="D432" s="22">
        <v>394</v>
      </c>
    </row>
    <row r="433" spans="1:4" x14ac:dyDescent="0.2">
      <c r="A433" s="20" t="s">
        <v>34</v>
      </c>
      <c r="B433" s="21" t="s">
        <v>460</v>
      </c>
      <c r="C433" s="21" t="s">
        <v>30</v>
      </c>
      <c r="D433" s="22">
        <v>579</v>
      </c>
    </row>
    <row r="434" spans="1:4" x14ac:dyDescent="0.2">
      <c r="A434" s="20" t="s">
        <v>4</v>
      </c>
      <c r="B434" s="21" t="s">
        <v>461</v>
      </c>
      <c r="C434" s="21" t="s">
        <v>6</v>
      </c>
      <c r="D434" s="22">
        <v>516</v>
      </c>
    </row>
    <row r="435" spans="1:4" x14ac:dyDescent="0.2">
      <c r="A435" s="20" t="s">
        <v>4</v>
      </c>
      <c r="B435" s="21" t="s">
        <v>462</v>
      </c>
      <c r="C435" s="21" t="s">
        <v>12</v>
      </c>
      <c r="D435" s="22">
        <v>204</v>
      </c>
    </row>
    <row r="436" spans="1:4" x14ac:dyDescent="0.2">
      <c r="A436" s="20" t="s">
        <v>7</v>
      </c>
      <c r="B436" s="21" t="s">
        <v>463</v>
      </c>
      <c r="C436" s="21" t="s">
        <v>6</v>
      </c>
      <c r="D436" s="22">
        <v>716</v>
      </c>
    </row>
    <row r="437" spans="1:4" x14ac:dyDescent="0.2">
      <c r="A437" s="20" t="s">
        <v>7</v>
      </c>
      <c r="B437" s="21" t="s">
        <v>464</v>
      </c>
      <c r="C437" s="21" t="s">
        <v>12</v>
      </c>
      <c r="D437" s="22">
        <v>651</v>
      </c>
    </row>
    <row r="438" spans="1:4" x14ac:dyDescent="0.2">
      <c r="A438" s="20" t="s">
        <v>31</v>
      </c>
      <c r="B438" s="21" t="s">
        <v>465</v>
      </c>
      <c r="C438" s="21" t="s">
        <v>6</v>
      </c>
      <c r="D438" s="22">
        <v>600</v>
      </c>
    </row>
    <row r="439" spans="1:4" x14ac:dyDescent="0.2">
      <c r="A439" s="20" t="s">
        <v>4</v>
      </c>
      <c r="B439" s="21" t="s">
        <v>466</v>
      </c>
      <c r="C439" s="21" t="s">
        <v>12</v>
      </c>
      <c r="D439" s="22">
        <v>368</v>
      </c>
    </row>
    <row r="440" spans="1:4" x14ac:dyDescent="0.2">
      <c r="A440" s="20" t="s">
        <v>4</v>
      </c>
      <c r="B440" s="21" t="s">
        <v>467</v>
      </c>
      <c r="C440" s="21" t="s">
        <v>78</v>
      </c>
      <c r="D440" s="22">
        <v>634</v>
      </c>
    </row>
    <row r="441" spans="1:4" x14ac:dyDescent="0.2">
      <c r="A441" s="26" t="s">
        <v>7</v>
      </c>
      <c r="B441" s="21" t="s">
        <v>468</v>
      </c>
      <c r="C441" s="25" t="s">
        <v>17</v>
      </c>
      <c r="D441" s="22">
        <v>511</v>
      </c>
    </row>
    <row r="442" spans="1:4" x14ac:dyDescent="0.2">
      <c r="A442" s="20" t="s">
        <v>4</v>
      </c>
      <c r="B442" s="21" t="s">
        <v>469</v>
      </c>
      <c r="C442" s="25" t="s">
        <v>17</v>
      </c>
      <c r="D442" s="22">
        <v>445</v>
      </c>
    </row>
    <row r="443" spans="1:4" x14ac:dyDescent="0.2">
      <c r="A443" s="26" t="s">
        <v>10</v>
      </c>
      <c r="B443" s="21" t="s">
        <v>470</v>
      </c>
      <c r="C443" s="21" t="s">
        <v>6</v>
      </c>
      <c r="D443" s="22">
        <v>381</v>
      </c>
    </row>
    <row r="444" spans="1:4" x14ac:dyDescent="0.2">
      <c r="A444" s="20" t="s">
        <v>7</v>
      </c>
      <c r="B444" s="21" t="s">
        <v>471</v>
      </c>
      <c r="C444" s="23" t="s">
        <v>85</v>
      </c>
      <c r="D444" s="22">
        <v>562</v>
      </c>
    </row>
    <row r="445" spans="1:4" x14ac:dyDescent="0.2">
      <c r="A445" s="20" t="s">
        <v>34</v>
      </c>
      <c r="B445" s="21" t="s">
        <v>472</v>
      </c>
      <c r="C445" s="25" t="s">
        <v>17</v>
      </c>
      <c r="D445" s="22">
        <v>692</v>
      </c>
    </row>
    <row r="446" spans="1:4" x14ac:dyDescent="0.2">
      <c r="A446" s="20" t="s">
        <v>10</v>
      </c>
      <c r="B446" s="21" t="s">
        <v>473</v>
      </c>
      <c r="C446" s="21" t="s">
        <v>23</v>
      </c>
      <c r="D446" s="22">
        <v>496</v>
      </c>
    </row>
    <row r="447" spans="1:4" x14ac:dyDescent="0.2">
      <c r="A447" s="27" t="s">
        <v>15</v>
      </c>
      <c r="B447" s="21" t="s">
        <v>474</v>
      </c>
      <c r="C447" s="25" t="s">
        <v>17</v>
      </c>
      <c r="D447" s="22">
        <v>372</v>
      </c>
    </row>
    <row r="448" spans="1:4" x14ac:dyDescent="0.2">
      <c r="A448" s="20" t="s">
        <v>10</v>
      </c>
      <c r="B448" s="21" t="s">
        <v>475</v>
      </c>
      <c r="C448" s="21" t="s">
        <v>6</v>
      </c>
      <c r="D448" s="22">
        <v>667</v>
      </c>
    </row>
    <row r="449" spans="1:4" x14ac:dyDescent="0.2">
      <c r="A449" s="20" t="s">
        <v>38</v>
      </c>
      <c r="B449" s="21" t="s">
        <v>476</v>
      </c>
      <c r="C449" s="21" t="s">
        <v>78</v>
      </c>
      <c r="D449" s="22">
        <v>201</v>
      </c>
    </row>
    <row r="450" spans="1:4" x14ac:dyDescent="0.2">
      <c r="A450" s="20" t="s">
        <v>7</v>
      </c>
      <c r="B450" s="21" t="s">
        <v>477</v>
      </c>
      <c r="C450" s="21" t="s">
        <v>76</v>
      </c>
      <c r="D450" s="22">
        <v>736</v>
      </c>
    </row>
    <row r="451" spans="1:4" x14ac:dyDescent="0.2">
      <c r="A451" s="20" t="s">
        <v>13</v>
      </c>
      <c r="B451" s="21" t="s">
        <v>478</v>
      </c>
      <c r="C451" s="21" t="s">
        <v>6</v>
      </c>
      <c r="D451" s="22">
        <v>416</v>
      </c>
    </row>
    <row r="452" spans="1:4" x14ac:dyDescent="0.2">
      <c r="A452" s="27" t="s">
        <v>31</v>
      </c>
      <c r="B452" s="21" t="s">
        <v>479</v>
      </c>
      <c r="C452" s="25" t="s">
        <v>17</v>
      </c>
      <c r="D452" s="22">
        <v>362</v>
      </c>
    </row>
    <row r="453" spans="1:4" x14ac:dyDescent="0.2">
      <c r="A453" s="20" t="s">
        <v>4</v>
      </c>
      <c r="B453" s="21" t="s">
        <v>480</v>
      </c>
      <c r="C453" s="21" t="s">
        <v>44</v>
      </c>
      <c r="D453" s="22">
        <v>595</v>
      </c>
    </row>
    <row r="454" spans="1:4" x14ac:dyDescent="0.2">
      <c r="A454" s="20" t="s">
        <v>31</v>
      </c>
      <c r="B454" s="21" t="s">
        <v>481</v>
      </c>
      <c r="C454" s="23" t="s">
        <v>85</v>
      </c>
      <c r="D454" s="22">
        <v>426</v>
      </c>
    </row>
    <row r="455" spans="1:4" x14ac:dyDescent="0.2">
      <c r="A455" s="20" t="s">
        <v>27</v>
      </c>
      <c r="B455" s="21" t="s">
        <v>482</v>
      </c>
      <c r="C455" s="21" t="s">
        <v>6</v>
      </c>
      <c r="D455" s="22">
        <v>798</v>
      </c>
    </row>
    <row r="456" spans="1:4" x14ac:dyDescent="0.2">
      <c r="A456" s="27" t="s">
        <v>7</v>
      </c>
      <c r="B456" s="21" t="s">
        <v>483</v>
      </c>
      <c r="C456" s="21" t="s">
        <v>30</v>
      </c>
      <c r="D456" s="22">
        <v>569</v>
      </c>
    </row>
    <row r="457" spans="1:4" x14ac:dyDescent="0.2">
      <c r="A457" s="20" t="s">
        <v>13</v>
      </c>
      <c r="B457" s="21" t="s">
        <v>484</v>
      </c>
      <c r="C457" s="21" t="s">
        <v>12</v>
      </c>
      <c r="D457" s="22">
        <v>291</v>
      </c>
    </row>
    <row r="458" spans="1:4" x14ac:dyDescent="0.2">
      <c r="A458" s="28" t="s">
        <v>31</v>
      </c>
      <c r="B458" s="21" t="s">
        <v>485</v>
      </c>
      <c r="C458" s="21" t="s">
        <v>30</v>
      </c>
      <c r="D458" s="22">
        <v>738</v>
      </c>
    </row>
    <row r="459" spans="1:4" x14ac:dyDescent="0.2">
      <c r="A459" s="20" t="s">
        <v>4</v>
      </c>
      <c r="B459" s="21" t="s">
        <v>486</v>
      </c>
      <c r="C459" s="21" t="s">
        <v>76</v>
      </c>
      <c r="D459" s="22">
        <v>608</v>
      </c>
    </row>
    <row r="460" spans="1:4" x14ac:dyDescent="0.2">
      <c r="A460" s="20" t="s">
        <v>31</v>
      </c>
      <c r="B460" s="21" t="s">
        <v>487</v>
      </c>
      <c r="C460" s="21" t="s">
        <v>30</v>
      </c>
      <c r="D460" s="22">
        <v>374</v>
      </c>
    </row>
    <row r="461" spans="1:4" x14ac:dyDescent="0.2">
      <c r="A461" s="20" t="s">
        <v>13</v>
      </c>
      <c r="B461" s="21" t="s">
        <v>488</v>
      </c>
      <c r="C461" s="25" t="s">
        <v>37</v>
      </c>
      <c r="D461" s="22">
        <v>627</v>
      </c>
    </row>
    <row r="462" spans="1:4" x14ac:dyDescent="0.2">
      <c r="A462" s="26" t="s">
        <v>38</v>
      </c>
      <c r="B462" s="21" t="s">
        <v>489</v>
      </c>
      <c r="C462" s="25" t="s">
        <v>37</v>
      </c>
      <c r="D462" s="22">
        <v>201</v>
      </c>
    </row>
    <row r="463" spans="1:4" x14ac:dyDescent="0.2">
      <c r="A463" s="20" t="s">
        <v>13</v>
      </c>
      <c r="B463" s="21" t="s">
        <v>490</v>
      </c>
      <c r="C463" s="21" t="s">
        <v>76</v>
      </c>
      <c r="D463" s="22">
        <v>759</v>
      </c>
    </row>
    <row r="464" spans="1:4" x14ac:dyDescent="0.2">
      <c r="A464" s="26" t="s">
        <v>13</v>
      </c>
      <c r="B464" s="21" t="s">
        <v>491</v>
      </c>
      <c r="C464" s="25" t="s">
        <v>37</v>
      </c>
      <c r="D464" s="22">
        <v>411</v>
      </c>
    </row>
    <row r="465" spans="1:4" x14ac:dyDescent="0.2">
      <c r="A465" s="20" t="s">
        <v>7</v>
      </c>
      <c r="B465" s="21" t="s">
        <v>492</v>
      </c>
      <c r="C465" s="21" t="s">
        <v>23</v>
      </c>
      <c r="D465" s="22">
        <v>521</v>
      </c>
    </row>
    <row r="466" spans="1:4" x14ac:dyDescent="0.2">
      <c r="A466" s="20" t="s">
        <v>4</v>
      </c>
      <c r="B466" s="21" t="s">
        <v>493</v>
      </c>
      <c r="C466" s="21" t="s">
        <v>23</v>
      </c>
      <c r="D466" s="22">
        <v>224</v>
      </c>
    </row>
    <row r="467" spans="1:4" x14ac:dyDescent="0.2">
      <c r="A467" s="20" t="s">
        <v>38</v>
      </c>
      <c r="B467" s="21" t="s">
        <v>494</v>
      </c>
      <c r="C467" s="25" t="s">
        <v>37</v>
      </c>
      <c r="D467" s="22">
        <v>473</v>
      </c>
    </row>
    <row r="468" spans="1:4" x14ac:dyDescent="0.2">
      <c r="A468" s="20" t="s">
        <v>38</v>
      </c>
      <c r="B468" s="21" t="s">
        <v>495</v>
      </c>
      <c r="C468" s="24" t="s">
        <v>63</v>
      </c>
      <c r="D468" s="22">
        <v>437</v>
      </c>
    </row>
    <row r="469" spans="1:4" x14ac:dyDescent="0.2">
      <c r="A469" s="20" t="s">
        <v>13</v>
      </c>
      <c r="B469" s="21" t="s">
        <v>496</v>
      </c>
      <c r="C469" s="21" t="s">
        <v>30</v>
      </c>
      <c r="D469" s="22">
        <v>413</v>
      </c>
    </row>
    <row r="470" spans="1:4" x14ac:dyDescent="0.2">
      <c r="A470" s="20" t="s">
        <v>13</v>
      </c>
      <c r="B470" s="21" t="s">
        <v>497</v>
      </c>
      <c r="C470" s="21" t="s">
        <v>78</v>
      </c>
      <c r="D470" s="22">
        <v>209</v>
      </c>
    </row>
    <row r="471" spans="1:4" x14ac:dyDescent="0.2">
      <c r="A471" s="20" t="s">
        <v>34</v>
      </c>
      <c r="B471" s="21" t="s">
        <v>498</v>
      </c>
      <c r="C471" s="21" t="s">
        <v>23</v>
      </c>
      <c r="D471" s="22">
        <v>367</v>
      </c>
    </row>
    <row r="472" spans="1:4" x14ac:dyDescent="0.2">
      <c r="A472" s="20" t="s">
        <v>4</v>
      </c>
      <c r="B472" s="21" t="s">
        <v>499</v>
      </c>
      <c r="C472" s="25" t="s">
        <v>37</v>
      </c>
      <c r="D472" s="22">
        <v>507</v>
      </c>
    </row>
    <row r="473" spans="1:4" x14ac:dyDescent="0.2">
      <c r="A473" s="20" t="s">
        <v>34</v>
      </c>
      <c r="B473" s="21" t="s">
        <v>500</v>
      </c>
      <c r="C473" s="23" t="s">
        <v>85</v>
      </c>
      <c r="D473" s="22">
        <v>612</v>
      </c>
    </row>
    <row r="474" spans="1:4" x14ac:dyDescent="0.2">
      <c r="A474" s="20" t="s">
        <v>10</v>
      </c>
      <c r="B474" s="21" t="s">
        <v>501</v>
      </c>
      <c r="C474" s="21" t="s">
        <v>6</v>
      </c>
      <c r="D474" s="22">
        <v>250</v>
      </c>
    </row>
    <row r="475" spans="1:4" x14ac:dyDescent="0.2">
      <c r="A475" s="20" t="s">
        <v>38</v>
      </c>
      <c r="B475" s="21" t="s">
        <v>502</v>
      </c>
      <c r="C475" s="21" t="s">
        <v>23</v>
      </c>
      <c r="D475" s="22">
        <v>792</v>
      </c>
    </row>
    <row r="476" spans="1:4" x14ac:dyDescent="0.2">
      <c r="A476" s="20" t="s">
        <v>34</v>
      </c>
      <c r="B476" s="21" t="s">
        <v>503</v>
      </c>
      <c r="C476" s="21" t="s">
        <v>6</v>
      </c>
      <c r="D476" s="22">
        <v>667</v>
      </c>
    </row>
    <row r="477" spans="1:4" x14ac:dyDescent="0.2">
      <c r="A477" s="26" t="s">
        <v>15</v>
      </c>
      <c r="B477" s="21" t="s">
        <v>504</v>
      </c>
      <c r="C477" s="21" t="s">
        <v>44</v>
      </c>
      <c r="D477" s="22">
        <v>670</v>
      </c>
    </row>
    <row r="478" spans="1:4" x14ac:dyDescent="0.2">
      <c r="A478" s="20" t="s">
        <v>34</v>
      </c>
      <c r="B478" s="21" t="s">
        <v>505</v>
      </c>
      <c r="C478" s="21" t="s">
        <v>6</v>
      </c>
      <c r="D478" s="22">
        <v>290</v>
      </c>
    </row>
    <row r="479" spans="1:4" x14ac:dyDescent="0.2">
      <c r="A479" s="20" t="s">
        <v>38</v>
      </c>
      <c r="B479" s="21" t="s">
        <v>506</v>
      </c>
      <c r="C479" s="24" t="s">
        <v>63</v>
      </c>
      <c r="D479" s="22">
        <v>758</v>
      </c>
    </row>
    <row r="480" spans="1:4" x14ac:dyDescent="0.2">
      <c r="A480" s="20" t="s">
        <v>10</v>
      </c>
      <c r="B480" s="21" t="s">
        <v>507</v>
      </c>
      <c r="C480" s="21" t="s">
        <v>6</v>
      </c>
      <c r="D480" s="22">
        <v>530</v>
      </c>
    </row>
    <row r="481" spans="1:4" x14ac:dyDescent="0.2">
      <c r="A481" s="20" t="s">
        <v>31</v>
      </c>
      <c r="B481" s="21" t="s">
        <v>508</v>
      </c>
      <c r="C481" s="24" t="s">
        <v>63</v>
      </c>
      <c r="D481" s="22">
        <v>638</v>
      </c>
    </row>
    <row r="482" spans="1:4" x14ac:dyDescent="0.2">
      <c r="A482" s="26" t="s">
        <v>7</v>
      </c>
      <c r="B482" s="21" t="s">
        <v>509</v>
      </c>
      <c r="C482" s="21" t="s">
        <v>6</v>
      </c>
      <c r="D482" s="22">
        <v>674</v>
      </c>
    </row>
    <row r="483" spans="1:4" x14ac:dyDescent="0.2">
      <c r="A483" s="20" t="s">
        <v>13</v>
      </c>
      <c r="B483" s="21" t="s">
        <v>510</v>
      </c>
      <c r="C483" s="21" t="s">
        <v>6</v>
      </c>
      <c r="D483" s="22">
        <v>738</v>
      </c>
    </row>
    <row r="484" spans="1:4" x14ac:dyDescent="0.2">
      <c r="A484" s="20" t="s">
        <v>38</v>
      </c>
      <c r="B484" s="21" t="s">
        <v>511</v>
      </c>
      <c r="C484" s="23" t="s">
        <v>85</v>
      </c>
      <c r="D484" s="22">
        <v>518</v>
      </c>
    </row>
    <row r="485" spans="1:4" x14ac:dyDescent="0.2">
      <c r="A485" s="27" t="s">
        <v>7</v>
      </c>
      <c r="B485" s="21" t="s">
        <v>512</v>
      </c>
      <c r="C485" s="21" t="s">
        <v>78</v>
      </c>
      <c r="D485" s="22">
        <v>354</v>
      </c>
    </row>
    <row r="486" spans="1:4" x14ac:dyDescent="0.2">
      <c r="A486" s="20" t="s">
        <v>13</v>
      </c>
      <c r="B486" s="21" t="s">
        <v>513</v>
      </c>
      <c r="C486" s="21" t="s">
        <v>30</v>
      </c>
      <c r="D486" s="22">
        <v>731</v>
      </c>
    </row>
    <row r="487" spans="1:4" x14ac:dyDescent="0.2">
      <c r="A487" s="20" t="s">
        <v>4</v>
      </c>
      <c r="B487" s="21" t="s">
        <v>514</v>
      </c>
      <c r="C487" s="21" t="s">
        <v>12</v>
      </c>
      <c r="D487" s="22">
        <v>378</v>
      </c>
    </row>
    <row r="488" spans="1:4" x14ac:dyDescent="0.2">
      <c r="A488" s="20" t="s">
        <v>7</v>
      </c>
      <c r="B488" s="21" t="s">
        <v>515</v>
      </c>
      <c r="C488" s="21" t="s">
        <v>6</v>
      </c>
      <c r="D488" s="22">
        <v>424</v>
      </c>
    </row>
    <row r="489" spans="1:4" x14ac:dyDescent="0.2">
      <c r="A489" s="27" t="s">
        <v>38</v>
      </c>
      <c r="B489" s="21" t="s">
        <v>516</v>
      </c>
      <c r="C489" s="21" t="s">
        <v>44</v>
      </c>
      <c r="D489" s="22">
        <v>765</v>
      </c>
    </row>
    <row r="490" spans="1:4" x14ac:dyDescent="0.2">
      <c r="A490" s="20" t="s">
        <v>13</v>
      </c>
      <c r="B490" s="21" t="s">
        <v>517</v>
      </c>
      <c r="C490" s="21" t="s">
        <v>12</v>
      </c>
      <c r="D490" s="22">
        <v>326</v>
      </c>
    </row>
    <row r="491" spans="1:4" x14ac:dyDescent="0.2">
      <c r="A491" s="20" t="s">
        <v>13</v>
      </c>
      <c r="B491" s="21" t="s">
        <v>518</v>
      </c>
      <c r="C491" s="21" t="s">
        <v>70</v>
      </c>
      <c r="D491" s="22">
        <v>743</v>
      </c>
    </row>
    <row r="492" spans="1:4" x14ac:dyDescent="0.2">
      <c r="A492" s="20" t="s">
        <v>31</v>
      </c>
      <c r="B492" s="21" t="s">
        <v>519</v>
      </c>
      <c r="C492" s="21" t="s">
        <v>6</v>
      </c>
      <c r="D492" s="22">
        <v>572</v>
      </c>
    </row>
    <row r="493" spans="1:4" x14ac:dyDescent="0.2">
      <c r="A493" s="20" t="s">
        <v>7</v>
      </c>
      <c r="B493" s="21" t="s">
        <v>520</v>
      </c>
      <c r="C493" s="25" t="s">
        <v>37</v>
      </c>
      <c r="D493" s="22">
        <v>335</v>
      </c>
    </row>
    <row r="494" spans="1:4" x14ac:dyDescent="0.2">
      <c r="A494" s="20" t="s">
        <v>15</v>
      </c>
      <c r="B494" s="21" t="s">
        <v>521</v>
      </c>
      <c r="C494" s="23" t="s">
        <v>85</v>
      </c>
      <c r="D494" s="22">
        <v>498</v>
      </c>
    </row>
    <row r="495" spans="1:4" x14ac:dyDescent="0.2">
      <c r="A495" s="20" t="s">
        <v>13</v>
      </c>
      <c r="B495" s="21" t="s">
        <v>522</v>
      </c>
      <c r="C495" s="21" t="s">
        <v>30</v>
      </c>
      <c r="D495" s="22">
        <v>739</v>
      </c>
    </row>
    <row r="496" spans="1:4" x14ac:dyDescent="0.2">
      <c r="A496" s="20" t="s">
        <v>34</v>
      </c>
      <c r="B496" s="21" t="s">
        <v>523</v>
      </c>
      <c r="C496" s="21" t="s">
        <v>70</v>
      </c>
      <c r="D496" s="22">
        <v>563</v>
      </c>
    </row>
    <row r="497" spans="1:4" x14ac:dyDescent="0.2">
      <c r="A497" s="26" t="s">
        <v>10</v>
      </c>
      <c r="B497" s="21" t="s">
        <v>524</v>
      </c>
      <c r="C497" s="21" t="s">
        <v>23</v>
      </c>
      <c r="D497" s="22">
        <v>269</v>
      </c>
    </row>
    <row r="498" spans="1:4" x14ac:dyDescent="0.2">
      <c r="A498" s="26" t="s">
        <v>4</v>
      </c>
      <c r="B498" s="21" t="s">
        <v>525</v>
      </c>
      <c r="C498" s="21" t="s">
        <v>30</v>
      </c>
      <c r="D498" s="22">
        <v>370</v>
      </c>
    </row>
    <row r="499" spans="1:4" x14ac:dyDescent="0.2">
      <c r="A499" s="20" t="s">
        <v>13</v>
      </c>
      <c r="B499" s="21" t="s">
        <v>526</v>
      </c>
      <c r="C499" s="25" t="s">
        <v>37</v>
      </c>
      <c r="D499" s="22">
        <v>671</v>
      </c>
    </row>
    <row r="500" spans="1:4" x14ac:dyDescent="0.2">
      <c r="A500" s="20" t="s">
        <v>10</v>
      </c>
      <c r="B500" s="21" t="s">
        <v>527</v>
      </c>
      <c r="C500" s="21" t="s">
        <v>44</v>
      </c>
      <c r="D500" s="22">
        <v>742</v>
      </c>
    </row>
    <row r="501" spans="1:4" x14ac:dyDescent="0.2">
      <c r="A501" s="20" t="s">
        <v>31</v>
      </c>
      <c r="B501" s="21" t="s">
        <v>528</v>
      </c>
      <c r="C501" s="21" t="s">
        <v>70</v>
      </c>
      <c r="D501" s="22">
        <v>416</v>
      </c>
    </row>
    <row r="502" spans="1:4" x14ac:dyDescent="0.2">
      <c r="A502" s="20" t="s">
        <v>15</v>
      </c>
      <c r="B502" s="21" t="s">
        <v>529</v>
      </c>
      <c r="C502" s="25" t="s">
        <v>17</v>
      </c>
      <c r="D502" s="22">
        <v>800</v>
      </c>
    </row>
    <row r="503" spans="1:4" x14ac:dyDescent="0.2">
      <c r="A503" s="20" t="s">
        <v>20</v>
      </c>
      <c r="B503" s="21" t="s">
        <v>530</v>
      </c>
      <c r="C503" s="21" t="s">
        <v>6</v>
      </c>
      <c r="D503" s="22">
        <v>700</v>
      </c>
    </row>
    <row r="504" spans="1:4" x14ac:dyDescent="0.2">
      <c r="A504" s="20" t="s">
        <v>10</v>
      </c>
      <c r="B504" s="21" t="s">
        <v>531</v>
      </c>
      <c r="C504" s="21" t="s">
        <v>70</v>
      </c>
      <c r="D504" s="22">
        <v>664</v>
      </c>
    </row>
    <row r="505" spans="1:4" x14ac:dyDescent="0.2">
      <c r="A505" s="20" t="s">
        <v>4</v>
      </c>
      <c r="B505" s="21" t="s">
        <v>532</v>
      </c>
      <c r="C505" s="21" t="s">
        <v>23</v>
      </c>
      <c r="D505" s="22">
        <v>352</v>
      </c>
    </row>
    <row r="506" spans="1:4" x14ac:dyDescent="0.2">
      <c r="A506" s="20" t="s">
        <v>7</v>
      </c>
      <c r="B506" s="21" t="s">
        <v>533</v>
      </c>
      <c r="C506" s="21" t="s">
        <v>12</v>
      </c>
      <c r="D506" s="22">
        <v>415</v>
      </c>
    </row>
    <row r="507" spans="1:4" x14ac:dyDescent="0.2">
      <c r="A507" s="20" t="s">
        <v>13</v>
      </c>
      <c r="B507" s="21" t="s">
        <v>534</v>
      </c>
      <c r="C507" s="21" t="s">
        <v>6</v>
      </c>
      <c r="D507" s="22">
        <v>773</v>
      </c>
    </row>
    <row r="508" spans="1:4" x14ac:dyDescent="0.2">
      <c r="A508" s="20" t="s">
        <v>7</v>
      </c>
      <c r="B508" s="21" t="s">
        <v>535</v>
      </c>
      <c r="C508" s="21" t="s">
        <v>44</v>
      </c>
      <c r="D508" s="22">
        <v>224</v>
      </c>
    </row>
    <row r="509" spans="1:4" x14ac:dyDescent="0.2">
      <c r="A509" s="20" t="s">
        <v>10</v>
      </c>
      <c r="B509" s="21" t="s">
        <v>536</v>
      </c>
      <c r="C509" s="21" t="s">
        <v>44</v>
      </c>
      <c r="D509" s="22">
        <v>613</v>
      </c>
    </row>
    <row r="510" spans="1:4" x14ac:dyDescent="0.2">
      <c r="A510" s="26" t="s">
        <v>15</v>
      </c>
      <c r="B510" s="21" t="s">
        <v>537</v>
      </c>
      <c r="C510" s="21" t="s">
        <v>23</v>
      </c>
      <c r="D510" s="22">
        <v>328</v>
      </c>
    </row>
    <row r="511" spans="1:4" x14ac:dyDescent="0.2">
      <c r="A511" s="20" t="s">
        <v>7</v>
      </c>
      <c r="B511" s="21" t="s">
        <v>538</v>
      </c>
      <c r="C511" s="21" t="s">
        <v>6</v>
      </c>
      <c r="D511" s="22">
        <v>591</v>
      </c>
    </row>
    <row r="512" spans="1:4" x14ac:dyDescent="0.2">
      <c r="A512" s="20" t="s">
        <v>7</v>
      </c>
      <c r="B512" s="21" t="s">
        <v>539</v>
      </c>
      <c r="C512" s="21" t="s">
        <v>23</v>
      </c>
      <c r="D512" s="22">
        <v>757</v>
      </c>
    </row>
    <row r="513" spans="1:4" x14ac:dyDescent="0.2">
      <c r="A513" s="20" t="s">
        <v>15</v>
      </c>
      <c r="B513" s="21" t="s">
        <v>540</v>
      </c>
      <c r="C513" s="21" t="s">
        <v>6</v>
      </c>
      <c r="D513" s="22">
        <v>390</v>
      </c>
    </row>
    <row r="514" spans="1:4" x14ac:dyDescent="0.2">
      <c r="A514" s="20" t="s">
        <v>31</v>
      </c>
      <c r="B514" s="21" t="s">
        <v>541</v>
      </c>
      <c r="C514" s="21" t="s">
        <v>6</v>
      </c>
      <c r="D514" s="22">
        <v>239</v>
      </c>
    </row>
    <row r="515" spans="1:4" x14ac:dyDescent="0.2">
      <c r="A515" s="26" t="s">
        <v>38</v>
      </c>
      <c r="B515" s="21" t="s">
        <v>542</v>
      </c>
      <c r="C515" s="21" t="s">
        <v>23</v>
      </c>
      <c r="D515" s="22">
        <v>792</v>
      </c>
    </row>
    <row r="516" spans="1:4" x14ac:dyDescent="0.2">
      <c r="A516" s="20" t="s">
        <v>4</v>
      </c>
      <c r="B516" s="21" t="s">
        <v>543</v>
      </c>
      <c r="C516" s="21" t="s">
        <v>78</v>
      </c>
      <c r="D516" s="22">
        <v>635</v>
      </c>
    </row>
    <row r="517" spans="1:4" x14ac:dyDescent="0.2">
      <c r="A517" s="20" t="s">
        <v>7</v>
      </c>
      <c r="B517" s="21" t="s">
        <v>544</v>
      </c>
      <c r="C517" s="21" t="s">
        <v>6</v>
      </c>
      <c r="D517" s="22">
        <v>342</v>
      </c>
    </row>
    <row r="518" spans="1:4" x14ac:dyDescent="0.2">
      <c r="A518" s="20" t="s">
        <v>34</v>
      </c>
      <c r="B518" s="21" t="s">
        <v>545</v>
      </c>
      <c r="C518" s="21" t="s">
        <v>23</v>
      </c>
      <c r="D518" s="22">
        <v>736</v>
      </c>
    </row>
    <row r="519" spans="1:4" x14ac:dyDescent="0.2">
      <c r="A519" s="20" t="s">
        <v>34</v>
      </c>
      <c r="B519" s="21" t="s">
        <v>546</v>
      </c>
      <c r="C519" s="23" t="s">
        <v>50</v>
      </c>
      <c r="D519" s="22">
        <v>752</v>
      </c>
    </row>
    <row r="520" spans="1:4" x14ac:dyDescent="0.2">
      <c r="A520" s="29" t="s">
        <v>4</v>
      </c>
      <c r="B520" s="21" t="s">
        <v>547</v>
      </c>
      <c r="C520" s="21" t="s">
        <v>30</v>
      </c>
      <c r="D520" s="22">
        <v>585</v>
      </c>
    </row>
    <row r="521" spans="1:4" x14ac:dyDescent="0.2">
      <c r="A521" s="28" t="s">
        <v>10</v>
      </c>
      <c r="B521" s="21" t="s">
        <v>548</v>
      </c>
      <c r="C521" s="21" t="s">
        <v>30</v>
      </c>
      <c r="D521" s="22">
        <v>631</v>
      </c>
    </row>
    <row r="522" spans="1:4" x14ac:dyDescent="0.2">
      <c r="A522" s="20" t="s">
        <v>13</v>
      </c>
      <c r="B522" s="21" t="s">
        <v>549</v>
      </c>
      <c r="C522" s="21" t="s">
        <v>23</v>
      </c>
      <c r="D522" s="22">
        <v>668</v>
      </c>
    </row>
    <row r="523" spans="1:4" x14ac:dyDescent="0.2">
      <c r="A523" s="20" t="s">
        <v>13</v>
      </c>
      <c r="B523" s="21" t="s">
        <v>550</v>
      </c>
      <c r="C523" s="21" t="s">
        <v>30</v>
      </c>
      <c r="D523" s="22">
        <v>547</v>
      </c>
    </row>
    <row r="524" spans="1:4" x14ac:dyDescent="0.2">
      <c r="A524" s="20" t="s">
        <v>10</v>
      </c>
      <c r="B524" s="21" t="s">
        <v>551</v>
      </c>
      <c r="C524" s="25" t="s">
        <v>37</v>
      </c>
      <c r="D524" s="22">
        <v>617</v>
      </c>
    </row>
    <row r="525" spans="1:4" x14ac:dyDescent="0.2">
      <c r="A525" s="20" t="s">
        <v>13</v>
      </c>
      <c r="B525" s="21" t="s">
        <v>552</v>
      </c>
      <c r="C525" s="21" t="s">
        <v>30</v>
      </c>
      <c r="D525" s="22">
        <v>344</v>
      </c>
    </row>
    <row r="526" spans="1:4" x14ac:dyDescent="0.2">
      <c r="A526" s="20" t="s">
        <v>13</v>
      </c>
      <c r="B526" s="21" t="s">
        <v>553</v>
      </c>
      <c r="C526" s="21" t="s">
        <v>76</v>
      </c>
      <c r="D526" s="22">
        <v>760</v>
      </c>
    </row>
    <row r="527" spans="1:4" x14ac:dyDescent="0.2">
      <c r="A527" s="20" t="s">
        <v>20</v>
      </c>
      <c r="B527" s="21" t="s">
        <v>554</v>
      </c>
      <c r="C527" s="21" t="s">
        <v>6</v>
      </c>
      <c r="D527" s="22">
        <v>724</v>
      </c>
    </row>
    <row r="528" spans="1:4" x14ac:dyDescent="0.2">
      <c r="A528" s="20" t="s">
        <v>10</v>
      </c>
      <c r="B528" s="21" t="s">
        <v>555</v>
      </c>
      <c r="C528" s="21" t="s">
        <v>6</v>
      </c>
      <c r="D528" s="22">
        <v>604</v>
      </c>
    </row>
    <row r="529" spans="1:4" x14ac:dyDescent="0.2">
      <c r="A529" s="26" t="s">
        <v>4</v>
      </c>
      <c r="B529" s="21" t="s">
        <v>556</v>
      </c>
      <c r="C529" s="21" t="s">
        <v>44</v>
      </c>
      <c r="D529" s="22">
        <v>666</v>
      </c>
    </row>
    <row r="530" spans="1:4" x14ac:dyDescent="0.2">
      <c r="A530" s="20" t="s">
        <v>34</v>
      </c>
      <c r="B530" s="21" t="s">
        <v>557</v>
      </c>
      <c r="C530" s="23" t="s">
        <v>50</v>
      </c>
      <c r="D530" s="22">
        <v>769</v>
      </c>
    </row>
    <row r="531" spans="1:4" x14ac:dyDescent="0.2">
      <c r="A531" s="20" t="s">
        <v>10</v>
      </c>
      <c r="B531" s="21" t="s">
        <v>558</v>
      </c>
      <c r="C531" s="21" t="s">
        <v>12</v>
      </c>
      <c r="D531" s="22">
        <v>596</v>
      </c>
    </row>
    <row r="532" spans="1:4" x14ac:dyDescent="0.2">
      <c r="A532" s="20" t="s">
        <v>4</v>
      </c>
      <c r="B532" s="21" t="s">
        <v>559</v>
      </c>
      <c r="C532" s="21" t="s">
        <v>6</v>
      </c>
      <c r="D532" s="22">
        <v>752</v>
      </c>
    </row>
    <row r="533" spans="1:4" x14ac:dyDescent="0.2">
      <c r="A533" s="20" t="s">
        <v>7</v>
      </c>
      <c r="B533" s="21" t="s">
        <v>560</v>
      </c>
      <c r="C533" s="21" t="s">
        <v>6</v>
      </c>
      <c r="D533" s="22">
        <v>543</v>
      </c>
    </row>
    <row r="534" spans="1:4" x14ac:dyDescent="0.2">
      <c r="A534" s="20" t="s">
        <v>7</v>
      </c>
      <c r="B534" s="21" t="s">
        <v>561</v>
      </c>
      <c r="C534" s="21" t="s">
        <v>12</v>
      </c>
      <c r="D534" s="22">
        <v>425</v>
      </c>
    </row>
    <row r="535" spans="1:4" x14ac:dyDescent="0.2">
      <c r="A535" s="20" t="s">
        <v>10</v>
      </c>
      <c r="B535" s="21" t="s">
        <v>562</v>
      </c>
      <c r="C535" s="24" t="s">
        <v>63</v>
      </c>
      <c r="D535" s="22">
        <v>580</v>
      </c>
    </row>
    <row r="536" spans="1:4" x14ac:dyDescent="0.2">
      <c r="A536" s="20" t="s">
        <v>38</v>
      </c>
      <c r="B536" s="21" t="s">
        <v>563</v>
      </c>
      <c r="C536" s="23" t="s">
        <v>85</v>
      </c>
      <c r="D536" s="22">
        <v>413</v>
      </c>
    </row>
    <row r="537" spans="1:4" x14ac:dyDescent="0.2">
      <c r="A537" s="27" t="s">
        <v>4</v>
      </c>
      <c r="B537" s="21" t="s">
        <v>564</v>
      </c>
      <c r="C537" s="23" t="s">
        <v>50</v>
      </c>
      <c r="D537" s="22">
        <v>665</v>
      </c>
    </row>
    <row r="538" spans="1:4" x14ac:dyDescent="0.2">
      <c r="A538" s="20" t="s">
        <v>7</v>
      </c>
      <c r="B538" s="21" t="s">
        <v>565</v>
      </c>
      <c r="C538" s="21" t="s">
        <v>70</v>
      </c>
      <c r="D538" s="22">
        <v>758</v>
      </c>
    </row>
    <row r="539" spans="1:4" x14ac:dyDescent="0.2">
      <c r="A539" s="20" t="s">
        <v>10</v>
      </c>
      <c r="B539" s="21" t="s">
        <v>566</v>
      </c>
      <c r="C539" s="25" t="s">
        <v>37</v>
      </c>
      <c r="D539" s="22">
        <v>567</v>
      </c>
    </row>
    <row r="540" spans="1:4" x14ac:dyDescent="0.2">
      <c r="A540" s="20" t="s">
        <v>7</v>
      </c>
      <c r="B540" s="21" t="s">
        <v>567</v>
      </c>
      <c r="C540" s="21" t="s">
        <v>6</v>
      </c>
      <c r="D540" s="22">
        <v>263</v>
      </c>
    </row>
    <row r="541" spans="1:4" x14ac:dyDescent="0.2">
      <c r="A541" s="26" t="s">
        <v>38</v>
      </c>
      <c r="B541" s="21" t="s">
        <v>568</v>
      </c>
      <c r="C541" s="21" t="s">
        <v>30</v>
      </c>
      <c r="D541" s="22">
        <v>619</v>
      </c>
    </row>
    <row r="542" spans="1:4" x14ac:dyDescent="0.2">
      <c r="A542" s="20" t="s">
        <v>13</v>
      </c>
      <c r="B542" s="21" t="s">
        <v>569</v>
      </c>
      <c r="C542" s="21" t="s">
        <v>6</v>
      </c>
      <c r="D542" s="22">
        <v>659</v>
      </c>
    </row>
    <row r="543" spans="1:4" x14ac:dyDescent="0.2">
      <c r="A543" s="20" t="s">
        <v>34</v>
      </c>
      <c r="B543" s="21" t="s">
        <v>570</v>
      </c>
      <c r="C543" s="21" t="s">
        <v>23</v>
      </c>
      <c r="D543" s="22">
        <v>604</v>
      </c>
    </row>
    <row r="544" spans="1:4" x14ac:dyDescent="0.2">
      <c r="A544" s="20" t="s">
        <v>34</v>
      </c>
      <c r="B544" s="21" t="s">
        <v>571</v>
      </c>
      <c r="C544" s="24" t="s">
        <v>63</v>
      </c>
      <c r="D544" s="22">
        <v>689</v>
      </c>
    </row>
    <row r="545" spans="1:4" x14ac:dyDescent="0.2">
      <c r="A545" s="20" t="s">
        <v>7</v>
      </c>
      <c r="B545" s="21" t="s">
        <v>572</v>
      </c>
      <c r="C545" s="21" t="s">
        <v>44</v>
      </c>
      <c r="D545" s="22">
        <v>262</v>
      </c>
    </row>
    <row r="546" spans="1:4" x14ac:dyDescent="0.2">
      <c r="A546" s="20" t="s">
        <v>34</v>
      </c>
      <c r="B546" s="21" t="s">
        <v>573</v>
      </c>
      <c r="C546" s="23" t="s">
        <v>85</v>
      </c>
      <c r="D546" s="22">
        <v>294</v>
      </c>
    </row>
    <row r="547" spans="1:4" x14ac:dyDescent="0.2">
      <c r="A547" s="20" t="s">
        <v>34</v>
      </c>
      <c r="B547" s="21" t="s">
        <v>574</v>
      </c>
      <c r="C547" s="21" t="s">
        <v>12</v>
      </c>
      <c r="D547" s="22">
        <v>569</v>
      </c>
    </row>
    <row r="548" spans="1:4" x14ac:dyDescent="0.2">
      <c r="A548" s="20" t="s">
        <v>34</v>
      </c>
      <c r="B548" s="21" t="s">
        <v>575</v>
      </c>
      <c r="C548" s="25" t="s">
        <v>17</v>
      </c>
      <c r="D548" s="22">
        <v>503</v>
      </c>
    </row>
    <row r="549" spans="1:4" x14ac:dyDescent="0.2">
      <c r="A549" s="20" t="s">
        <v>7</v>
      </c>
      <c r="B549" s="21" t="s">
        <v>576</v>
      </c>
      <c r="C549" s="21" t="s">
        <v>23</v>
      </c>
      <c r="D549" s="22">
        <v>226</v>
      </c>
    </row>
    <row r="550" spans="1:4" x14ac:dyDescent="0.2">
      <c r="A550" s="20" t="s">
        <v>7</v>
      </c>
      <c r="B550" s="21" t="s">
        <v>577</v>
      </c>
      <c r="C550" s="21" t="s">
        <v>119</v>
      </c>
      <c r="D550" s="22">
        <v>559</v>
      </c>
    </row>
    <row r="551" spans="1:4" x14ac:dyDescent="0.2">
      <c r="A551" s="20" t="s">
        <v>34</v>
      </c>
      <c r="B551" s="21" t="s">
        <v>578</v>
      </c>
      <c r="C551" s="21" t="s">
        <v>44</v>
      </c>
      <c r="D551" s="22">
        <v>276</v>
      </c>
    </row>
    <row r="552" spans="1:4" x14ac:dyDescent="0.2">
      <c r="A552" s="20" t="s">
        <v>34</v>
      </c>
      <c r="B552" s="21" t="s">
        <v>579</v>
      </c>
      <c r="C552" s="23" t="s">
        <v>85</v>
      </c>
      <c r="D552" s="22">
        <v>432</v>
      </c>
    </row>
    <row r="553" spans="1:4" x14ac:dyDescent="0.2">
      <c r="A553" s="20" t="s">
        <v>38</v>
      </c>
      <c r="B553" s="21" t="s">
        <v>580</v>
      </c>
      <c r="C553" s="21" t="s">
        <v>78</v>
      </c>
      <c r="D553" s="22">
        <v>715</v>
      </c>
    </row>
    <row r="554" spans="1:4" x14ac:dyDescent="0.2">
      <c r="A554" s="20" t="s">
        <v>31</v>
      </c>
      <c r="B554" s="21" t="s">
        <v>581</v>
      </c>
      <c r="C554" s="25" t="s">
        <v>17</v>
      </c>
      <c r="D554" s="22">
        <v>569</v>
      </c>
    </row>
    <row r="555" spans="1:4" x14ac:dyDescent="0.2">
      <c r="A555" s="20" t="s">
        <v>4</v>
      </c>
      <c r="B555" s="21" t="s">
        <v>582</v>
      </c>
      <c r="C555" s="24" t="s">
        <v>63</v>
      </c>
      <c r="D555" s="22">
        <v>579</v>
      </c>
    </row>
    <row r="556" spans="1:4" x14ac:dyDescent="0.2">
      <c r="A556" s="20" t="s">
        <v>38</v>
      </c>
      <c r="B556" s="21" t="s">
        <v>583</v>
      </c>
      <c r="C556" s="21" t="s">
        <v>30</v>
      </c>
      <c r="D556" s="22">
        <v>656</v>
      </c>
    </row>
    <row r="557" spans="1:4" x14ac:dyDescent="0.2">
      <c r="A557" s="20" t="s">
        <v>7</v>
      </c>
      <c r="B557" s="21" t="s">
        <v>584</v>
      </c>
      <c r="C557" s="21" t="s">
        <v>23</v>
      </c>
      <c r="D557" s="22">
        <v>492</v>
      </c>
    </row>
    <row r="558" spans="1:4" x14ac:dyDescent="0.2">
      <c r="A558" s="20" t="s">
        <v>15</v>
      </c>
      <c r="B558" s="21" t="s">
        <v>585</v>
      </c>
      <c r="C558" s="21" t="s">
        <v>6</v>
      </c>
      <c r="D558" s="22">
        <v>322</v>
      </c>
    </row>
    <row r="559" spans="1:4" x14ac:dyDescent="0.2">
      <c r="A559" s="20" t="s">
        <v>4</v>
      </c>
      <c r="B559" s="21" t="s">
        <v>586</v>
      </c>
      <c r="C559" s="25" t="s">
        <v>37</v>
      </c>
      <c r="D559" s="22">
        <v>687</v>
      </c>
    </row>
    <row r="560" spans="1:4" x14ac:dyDescent="0.2">
      <c r="A560" s="27" t="s">
        <v>13</v>
      </c>
      <c r="B560" s="21" t="s">
        <v>587</v>
      </c>
      <c r="C560" s="24" t="s">
        <v>63</v>
      </c>
      <c r="D560" s="22">
        <v>728</v>
      </c>
    </row>
    <row r="561" spans="1:4" x14ac:dyDescent="0.2">
      <c r="A561" s="20" t="s">
        <v>38</v>
      </c>
      <c r="B561" s="21" t="s">
        <v>588</v>
      </c>
      <c r="C561" s="23" t="s">
        <v>85</v>
      </c>
      <c r="D561" s="22">
        <v>506</v>
      </c>
    </row>
    <row r="562" spans="1:4" x14ac:dyDescent="0.2">
      <c r="A562" s="20" t="s">
        <v>31</v>
      </c>
      <c r="B562" s="21" t="s">
        <v>589</v>
      </c>
      <c r="C562" s="21" t="s">
        <v>6</v>
      </c>
      <c r="D562" s="22">
        <v>776</v>
      </c>
    </row>
    <row r="563" spans="1:4" x14ac:dyDescent="0.2">
      <c r="A563" s="26" t="s">
        <v>10</v>
      </c>
      <c r="B563" s="21" t="s">
        <v>590</v>
      </c>
      <c r="C563" s="21" t="s">
        <v>30</v>
      </c>
      <c r="D563" s="22">
        <v>599</v>
      </c>
    </row>
    <row r="564" spans="1:4" x14ac:dyDescent="0.2">
      <c r="A564" s="20" t="s">
        <v>15</v>
      </c>
      <c r="B564" s="21" t="s">
        <v>591</v>
      </c>
      <c r="C564" s="21" t="s">
        <v>30</v>
      </c>
      <c r="D564" s="22">
        <v>652</v>
      </c>
    </row>
    <row r="565" spans="1:4" x14ac:dyDescent="0.2">
      <c r="A565" s="26" t="s">
        <v>13</v>
      </c>
      <c r="B565" s="21" t="s">
        <v>592</v>
      </c>
      <c r="C565" s="21" t="s">
        <v>23</v>
      </c>
      <c r="D565" s="22">
        <v>290</v>
      </c>
    </row>
    <row r="566" spans="1:4" x14ac:dyDescent="0.2">
      <c r="A566" s="20" t="s">
        <v>10</v>
      </c>
      <c r="B566" s="21" t="s">
        <v>593</v>
      </c>
      <c r="C566" s="21" t="s">
        <v>12</v>
      </c>
      <c r="D566" s="22">
        <v>561</v>
      </c>
    </row>
    <row r="567" spans="1:4" x14ac:dyDescent="0.2">
      <c r="A567" s="20" t="s">
        <v>13</v>
      </c>
      <c r="B567" s="21" t="s">
        <v>594</v>
      </c>
      <c r="C567" s="21" t="s">
        <v>6</v>
      </c>
      <c r="D567" s="22">
        <v>772</v>
      </c>
    </row>
    <row r="568" spans="1:4" x14ac:dyDescent="0.2">
      <c r="A568" s="20" t="s">
        <v>13</v>
      </c>
      <c r="B568" s="21" t="s">
        <v>595</v>
      </c>
      <c r="C568" s="23" t="s">
        <v>50</v>
      </c>
      <c r="D568" s="22">
        <v>340</v>
      </c>
    </row>
    <row r="569" spans="1:4" x14ac:dyDescent="0.2">
      <c r="A569" s="20" t="s">
        <v>4</v>
      </c>
      <c r="B569" s="21" t="s">
        <v>596</v>
      </c>
      <c r="C569" s="21" t="s">
        <v>30</v>
      </c>
      <c r="D569" s="22">
        <v>517</v>
      </c>
    </row>
    <row r="570" spans="1:4" x14ac:dyDescent="0.2">
      <c r="A570" s="20" t="s">
        <v>20</v>
      </c>
      <c r="B570" s="21" t="s">
        <v>597</v>
      </c>
      <c r="C570" s="23" t="s">
        <v>85</v>
      </c>
      <c r="D570" s="22">
        <v>422</v>
      </c>
    </row>
    <row r="571" spans="1:4" x14ac:dyDescent="0.2">
      <c r="A571" s="20" t="s">
        <v>34</v>
      </c>
      <c r="B571" s="21" t="s">
        <v>598</v>
      </c>
      <c r="C571" s="21" t="s">
        <v>12</v>
      </c>
      <c r="D571" s="22">
        <v>654</v>
      </c>
    </row>
    <row r="572" spans="1:4" x14ac:dyDescent="0.2">
      <c r="A572" s="20" t="s">
        <v>4</v>
      </c>
      <c r="B572" s="21" t="s">
        <v>599</v>
      </c>
      <c r="C572" s="23" t="s">
        <v>85</v>
      </c>
      <c r="D572" s="22">
        <v>722</v>
      </c>
    </row>
    <row r="573" spans="1:4" x14ac:dyDescent="0.2">
      <c r="A573" s="28" t="s">
        <v>31</v>
      </c>
      <c r="B573" s="21" t="s">
        <v>600</v>
      </c>
      <c r="C573" s="21" t="s">
        <v>12</v>
      </c>
      <c r="D573" s="22">
        <v>783</v>
      </c>
    </row>
    <row r="574" spans="1:4" x14ac:dyDescent="0.2">
      <c r="A574" s="20" t="s">
        <v>20</v>
      </c>
      <c r="B574" s="21" t="s">
        <v>601</v>
      </c>
      <c r="C574" s="25" t="s">
        <v>17</v>
      </c>
      <c r="D574" s="22">
        <v>398</v>
      </c>
    </row>
    <row r="575" spans="1:4" x14ac:dyDescent="0.2">
      <c r="A575" s="20" t="s">
        <v>20</v>
      </c>
      <c r="B575" s="21" t="s">
        <v>602</v>
      </c>
      <c r="C575" s="21" t="s">
        <v>30</v>
      </c>
      <c r="D575" s="22">
        <v>564</v>
      </c>
    </row>
    <row r="576" spans="1:4" x14ac:dyDescent="0.2">
      <c r="A576" s="20" t="s">
        <v>34</v>
      </c>
      <c r="B576" s="21" t="s">
        <v>603</v>
      </c>
      <c r="C576" s="21" t="s">
        <v>23</v>
      </c>
      <c r="D576" s="22">
        <v>553</v>
      </c>
    </row>
    <row r="577" spans="1:4" x14ac:dyDescent="0.2">
      <c r="A577" s="20" t="s">
        <v>20</v>
      </c>
      <c r="B577" s="21" t="s">
        <v>604</v>
      </c>
      <c r="C577" s="23" t="s">
        <v>50</v>
      </c>
      <c r="D577" s="22">
        <v>311</v>
      </c>
    </row>
    <row r="578" spans="1:4" x14ac:dyDescent="0.2">
      <c r="A578" s="20" t="s">
        <v>31</v>
      </c>
      <c r="B578" s="21" t="s">
        <v>605</v>
      </c>
      <c r="C578" s="21" t="s">
        <v>44</v>
      </c>
      <c r="D578" s="22">
        <v>524</v>
      </c>
    </row>
    <row r="579" spans="1:4" x14ac:dyDescent="0.2">
      <c r="A579" s="20" t="s">
        <v>13</v>
      </c>
      <c r="B579" s="21" t="s">
        <v>606</v>
      </c>
      <c r="C579" s="21" t="s">
        <v>30</v>
      </c>
      <c r="D579" s="22">
        <v>390</v>
      </c>
    </row>
    <row r="580" spans="1:4" x14ac:dyDescent="0.2">
      <c r="A580" s="26" t="s">
        <v>15</v>
      </c>
      <c r="B580" s="21" t="s">
        <v>607</v>
      </c>
      <c r="C580" s="21" t="s">
        <v>12</v>
      </c>
      <c r="D580" s="22">
        <v>229</v>
      </c>
    </row>
    <row r="581" spans="1:4" x14ac:dyDescent="0.2">
      <c r="A581" s="20" t="s">
        <v>38</v>
      </c>
      <c r="B581" s="21" t="s">
        <v>608</v>
      </c>
      <c r="C581" s="21" t="s">
        <v>6</v>
      </c>
      <c r="D581" s="22">
        <v>564</v>
      </c>
    </row>
    <row r="582" spans="1:4" x14ac:dyDescent="0.2">
      <c r="A582" s="20" t="s">
        <v>4</v>
      </c>
      <c r="B582" s="21" t="s">
        <v>609</v>
      </c>
      <c r="C582" s="21" t="s">
        <v>6</v>
      </c>
      <c r="D582" s="22">
        <v>441</v>
      </c>
    </row>
    <row r="583" spans="1:4" x14ac:dyDescent="0.2">
      <c r="A583" s="20" t="s">
        <v>15</v>
      </c>
      <c r="B583" s="21" t="s">
        <v>610</v>
      </c>
      <c r="C583" s="21" t="s">
        <v>23</v>
      </c>
      <c r="D583" s="22">
        <v>719</v>
      </c>
    </row>
    <row r="584" spans="1:4" x14ac:dyDescent="0.2">
      <c r="A584" s="20" t="s">
        <v>27</v>
      </c>
      <c r="B584" s="21" t="s">
        <v>611</v>
      </c>
      <c r="C584" s="21" t="s">
        <v>12</v>
      </c>
      <c r="D584" s="22">
        <v>551</v>
      </c>
    </row>
    <row r="585" spans="1:4" x14ac:dyDescent="0.2">
      <c r="A585" s="20" t="s">
        <v>7</v>
      </c>
      <c r="B585" s="21" t="s">
        <v>612</v>
      </c>
      <c r="C585" s="21" t="s">
        <v>44</v>
      </c>
      <c r="D585" s="22">
        <v>703</v>
      </c>
    </row>
    <row r="586" spans="1:4" x14ac:dyDescent="0.2">
      <c r="A586" s="20" t="s">
        <v>13</v>
      </c>
      <c r="B586" s="21" t="s">
        <v>613</v>
      </c>
      <c r="C586" s="25" t="s">
        <v>17</v>
      </c>
      <c r="D586" s="22">
        <v>543</v>
      </c>
    </row>
    <row r="587" spans="1:4" x14ac:dyDescent="0.2">
      <c r="A587" s="20" t="s">
        <v>31</v>
      </c>
      <c r="B587" s="21" t="s">
        <v>614</v>
      </c>
      <c r="C587" s="21" t="s">
        <v>30</v>
      </c>
      <c r="D587" s="22">
        <v>509</v>
      </c>
    </row>
    <row r="588" spans="1:4" x14ac:dyDescent="0.2">
      <c r="A588" s="20" t="s">
        <v>4</v>
      </c>
      <c r="B588" s="21" t="s">
        <v>615</v>
      </c>
      <c r="C588" s="25" t="s">
        <v>37</v>
      </c>
      <c r="D588" s="22">
        <v>779</v>
      </c>
    </row>
    <row r="589" spans="1:4" x14ac:dyDescent="0.2">
      <c r="A589" s="20" t="s">
        <v>4</v>
      </c>
      <c r="B589" s="21" t="s">
        <v>616</v>
      </c>
      <c r="C589" s="24" t="s">
        <v>63</v>
      </c>
      <c r="D589" s="22">
        <v>539</v>
      </c>
    </row>
    <row r="590" spans="1:4" x14ac:dyDescent="0.2">
      <c r="A590" s="26" t="s">
        <v>27</v>
      </c>
      <c r="B590" s="21" t="s">
        <v>617</v>
      </c>
      <c r="C590" s="25" t="s">
        <v>17</v>
      </c>
      <c r="D590" s="22">
        <v>324</v>
      </c>
    </row>
    <row r="591" spans="1:4" x14ac:dyDescent="0.2">
      <c r="A591" s="26" t="s">
        <v>27</v>
      </c>
      <c r="B591" s="21" t="s">
        <v>618</v>
      </c>
      <c r="C591" s="21" t="s">
        <v>6</v>
      </c>
      <c r="D591" s="22">
        <v>468</v>
      </c>
    </row>
    <row r="592" spans="1:4" x14ac:dyDescent="0.2">
      <c r="A592" s="20" t="s">
        <v>38</v>
      </c>
      <c r="B592" s="21" t="s">
        <v>619</v>
      </c>
      <c r="C592" s="21" t="s">
        <v>44</v>
      </c>
      <c r="D592" s="22">
        <v>402</v>
      </c>
    </row>
    <row r="593" spans="1:4" x14ac:dyDescent="0.2">
      <c r="A593" s="20" t="s">
        <v>38</v>
      </c>
      <c r="B593" s="21" t="s">
        <v>620</v>
      </c>
      <c r="C593" s="21" t="s">
        <v>30</v>
      </c>
      <c r="D593" s="22">
        <v>697</v>
      </c>
    </row>
    <row r="594" spans="1:4" x14ac:dyDescent="0.2">
      <c r="A594" s="20" t="s">
        <v>4</v>
      </c>
      <c r="B594" s="21" t="s">
        <v>621</v>
      </c>
      <c r="C594" s="21" t="s">
        <v>6</v>
      </c>
      <c r="D594" s="22">
        <v>304</v>
      </c>
    </row>
    <row r="595" spans="1:4" x14ac:dyDescent="0.2">
      <c r="A595" s="20" t="s">
        <v>38</v>
      </c>
      <c r="B595" s="21" t="s">
        <v>622</v>
      </c>
      <c r="C595" s="21" t="s">
        <v>44</v>
      </c>
      <c r="D595" s="22">
        <v>468</v>
      </c>
    </row>
    <row r="596" spans="1:4" x14ac:dyDescent="0.2">
      <c r="A596" s="20" t="s">
        <v>10</v>
      </c>
      <c r="B596" s="21" t="s">
        <v>623</v>
      </c>
      <c r="C596" s="21" t="s">
        <v>12</v>
      </c>
      <c r="D596" s="22">
        <v>378</v>
      </c>
    </row>
    <row r="597" spans="1:4" x14ac:dyDescent="0.2">
      <c r="A597" s="20" t="s">
        <v>31</v>
      </c>
      <c r="B597" s="21" t="s">
        <v>624</v>
      </c>
      <c r="C597" s="21" t="s">
        <v>6</v>
      </c>
      <c r="D597" s="22">
        <v>443</v>
      </c>
    </row>
    <row r="598" spans="1:4" x14ac:dyDescent="0.2">
      <c r="A598" s="20" t="s">
        <v>15</v>
      </c>
      <c r="B598" s="21" t="s">
        <v>625</v>
      </c>
      <c r="C598" s="21" t="s">
        <v>78</v>
      </c>
      <c r="D598" s="22">
        <v>604</v>
      </c>
    </row>
    <row r="599" spans="1:4" x14ac:dyDescent="0.2">
      <c r="A599" s="20" t="s">
        <v>7</v>
      </c>
      <c r="B599" s="21" t="s">
        <v>626</v>
      </c>
      <c r="C599" s="21" t="s">
        <v>44</v>
      </c>
      <c r="D599" s="22">
        <v>680</v>
      </c>
    </row>
    <row r="600" spans="1:4" x14ac:dyDescent="0.2">
      <c r="A600" s="20" t="s">
        <v>13</v>
      </c>
      <c r="B600" s="21" t="s">
        <v>627</v>
      </c>
      <c r="C600" s="21" t="s">
        <v>12</v>
      </c>
      <c r="D600" s="22">
        <v>429</v>
      </c>
    </row>
    <row r="601" spans="1:4" x14ac:dyDescent="0.2">
      <c r="A601" s="20" t="s">
        <v>4</v>
      </c>
      <c r="B601" s="21" t="s">
        <v>628</v>
      </c>
      <c r="C601" s="21" t="s">
        <v>78</v>
      </c>
      <c r="D601" s="22">
        <v>597</v>
      </c>
    </row>
    <row r="602" spans="1:4" x14ac:dyDescent="0.2">
      <c r="A602" s="20" t="s">
        <v>27</v>
      </c>
      <c r="B602" s="21" t="s">
        <v>629</v>
      </c>
      <c r="C602" s="21" t="s">
        <v>30</v>
      </c>
      <c r="D602" s="22">
        <v>328</v>
      </c>
    </row>
    <row r="603" spans="1:4" x14ac:dyDescent="0.2">
      <c r="A603" s="20" t="s">
        <v>10</v>
      </c>
      <c r="B603" s="21" t="s">
        <v>630</v>
      </c>
      <c r="C603" s="21" t="s">
        <v>12</v>
      </c>
      <c r="D603" s="22">
        <v>753</v>
      </c>
    </row>
    <row r="604" spans="1:4" x14ac:dyDescent="0.2">
      <c r="A604" s="20" t="s">
        <v>7</v>
      </c>
      <c r="B604" s="21" t="s">
        <v>631</v>
      </c>
      <c r="C604" s="25" t="s">
        <v>17</v>
      </c>
      <c r="D604" s="22">
        <v>334</v>
      </c>
    </row>
    <row r="605" spans="1:4" x14ac:dyDescent="0.2">
      <c r="A605" s="20" t="s">
        <v>31</v>
      </c>
      <c r="B605" s="21" t="s">
        <v>632</v>
      </c>
      <c r="C605" s="21" t="s">
        <v>6</v>
      </c>
      <c r="D605" s="22">
        <v>763</v>
      </c>
    </row>
    <row r="606" spans="1:4" x14ac:dyDescent="0.2">
      <c r="A606" s="20" t="s">
        <v>31</v>
      </c>
      <c r="B606" s="21" t="s">
        <v>633</v>
      </c>
      <c r="C606" s="21" t="s">
        <v>6</v>
      </c>
      <c r="D606" s="22">
        <v>648</v>
      </c>
    </row>
    <row r="607" spans="1:4" x14ac:dyDescent="0.2">
      <c r="A607" s="20" t="s">
        <v>31</v>
      </c>
      <c r="B607" s="21" t="s">
        <v>634</v>
      </c>
      <c r="C607" s="21" t="s">
        <v>78</v>
      </c>
      <c r="D607" s="22">
        <v>739</v>
      </c>
    </row>
    <row r="608" spans="1:4" x14ac:dyDescent="0.2">
      <c r="A608" s="20" t="s">
        <v>31</v>
      </c>
      <c r="B608" s="21" t="s">
        <v>635</v>
      </c>
      <c r="C608" s="21" t="s">
        <v>78</v>
      </c>
      <c r="D608" s="22">
        <v>616</v>
      </c>
    </row>
    <row r="609" spans="1:4" x14ac:dyDescent="0.2">
      <c r="A609" s="27" t="s">
        <v>38</v>
      </c>
      <c r="B609" s="21" t="s">
        <v>636</v>
      </c>
      <c r="C609" s="21" t="s">
        <v>6</v>
      </c>
      <c r="D609" s="22">
        <v>565</v>
      </c>
    </row>
    <row r="610" spans="1:4" x14ac:dyDescent="0.2">
      <c r="A610" s="20" t="s">
        <v>20</v>
      </c>
      <c r="B610" s="21" t="s">
        <v>637</v>
      </c>
      <c r="C610" s="23" t="s">
        <v>85</v>
      </c>
      <c r="D610" s="22">
        <v>408</v>
      </c>
    </row>
    <row r="611" spans="1:4" x14ac:dyDescent="0.2">
      <c r="A611" s="20" t="s">
        <v>10</v>
      </c>
      <c r="B611" s="21" t="s">
        <v>638</v>
      </c>
      <c r="C611" s="21" t="s">
        <v>44</v>
      </c>
      <c r="D611" s="22">
        <v>627</v>
      </c>
    </row>
    <row r="612" spans="1:4" x14ac:dyDescent="0.2">
      <c r="A612" s="28" t="s">
        <v>31</v>
      </c>
      <c r="B612" s="21" t="s">
        <v>639</v>
      </c>
      <c r="C612" s="23" t="s">
        <v>85</v>
      </c>
      <c r="D612" s="22">
        <v>738</v>
      </c>
    </row>
    <row r="613" spans="1:4" x14ac:dyDescent="0.2">
      <c r="A613" s="20" t="s">
        <v>10</v>
      </c>
      <c r="B613" s="21" t="s">
        <v>640</v>
      </c>
      <c r="C613" s="25" t="s">
        <v>9</v>
      </c>
      <c r="D613" s="22">
        <v>617</v>
      </c>
    </row>
    <row r="614" spans="1:4" x14ac:dyDescent="0.2">
      <c r="A614" s="20" t="s">
        <v>38</v>
      </c>
      <c r="B614" s="21" t="s">
        <v>641</v>
      </c>
      <c r="C614" s="21" t="s">
        <v>6</v>
      </c>
      <c r="D614" s="22">
        <v>574</v>
      </c>
    </row>
    <row r="615" spans="1:4" x14ac:dyDescent="0.2">
      <c r="A615" s="20" t="s">
        <v>27</v>
      </c>
      <c r="B615" s="21" t="s">
        <v>642</v>
      </c>
      <c r="C615" s="21" t="s">
        <v>23</v>
      </c>
      <c r="D615" s="22">
        <v>293</v>
      </c>
    </row>
    <row r="616" spans="1:4" x14ac:dyDescent="0.2">
      <c r="A616" s="20" t="s">
        <v>38</v>
      </c>
      <c r="B616" s="21" t="s">
        <v>643</v>
      </c>
      <c r="C616" s="21" t="s">
        <v>78</v>
      </c>
      <c r="D616" s="22">
        <v>435</v>
      </c>
    </row>
    <row r="617" spans="1:4" x14ac:dyDescent="0.2">
      <c r="A617" s="20" t="s">
        <v>7</v>
      </c>
      <c r="B617" s="21" t="s">
        <v>644</v>
      </c>
      <c r="C617" s="25" t="s">
        <v>17</v>
      </c>
      <c r="D617" s="22">
        <v>441</v>
      </c>
    </row>
    <row r="618" spans="1:4" x14ac:dyDescent="0.2">
      <c r="A618" s="20" t="s">
        <v>4</v>
      </c>
      <c r="B618" s="21" t="s">
        <v>645</v>
      </c>
      <c r="C618" s="21" t="s">
        <v>78</v>
      </c>
      <c r="D618" s="22">
        <v>586</v>
      </c>
    </row>
    <row r="619" spans="1:4" x14ac:dyDescent="0.2">
      <c r="A619" s="20" t="s">
        <v>7</v>
      </c>
      <c r="B619" s="21" t="s">
        <v>646</v>
      </c>
      <c r="C619" s="21" t="s">
        <v>30</v>
      </c>
      <c r="D619" s="22">
        <v>530</v>
      </c>
    </row>
    <row r="620" spans="1:4" x14ac:dyDescent="0.2">
      <c r="A620" s="20" t="s">
        <v>31</v>
      </c>
      <c r="B620" s="21" t="s">
        <v>647</v>
      </c>
      <c r="C620" s="21" t="s">
        <v>12</v>
      </c>
      <c r="D620" s="22">
        <v>509</v>
      </c>
    </row>
    <row r="621" spans="1:4" x14ac:dyDescent="0.2">
      <c r="A621" s="20" t="s">
        <v>31</v>
      </c>
      <c r="B621" s="21" t="s">
        <v>648</v>
      </c>
      <c r="C621" s="21" t="s">
        <v>30</v>
      </c>
      <c r="D621" s="22">
        <v>314</v>
      </c>
    </row>
    <row r="622" spans="1:4" x14ac:dyDescent="0.2">
      <c r="A622" s="20" t="s">
        <v>15</v>
      </c>
      <c r="B622" s="21" t="s">
        <v>649</v>
      </c>
      <c r="C622" s="25" t="s">
        <v>37</v>
      </c>
      <c r="D622" s="22">
        <v>496</v>
      </c>
    </row>
    <row r="623" spans="1:4" x14ac:dyDescent="0.2">
      <c r="A623" s="20" t="s">
        <v>38</v>
      </c>
      <c r="B623" s="21" t="s">
        <v>650</v>
      </c>
      <c r="C623" s="25" t="s">
        <v>37</v>
      </c>
      <c r="D623" s="22">
        <v>397</v>
      </c>
    </row>
    <row r="624" spans="1:4" x14ac:dyDescent="0.2">
      <c r="A624" s="20" t="s">
        <v>38</v>
      </c>
      <c r="B624" s="21" t="s">
        <v>651</v>
      </c>
      <c r="C624" s="21" t="s">
        <v>23</v>
      </c>
      <c r="D624" s="22">
        <v>559</v>
      </c>
    </row>
    <row r="625" spans="1:4" x14ac:dyDescent="0.2">
      <c r="A625" s="20" t="s">
        <v>34</v>
      </c>
      <c r="B625" s="21" t="s">
        <v>652</v>
      </c>
      <c r="C625" s="21" t="s">
        <v>44</v>
      </c>
      <c r="D625" s="22">
        <v>404</v>
      </c>
    </row>
    <row r="626" spans="1:4" x14ac:dyDescent="0.2">
      <c r="A626" s="20" t="s">
        <v>13</v>
      </c>
      <c r="B626" s="21" t="s">
        <v>653</v>
      </c>
      <c r="C626" s="25" t="s">
        <v>17</v>
      </c>
      <c r="D626" s="22">
        <v>226</v>
      </c>
    </row>
    <row r="627" spans="1:4" x14ac:dyDescent="0.2">
      <c r="A627" s="20" t="s">
        <v>20</v>
      </c>
      <c r="B627" s="21" t="s">
        <v>654</v>
      </c>
      <c r="C627" s="25" t="s">
        <v>17</v>
      </c>
      <c r="D627" s="22">
        <v>254</v>
      </c>
    </row>
    <row r="628" spans="1:4" x14ac:dyDescent="0.2">
      <c r="A628" s="20" t="s">
        <v>15</v>
      </c>
      <c r="B628" s="21" t="s">
        <v>655</v>
      </c>
      <c r="C628" s="25" t="s">
        <v>37</v>
      </c>
      <c r="D628" s="22">
        <v>592</v>
      </c>
    </row>
    <row r="629" spans="1:4" x14ac:dyDescent="0.2">
      <c r="A629" s="20" t="s">
        <v>34</v>
      </c>
      <c r="B629" s="21" t="s">
        <v>656</v>
      </c>
      <c r="C629" s="21" t="s">
        <v>70</v>
      </c>
      <c r="D629" s="22">
        <v>338</v>
      </c>
    </row>
    <row r="630" spans="1:4" x14ac:dyDescent="0.2">
      <c r="A630" s="20" t="s">
        <v>10</v>
      </c>
      <c r="B630" s="21" t="s">
        <v>657</v>
      </c>
      <c r="C630" s="21" t="s">
        <v>6</v>
      </c>
      <c r="D630" s="22">
        <v>594</v>
      </c>
    </row>
    <row r="631" spans="1:4" x14ac:dyDescent="0.2">
      <c r="A631" s="26" t="s">
        <v>13</v>
      </c>
      <c r="B631" s="21" t="s">
        <v>658</v>
      </c>
      <c r="C631" s="25" t="s">
        <v>17</v>
      </c>
      <c r="D631" s="22">
        <v>478</v>
      </c>
    </row>
    <row r="632" spans="1:4" x14ac:dyDescent="0.2">
      <c r="A632" s="20" t="s">
        <v>31</v>
      </c>
      <c r="B632" s="21" t="s">
        <v>659</v>
      </c>
      <c r="C632" s="21" t="s">
        <v>76</v>
      </c>
      <c r="D632" s="22">
        <v>575</v>
      </c>
    </row>
    <row r="633" spans="1:4" x14ac:dyDescent="0.2">
      <c r="A633" s="20" t="s">
        <v>4</v>
      </c>
      <c r="B633" s="21" t="s">
        <v>660</v>
      </c>
      <c r="C633" s="21" t="s">
        <v>6</v>
      </c>
      <c r="D633" s="22">
        <v>480</v>
      </c>
    </row>
    <row r="634" spans="1:4" x14ac:dyDescent="0.2">
      <c r="A634" s="20" t="s">
        <v>10</v>
      </c>
      <c r="B634" s="21" t="s">
        <v>661</v>
      </c>
      <c r="C634" s="25" t="s">
        <v>17</v>
      </c>
      <c r="D634" s="22">
        <v>747</v>
      </c>
    </row>
    <row r="635" spans="1:4" x14ac:dyDescent="0.2">
      <c r="A635" s="27" t="s">
        <v>7</v>
      </c>
      <c r="B635" s="21" t="s">
        <v>662</v>
      </c>
      <c r="C635" s="21" t="s">
        <v>76</v>
      </c>
      <c r="D635" s="22">
        <v>639</v>
      </c>
    </row>
    <row r="636" spans="1:4" x14ac:dyDescent="0.2">
      <c r="A636" s="20" t="s">
        <v>4</v>
      </c>
      <c r="B636" s="21" t="s">
        <v>663</v>
      </c>
      <c r="C636" s="21" t="s">
        <v>23</v>
      </c>
      <c r="D636" s="22">
        <v>696</v>
      </c>
    </row>
    <row r="637" spans="1:4" x14ac:dyDescent="0.2">
      <c r="A637" s="20" t="s">
        <v>13</v>
      </c>
      <c r="B637" s="21" t="s">
        <v>664</v>
      </c>
      <c r="C637" s="21" t="s">
        <v>76</v>
      </c>
      <c r="D637" s="22">
        <v>765</v>
      </c>
    </row>
    <row r="638" spans="1:4" x14ac:dyDescent="0.2">
      <c r="A638" s="20" t="s">
        <v>13</v>
      </c>
      <c r="B638" s="21" t="s">
        <v>665</v>
      </c>
      <c r="C638" s="21" t="s">
        <v>6</v>
      </c>
      <c r="D638" s="22">
        <v>582</v>
      </c>
    </row>
    <row r="639" spans="1:4" x14ac:dyDescent="0.2">
      <c r="A639" s="20" t="s">
        <v>31</v>
      </c>
      <c r="B639" s="21" t="s">
        <v>666</v>
      </c>
      <c r="C639" s="25" t="s">
        <v>17</v>
      </c>
      <c r="D639" s="22">
        <v>617</v>
      </c>
    </row>
    <row r="640" spans="1:4" x14ac:dyDescent="0.2">
      <c r="A640" s="20" t="s">
        <v>38</v>
      </c>
      <c r="B640" s="21" t="s">
        <v>667</v>
      </c>
      <c r="C640" s="21" t="s">
        <v>6</v>
      </c>
      <c r="D640" s="22">
        <v>739</v>
      </c>
    </row>
    <row r="641" spans="1:4" x14ac:dyDescent="0.2">
      <c r="A641" s="20" t="s">
        <v>31</v>
      </c>
      <c r="B641" s="21" t="s">
        <v>668</v>
      </c>
      <c r="C641" s="21" t="s">
        <v>30</v>
      </c>
      <c r="D641" s="22">
        <v>454</v>
      </c>
    </row>
    <row r="642" spans="1:4" x14ac:dyDescent="0.2">
      <c r="A642" s="20" t="s">
        <v>7</v>
      </c>
      <c r="B642" s="21" t="s">
        <v>669</v>
      </c>
      <c r="C642" s="21" t="s">
        <v>78</v>
      </c>
      <c r="D642" s="22">
        <v>678</v>
      </c>
    </row>
    <row r="643" spans="1:4" x14ac:dyDescent="0.2">
      <c r="A643" s="20" t="s">
        <v>10</v>
      </c>
      <c r="B643" s="21" t="s">
        <v>670</v>
      </c>
      <c r="C643" s="23" t="s">
        <v>85</v>
      </c>
      <c r="D643" s="22">
        <v>730</v>
      </c>
    </row>
    <row r="644" spans="1:4" x14ac:dyDescent="0.2">
      <c r="A644" s="20" t="s">
        <v>7</v>
      </c>
      <c r="B644" s="21" t="s">
        <v>671</v>
      </c>
      <c r="C644" s="21" t="s">
        <v>70</v>
      </c>
      <c r="D644" s="22">
        <v>776</v>
      </c>
    </row>
    <row r="645" spans="1:4" x14ac:dyDescent="0.2">
      <c r="A645" s="20" t="s">
        <v>38</v>
      </c>
      <c r="B645" s="21" t="s">
        <v>672</v>
      </c>
      <c r="C645" s="24" t="s">
        <v>63</v>
      </c>
      <c r="D645" s="22">
        <v>602</v>
      </c>
    </row>
    <row r="646" spans="1:4" x14ac:dyDescent="0.2">
      <c r="A646" s="20" t="s">
        <v>27</v>
      </c>
      <c r="B646" s="21" t="s">
        <v>673</v>
      </c>
      <c r="C646" s="21" t="s">
        <v>12</v>
      </c>
      <c r="D646" s="22">
        <v>774</v>
      </c>
    </row>
    <row r="647" spans="1:4" x14ac:dyDescent="0.2">
      <c r="A647" s="20" t="s">
        <v>34</v>
      </c>
      <c r="B647" s="21" t="s">
        <v>674</v>
      </c>
      <c r="C647" s="21" t="s">
        <v>30</v>
      </c>
      <c r="D647" s="22">
        <v>327</v>
      </c>
    </row>
    <row r="648" spans="1:4" x14ac:dyDescent="0.2">
      <c r="A648" s="20" t="s">
        <v>4</v>
      </c>
      <c r="B648" s="21" t="s">
        <v>675</v>
      </c>
      <c r="C648" s="21" t="s">
        <v>30</v>
      </c>
      <c r="D648" s="22">
        <v>706</v>
      </c>
    </row>
    <row r="649" spans="1:4" x14ac:dyDescent="0.2">
      <c r="A649" s="26" t="s">
        <v>10</v>
      </c>
      <c r="B649" s="21" t="s">
        <v>676</v>
      </c>
      <c r="C649" s="25" t="s">
        <v>17</v>
      </c>
      <c r="D649" s="22">
        <v>658</v>
      </c>
    </row>
    <row r="650" spans="1:4" x14ac:dyDescent="0.2">
      <c r="A650" s="20" t="s">
        <v>34</v>
      </c>
      <c r="B650" s="21" t="s">
        <v>677</v>
      </c>
      <c r="C650" s="21" t="s">
        <v>30</v>
      </c>
      <c r="D650" s="22">
        <v>608</v>
      </c>
    </row>
    <row r="651" spans="1:4" x14ac:dyDescent="0.2">
      <c r="A651" s="20" t="s">
        <v>38</v>
      </c>
      <c r="B651" s="21" t="s">
        <v>678</v>
      </c>
      <c r="C651" s="23" t="s">
        <v>85</v>
      </c>
      <c r="D651" s="22">
        <v>290</v>
      </c>
    </row>
    <row r="652" spans="1:4" x14ac:dyDescent="0.2">
      <c r="A652" s="20" t="s">
        <v>10</v>
      </c>
      <c r="B652" s="21" t="s">
        <v>679</v>
      </c>
      <c r="C652" s="21" t="s">
        <v>6</v>
      </c>
      <c r="D652" s="22">
        <v>527</v>
      </c>
    </row>
    <row r="653" spans="1:4" x14ac:dyDescent="0.2">
      <c r="A653" s="20" t="s">
        <v>31</v>
      </c>
      <c r="B653" s="21" t="s">
        <v>680</v>
      </c>
      <c r="C653" s="21" t="s">
        <v>12</v>
      </c>
      <c r="D653" s="22">
        <v>664</v>
      </c>
    </row>
    <row r="654" spans="1:4" x14ac:dyDescent="0.2">
      <c r="A654" s="20" t="s">
        <v>38</v>
      </c>
      <c r="B654" s="21" t="s">
        <v>681</v>
      </c>
      <c r="C654" s="23" t="s">
        <v>85</v>
      </c>
      <c r="D654" s="22">
        <v>699</v>
      </c>
    </row>
    <row r="655" spans="1:4" x14ac:dyDescent="0.2">
      <c r="A655" s="20" t="s">
        <v>13</v>
      </c>
      <c r="B655" s="21" t="s">
        <v>682</v>
      </c>
      <c r="C655" s="23" t="s">
        <v>85</v>
      </c>
      <c r="D655" s="22">
        <v>597</v>
      </c>
    </row>
    <row r="656" spans="1:4" x14ac:dyDescent="0.2">
      <c r="A656" s="20" t="s">
        <v>7</v>
      </c>
      <c r="B656" s="21" t="s">
        <v>683</v>
      </c>
      <c r="C656" s="21" t="s">
        <v>6</v>
      </c>
      <c r="D656" s="22">
        <v>216</v>
      </c>
    </row>
    <row r="657" spans="1:4" x14ac:dyDescent="0.2">
      <c r="A657" s="20" t="s">
        <v>13</v>
      </c>
      <c r="B657" s="21" t="s">
        <v>684</v>
      </c>
      <c r="C657" s="25" t="s">
        <v>37</v>
      </c>
      <c r="D657" s="22">
        <v>357</v>
      </c>
    </row>
    <row r="658" spans="1:4" x14ac:dyDescent="0.2">
      <c r="A658" s="20" t="s">
        <v>13</v>
      </c>
      <c r="B658" s="21" t="s">
        <v>685</v>
      </c>
      <c r="C658" s="21" t="s">
        <v>23</v>
      </c>
      <c r="D658" s="22">
        <v>242</v>
      </c>
    </row>
    <row r="659" spans="1:4" x14ac:dyDescent="0.2">
      <c r="A659" s="20" t="s">
        <v>34</v>
      </c>
      <c r="B659" s="21" t="s">
        <v>686</v>
      </c>
      <c r="C659" s="21" t="s">
        <v>23</v>
      </c>
      <c r="D659" s="22">
        <v>301</v>
      </c>
    </row>
    <row r="660" spans="1:4" x14ac:dyDescent="0.2">
      <c r="A660" s="20" t="s">
        <v>20</v>
      </c>
      <c r="B660" s="21" t="s">
        <v>687</v>
      </c>
      <c r="C660" s="23" t="s">
        <v>85</v>
      </c>
      <c r="D660" s="22">
        <v>534</v>
      </c>
    </row>
    <row r="661" spans="1:4" x14ac:dyDescent="0.2">
      <c r="A661" s="27" t="s">
        <v>34</v>
      </c>
      <c r="B661" s="21" t="s">
        <v>688</v>
      </c>
      <c r="C661" s="21" t="s">
        <v>23</v>
      </c>
      <c r="D661" s="22">
        <v>431</v>
      </c>
    </row>
    <row r="662" spans="1:4" x14ac:dyDescent="0.2">
      <c r="A662" s="20" t="s">
        <v>13</v>
      </c>
      <c r="B662" s="21" t="s">
        <v>689</v>
      </c>
      <c r="C662" s="21" t="s">
        <v>76</v>
      </c>
      <c r="D662" s="22">
        <v>584</v>
      </c>
    </row>
    <row r="663" spans="1:4" x14ac:dyDescent="0.2">
      <c r="A663" s="20" t="s">
        <v>10</v>
      </c>
      <c r="B663" s="21" t="s">
        <v>690</v>
      </c>
      <c r="C663" s="21" t="s">
        <v>30</v>
      </c>
      <c r="D663" s="22">
        <v>492</v>
      </c>
    </row>
    <row r="664" spans="1:4" x14ac:dyDescent="0.2">
      <c r="A664" s="20" t="s">
        <v>7</v>
      </c>
      <c r="B664" s="21" t="s">
        <v>691</v>
      </c>
      <c r="C664" s="21" t="s">
        <v>30</v>
      </c>
      <c r="D664" s="22">
        <v>310</v>
      </c>
    </row>
    <row r="665" spans="1:4" x14ac:dyDescent="0.2">
      <c r="A665" s="20" t="s">
        <v>10</v>
      </c>
      <c r="B665" s="21" t="s">
        <v>692</v>
      </c>
      <c r="C665" s="21" t="s">
        <v>30</v>
      </c>
      <c r="D665" s="22">
        <v>631</v>
      </c>
    </row>
    <row r="666" spans="1:4" x14ac:dyDescent="0.2">
      <c r="A666" s="20" t="s">
        <v>31</v>
      </c>
      <c r="B666" s="21" t="s">
        <v>693</v>
      </c>
      <c r="C666" s="21" t="s">
        <v>23</v>
      </c>
      <c r="D666" s="22">
        <v>524</v>
      </c>
    </row>
    <row r="667" spans="1:4" x14ac:dyDescent="0.2">
      <c r="A667" s="27" t="s">
        <v>10</v>
      </c>
      <c r="B667" s="21" t="s">
        <v>694</v>
      </c>
      <c r="C667" s="25" t="s">
        <v>17</v>
      </c>
      <c r="D667" s="22">
        <v>569</v>
      </c>
    </row>
    <row r="668" spans="1:4" x14ac:dyDescent="0.2">
      <c r="A668" s="20" t="s">
        <v>38</v>
      </c>
      <c r="B668" s="21" t="s">
        <v>695</v>
      </c>
      <c r="C668" s="21" t="s">
        <v>12</v>
      </c>
      <c r="D668" s="22">
        <v>701</v>
      </c>
    </row>
    <row r="669" spans="1:4" x14ac:dyDescent="0.2">
      <c r="A669" s="26" t="s">
        <v>10</v>
      </c>
      <c r="B669" s="21" t="s">
        <v>696</v>
      </c>
      <c r="C669" s="21" t="s">
        <v>12</v>
      </c>
      <c r="D669" s="22">
        <v>493</v>
      </c>
    </row>
    <row r="670" spans="1:4" x14ac:dyDescent="0.2">
      <c r="A670" s="20" t="s">
        <v>34</v>
      </c>
      <c r="B670" s="21" t="s">
        <v>697</v>
      </c>
      <c r="C670" s="21" t="s">
        <v>30</v>
      </c>
      <c r="D670" s="22">
        <v>286</v>
      </c>
    </row>
    <row r="671" spans="1:4" x14ac:dyDescent="0.2">
      <c r="A671" s="20" t="s">
        <v>20</v>
      </c>
      <c r="B671" s="21" t="s">
        <v>698</v>
      </c>
      <c r="C671" s="21" t="s">
        <v>12</v>
      </c>
      <c r="D671" s="22">
        <v>506</v>
      </c>
    </row>
    <row r="672" spans="1:4" x14ac:dyDescent="0.2">
      <c r="A672" s="20" t="s">
        <v>34</v>
      </c>
      <c r="B672" s="21" t="s">
        <v>699</v>
      </c>
      <c r="C672" s="21" t="s">
        <v>30</v>
      </c>
      <c r="D672" s="22">
        <v>406</v>
      </c>
    </row>
    <row r="673" spans="1:4" x14ac:dyDescent="0.2">
      <c r="A673" s="20" t="s">
        <v>13</v>
      </c>
      <c r="B673" s="21" t="s">
        <v>700</v>
      </c>
      <c r="C673" s="21" t="s">
        <v>6</v>
      </c>
      <c r="D673" s="22">
        <v>783</v>
      </c>
    </row>
    <row r="674" spans="1:4" x14ac:dyDescent="0.2">
      <c r="A674" s="20" t="s">
        <v>31</v>
      </c>
      <c r="B674" s="21" t="s">
        <v>701</v>
      </c>
      <c r="C674" s="21" t="s">
        <v>6</v>
      </c>
      <c r="D674" s="22">
        <v>754</v>
      </c>
    </row>
    <row r="675" spans="1:4" x14ac:dyDescent="0.2">
      <c r="A675" s="27" t="s">
        <v>13</v>
      </c>
      <c r="B675" s="21" t="s">
        <v>702</v>
      </c>
      <c r="C675" s="21" t="s">
        <v>23</v>
      </c>
      <c r="D675" s="22">
        <v>506</v>
      </c>
    </row>
    <row r="676" spans="1:4" x14ac:dyDescent="0.2">
      <c r="A676" s="20" t="s">
        <v>38</v>
      </c>
      <c r="B676" s="21" t="s">
        <v>703</v>
      </c>
      <c r="C676" s="21" t="s">
        <v>23</v>
      </c>
      <c r="D676" s="22">
        <v>210</v>
      </c>
    </row>
    <row r="677" spans="1:4" x14ac:dyDescent="0.2">
      <c r="A677" s="20" t="s">
        <v>10</v>
      </c>
      <c r="B677" s="21" t="s">
        <v>704</v>
      </c>
      <c r="C677" s="21" t="s">
        <v>30</v>
      </c>
      <c r="D677" s="22">
        <v>261</v>
      </c>
    </row>
    <row r="678" spans="1:4" x14ac:dyDescent="0.2">
      <c r="A678" s="20" t="s">
        <v>10</v>
      </c>
      <c r="B678" s="21" t="s">
        <v>705</v>
      </c>
      <c r="C678" s="23" t="s">
        <v>85</v>
      </c>
      <c r="D678" s="22">
        <v>676</v>
      </c>
    </row>
    <row r="679" spans="1:4" x14ac:dyDescent="0.2">
      <c r="A679" s="20" t="s">
        <v>31</v>
      </c>
      <c r="B679" s="21" t="s">
        <v>706</v>
      </c>
      <c r="C679" s="21" t="s">
        <v>23</v>
      </c>
      <c r="D679" s="22">
        <v>730</v>
      </c>
    </row>
    <row r="680" spans="1:4" x14ac:dyDescent="0.2">
      <c r="A680" s="20" t="s">
        <v>4</v>
      </c>
      <c r="B680" s="21" t="s">
        <v>707</v>
      </c>
      <c r="C680" s="23" t="s">
        <v>85</v>
      </c>
      <c r="D680" s="22">
        <v>608</v>
      </c>
    </row>
    <row r="681" spans="1:4" x14ac:dyDescent="0.2">
      <c r="A681" s="20" t="s">
        <v>7</v>
      </c>
      <c r="B681" s="21" t="s">
        <v>708</v>
      </c>
      <c r="C681" s="25" t="s">
        <v>37</v>
      </c>
      <c r="D681" s="22">
        <v>644</v>
      </c>
    </row>
    <row r="682" spans="1:4" x14ac:dyDescent="0.2">
      <c r="A682" s="20" t="s">
        <v>34</v>
      </c>
      <c r="B682" s="21" t="s">
        <v>709</v>
      </c>
      <c r="C682" s="21" t="s">
        <v>6</v>
      </c>
      <c r="D682" s="22">
        <v>328</v>
      </c>
    </row>
    <row r="683" spans="1:4" x14ac:dyDescent="0.2">
      <c r="A683" s="27" t="s">
        <v>38</v>
      </c>
      <c r="B683" s="21" t="s">
        <v>710</v>
      </c>
      <c r="C683" s="23" t="s">
        <v>50</v>
      </c>
      <c r="D683" s="22">
        <v>525</v>
      </c>
    </row>
    <row r="684" spans="1:4" x14ac:dyDescent="0.2">
      <c r="A684" s="20" t="s">
        <v>13</v>
      </c>
      <c r="B684" s="21" t="s">
        <v>711</v>
      </c>
      <c r="C684" s="23" t="s">
        <v>50</v>
      </c>
      <c r="D684" s="22">
        <v>643</v>
      </c>
    </row>
    <row r="685" spans="1:4" x14ac:dyDescent="0.2">
      <c r="A685" s="20" t="s">
        <v>10</v>
      </c>
      <c r="B685" s="21" t="s">
        <v>712</v>
      </c>
      <c r="C685" s="21" t="s">
        <v>44</v>
      </c>
      <c r="D685" s="22">
        <v>725</v>
      </c>
    </row>
    <row r="686" spans="1:4" x14ac:dyDescent="0.2">
      <c r="A686" s="28" t="s">
        <v>7</v>
      </c>
      <c r="B686" s="21" t="s">
        <v>713</v>
      </c>
      <c r="C686" s="21" t="s">
        <v>23</v>
      </c>
      <c r="D686" s="22">
        <v>626</v>
      </c>
    </row>
    <row r="687" spans="1:4" x14ac:dyDescent="0.2">
      <c r="A687" s="20" t="s">
        <v>31</v>
      </c>
      <c r="B687" s="21" t="s">
        <v>714</v>
      </c>
      <c r="C687" s="21" t="s">
        <v>6</v>
      </c>
      <c r="D687" s="22">
        <v>565</v>
      </c>
    </row>
    <row r="688" spans="1:4" x14ac:dyDescent="0.2">
      <c r="A688" s="20" t="s">
        <v>15</v>
      </c>
      <c r="B688" s="21" t="s">
        <v>715</v>
      </c>
      <c r="C688" s="21" t="s">
        <v>6</v>
      </c>
      <c r="D688" s="22">
        <v>603</v>
      </c>
    </row>
    <row r="689" spans="1:4" x14ac:dyDescent="0.2">
      <c r="A689" s="20" t="s">
        <v>4</v>
      </c>
      <c r="B689" s="21" t="s">
        <v>716</v>
      </c>
      <c r="C689" s="21" t="s">
        <v>23</v>
      </c>
      <c r="D689" s="22">
        <v>647</v>
      </c>
    </row>
    <row r="690" spans="1:4" x14ac:dyDescent="0.2">
      <c r="A690" s="20" t="s">
        <v>10</v>
      </c>
      <c r="B690" s="21" t="s">
        <v>717</v>
      </c>
      <c r="C690" s="23" t="s">
        <v>85</v>
      </c>
      <c r="D690" s="22">
        <v>789</v>
      </c>
    </row>
    <row r="691" spans="1:4" x14ac:dyDescent="0.2">
      <c r="A691" s="20" t="s">
        <v>15</v>
      </c>
      <c r="B691" s="21" t="s">
        <v>718</v>
      </c>
      <c r="C691" s="21" t="s">
        <v>76</v>
      </c>
      <c r="D691" s="22">
        <v>426</v>
      </c>
    </row>
    <row r="692" spans="1:4" x14ac:dyDescent="0.2">
      <c r="A692" s="20" t="s">
        <v>34</v>
      </c>
      <c r="B692" s="21" t="s">
        <v>719</v>
      </c>
      <c r="C692" s="21" t="s">
        <v>6</v>
      </c>
      <c r="D692" s="22">
        <v>613</v>
      </c>
    </row>
    <row r="693" spans="1:4" x14ac:dyDescent="0.2">
      <c r="A693" s="20" t="s">
        <v>34</v>
      </c>
      <c r="B693" s="21" t="s">
        <v>720</v>
      </c>
      <c r="C693" s="21" t="s">
        <v>6</v>
      </c>
      <c r="D693" s="22">
        <v>727</v>
      </c>
    </row>
    <row r="694" spans="1:4" x14ac:dyDescent="0.2">
      <c r="A694" s="20" t="s">
        <v>10</v>
      </c>
      <c r="B694" s="21" t="s">
        <v>721</v>
      </c>
      <c r="C694" s="23" t="s">
        <v>85</v>
      </c>
      <c r="D694" s="22">
        <v>773</v>
      </c>
    </row>
    <row r="695" spans="1:4" x14ac:dyDescent="0.2">
      <c r="A695" s="20" t="s">
        <v>10</v>
      </c>
      <c r="B695" s="21" t="s">
        <v>722</v>
      </c>
      <c r="C695" s="23" t="s">
        <v>85</v>
      </c>
      <c r="D695" s="22">
        <v>374</v>
      </c>
    </row>
    <row r="696" spans="1:4" x14ac:dyDescent="0.2">
      <c r="A696" s="20" t="s">
        <v>10</v>
      </c>
      <c r="B696" s="21" t="s">
        <v>723</v>
      </c>
      <c r="C696" s="21" t="s">
        <v>6</v>
      </c>
      <c r="D696" s="22">
        <v>668</v>
      </c>
    </row>
    <row r="697" spans="1:4" x14ac:dyDescent="0.2">
      <c r="A697" s="20" t="s">
        <v>13</v>
      </c>
      <c r="B697" s="21" t="s">
        <v>724</v>
      </c>
      <c r="C697" s="21" t="s">
        <v>12</v>
      </c>
      <c r="D697" s="22">
        <v>556</v>
      </c>
    </row>
    <row r="698" spans="1:4" x14ac:dyDescent="0.2">
      <c r="A698" s="28" t="s">
        <v>13</v>
      </c>
      <c r="B698" s="21" t="s">
        <v>725</v>
      </c>
      <c r="C698" s="21" t="s">
        <v>23</v>
      </c>
      <c r="D698" s="22">
        <v>494</v>
      </c>
    </row>
    <row r="699" spans="1:4" x14ac:dyDescent="0.2">
      <c r="A699" s="20" t="s">
        <v>34</v>
      </c>
      <c r="B699" s="21" t="s">
        <v>726</v>
      </c>
      <c r="C699" s="21" t="s">
        <v>6</v>
      </c>
      <c r="D699" s="22">
        <v>697</v>
      </c>
    </row>
    <row r="700" spans="1:4" x14ac:dyDescent="0.2">
      <c r="A700" s="20" t="s">
        <v>27</v>
      </c>
      <c r="B700" s="21" t="s">
        <v>727</v>
      </c>
      <c r="C700" s="25" t="s">
        <v>17</v>
      </c>
      <c r="D700" s="22">
        <v>250</v>
      </c>
    </row>
    <row r="701" spans="1:4" x14ac:dyDescent="0.2">
      <c r="A701" s="20" t="s">
        <v>34</v>
      </c>
      <c r="B701" s="21" t="s">
        <v>728</v>
      </c>
      <c r="C701" s="23" t="s">
        <v>85</v>
      </c>
      <c r="D701" s="22">
        <v>300</v>
      </c>
    </row>
    <row r="702" spans="1:4" x14ac:dyDescent="0.2">
      <c r="A702" s="20" t="s">
        <v>13</v>
      </c>
      <c r="B702" s="21" t="s">
        <v>729</v>
      </c>
      <c r="C702" s="21" t="s">
        <v>30</v>
      </c>
      <c r="D702" s="22">
        <v>777</v>
      </c>
    </row>
    <row r="703" spans="1:4" x14ac:dyDescent="0.2">
      <c r="A703" s="20" t="s">
        <v>34</v>
      </c>
      <c r="B703" s="21" t="s">
        <v>730</v>
      </c>
      <c r="C703" s="21" t="s">
        <v>6</v>
      </c>
      <c r="D703" s="22">
        <v>500</v>
      </c>
    </row>
    <row r="704" spans="1:4" x14ac:dyDescent="0.2">
      <c r="A704" s="20" t="s">
        <v>38</v>
      </c>
      <c r="B704" s="21" t="s">
        <v>731</v>
      </c>
      <c r="C704" s="23" t="s">
        <v>85</v>
      </c>
      <c r="D704" s="22">
        <v>777</v>
      </c>
    </row>
    <row r="705" spans="1:4" x14ac:dyDescent="0.2">
      <c r="A705" s="27" t="s">
        <v>7</v>
      </c>
      <c r="B705" s="21" t="s">
        <v>732</v>
      </c>
      <c r="C705" s="21" t="s">
        <v>6</v>
      </c>
      <c r="D705" s="22">
        <v>416</v>
      </c>
    </row>
    <row r="706" spans="1:4" x14ac:dyDescent="0.2">
      <c r="A706" s="26" t="s">
        <v>10</v>
      </c>
      <c r="B706" s="21" t="s">
        <v>733</v>
      </c>
      <c r="C706" s="21" t="s">
        <v>6</v>
      </c>
      <c r="D706" s="22">
        <v>437</v>
      </c>
    </row>
    <row r="707" spans="1:4" x14ac:dyDescent="0.2">
      <c r="A707" s="26" t="s">
        <v>10</v>
      </c>
      <c r="B707" s="21" t="s">
        <v>734</v>
      </c>
      <c r="C707" s="21" t="s">
        <v>78</v>
      </c>
      <c r="D707" s="22">
        <v>663</v>
      </c>
    </row>
    <row r="708" spans="1:4" x14ac:dyDescent="0.2">
      <c r="A708" s="20" t="s">
        <v>10</v>
      </c>
      <c r="B708" s="21" t="s">
        <v>735</v>
      </c>
      <c r="C708" s="21" t="s">
        <v>12</v>
      </c>
      <c r="D708" s="22">
        <v>272</v>
      </c>
    </row>
    <row r="709" spans="1:4" x14ac:dyDescent="0.2">
      <c r="A709" s="20" t="s">
        <v>4</v>
      </c>
      <c r="B709" s="21" t="s">
        <v>736</v>
      </c>
      <c r="C709" s="23" t="s">
        <v>85</v>
      </c>
      <c r="D709" s="22">
        <v>280</v>
      </c>
    </row>
    <row r="710" spans="1:4" x14ac:dyDescent="0.2">
      <c r="A710" s="20" t="s">
        <v>20</v>
      </c>
      <c r="B710" s="21" t="s">
        <v>737</v>
      </c>
      <c r="C710" s="21" t="s">
        <v>12</v>
      </c>
      <c r="D710" s="22">
        <v>684</v>
      </c>
    </row>
    <row r="711" spans="1:4" x14ac:dyDescent="0.2">
      <c r="A711" s="20" t="s">
        <v>4</v>
      </c>
      <c r="B711" s="21" t="s">
        <v>738</v>
      </c>
      <c r="C711" s="21" t="s">
        <v>6</v>
      </c>
      <c r="D711" s="22">
        <v>263</v>
      </c>
    </row>
    <row r="712" spans="1:4" x14ac:dyDescent="0.2">
      <c r="A712" s="20" t="s">
        <v>13</v>
      </c>
      <c r="B712" s="21" t="s">
        <v>739</v>
      </c>
      <c r="C712" s="24" t="s">
        <v>63</v>
      </c>
      <c r="D712" s="22">
        <v>403</v>
      </c>
    </row>
    <row r="713" spans="1:4" x14ac:dyDescent="0.2">
      <c r="A713" s="20" t="s">
        <v>31</v>
      </c>
      <c r="B713" s="21" t="s">
        <v>740</v>
      </c>
      <c r="C713" s="25" t="s">
        <v>37</v>
      </c>
      <c r="D713" s="22">
        <v>225</v>
      </c>
    </row>
    <row r="714" spans="1:4" x14ac:dyDescent="0.2">
      <c r="A714" s="26" t="s">
        <v>31</v>
      </c>
      <c r="B714" s="21" t="s">
        <v>741</v>
      </c>
      <c r="C714" s="21" t="s">
        <v>30</v>
      </c>
      <c r="D714" s="22">
        <v>668</v>
      </c>
    </row>
    <row r="715" spans="1:4" x14ac:dyDescent="0.2">
      <c r="A715" s="20" t="s">
        <v>10</v>
      </c>
      <c r="B715" s="21" t="s">
        <v>742</v>
      </c>
      <c r="C715" s="21" t="s">
        <v>76</v>
      </c>
      <c r="D715" s="22">
        <v>314</v>
      </c>
    </row>
    <row r="716" spans="1:4" x14ac:dyDescent="0.2">
      <c r="A716" s="20" t="s">
        <v>7</v>
      </c>
      <c r="B716" s="21" t="s">
        <v>743</v>
      </c>
      <c r="C716" s="21" t="s">
        <v>6</v>
      </c>
      <c r="D716" s="22">
        <v>355</v>
      </c>
    </row>
    <row r="717" spans="1:4" x14ac:dyDescent="0.2">
      <c r="A717" s="26" t="s">
        <v>27</v>
      </c>
      <c r="B717" s="21" t="s">
        <v>744</v>
      </c>
      <c r="C717" s="21" t="s">
        <v>44</v>
      </c>
      <c r="D717" s="22">
        <v>234</v>
      </c>
    </row>
    <row r="718" spans="1:4" x14ac:dyDescent="0.2">
      <c r="A718" s="20" t="s">
        <v>13</v>
      </c>
      <c r="B718" s="21" t="s">
        <v>745</v>
      </c>
      <c r="C718" s="21" t="s">
        <v>12</v>
      </c>
      <c r="D718" s="22">
        <v>629</v>
      </c>
    </row>
    <row r="719" spans="1:4" x14ac:dyDescent="0.2">
      <c r="A719" s="26" t="s">
        <v>38</v>
      </c>
      <c r="B719" s="21" t="s">
        <v>746</v>
      </c>
      <c r="C719" s="21" t="s">
        <v>44</v>
      </c>
      <c r="D719" s="22">
        <v>626</v>
      </c>
    </row>
    <row r="720" spans="1:4" x14ac:dyDescent="0.2">
      <c r="A720" s="20" t="s">
        <v>10</v>
      </c>
      <c r="B720" s="21" t="s">
        <v>747</v>
      </c>
      <c r="C720" s="21" t="s">
        <v>30</v>
      </c>
      <c r="D720" s="22">
        <v>281</v>
      </c>
    </row>
    <row r="721" spans="1:4" x14ac:dyDescent="0.2">
      <c r="A721" s="20" t="s">
        <v>7</v>
      </c>
      <c r="B721" s="21" t="s">
        <v>748</v>
      </c>
      <c r="C721" s="23" t="s">
        <v>85</v>
      </c>
      <c r="D721" s="22">
        <v>298</v>
      </c>
    </row>
    <row r="722" spans="1:4" x14ac:dyDescent="0.2">
      <c r="A722" s="20" t="s">
        <v>38</v>
      </c>
      <c r="B722" s="21" t="s">
        <v>749</v>
      </c>
      <c r="C722" s="25" t="s">
        <v>37</v>
      </c>
      <c r="D722" s="22">
        <v>667</v>
      </c>
    </row>
    <row r="723" spans="1:4" x14ac:dyDescent="0.2">
      <c r="A723" s="20" t="s">
        <v>13</v>
      </c>
      <c r="B723" s="21" t="s">
        <v>750</v>
      </c>
      <c r="C723" s="21" t="s">
        <v>12</v>
      </c>
      <c r="D723" s="22">
        <v>771</v>
      </c>
    </row>
    <row r="724" spans="1:4" x14ac:dyDescent="0.2">
      <c r="A724" s="20" t="s">
        <v>13</v>
      </c>
      <c r="B724" s="21" t="s">
        <v>751</v>
      </c>
      <c r="C724" s="21" t="s">
        <v>12</v>
      </c>
      <c r="D724" s="22">
        <v>736</v>
      </c>
    </row>
    <row r="725" spans="1:4" x14ac:dyDescent="0.2">
      <c r="A725" s="20" t="s">
        <v>4</v>
      </c>
      <c r="B725" s="21" t="s">
        <v>752</v>
      </c>
      <c r="C725" s="21" t="s">
        <v>6</v>
      </c>
      <c r="D725" s="22">
        <v>703</v>
      </c>
    </row>
    <row r="726" spans="1:4" x14ac:dyDescent="0.2">
      <c r="A726" s="27" t="s">
        <v>38</v>
      </c>
      <c r="B726" s="21" t="s">
        <v>753</v>
      </c>
      <c r="C726" s="21" t="s">
        <v>6</v>
      </c>
      <c r="D726" s="22">
        <v>597</v>
      </c>
    </row>
    <row r="727" spans="1:4" x14ac:dyDescent="0.2">
      <c r="A727" s="20" t="s">
        <v>34</v>
      </c>
      <c r="B727" s="21" t="s">
        <v>754</v>
      </c>
      <c r="C727" s="21" t="s">
        <v>6</v>
      </c>
      <c r="D727" s="22">
        <v>519</v>
      </c>
    </row>
    <row r="728" spans="1:4" x14ac:dyDescent="0.2">
      <c r="A728" s="20" t="s">
        <v>15</v>
      </c>
      <c r="B728" s="21" t="s">
        <v>755</v>
      </c>
      <c r="C728" s="21" t="s">
        <v>6</v>
      </c>
      <c r="D728" s="22">
        <v>609</v>
      </c>
    </row>
    <row r="729" spans="1:4" x14ac:dyDescent="0.2">
      <c r="A729" s="20" t="s">
        <v>7</v>
      </c>
      <c r="B729" s="21" t="s">
        <v>756</v>
      </c>
      <c r="C729" s="21" t="s">
        <v>44</v>
      </c>
      <c r="D729" s="22">
        <v>285</v>
      </c>
    </row>
    <row r="730" spans="1:4" x14ac:dyDescent="0.2">
      <c r="A730" s="20" t="s">
        <v>34</v>
      </c>
      <c r="B730" s="21" t="s">
        <v>757</v>
      </c>
      <c r="C730" s="23" t="s">
        <v>85</v>
      </c>
      <c r="D730" s="22">
        <v>414</v>
      </c>
    </row>
    <row r="731" spans="1:4" x14ac:dyDescent="0.2">
      <c r="A731" s="20" t="s">
        <v>7</v>
      </c>
      <c r="B731" s="21" t="s">
        <v>758</v>
      </c>
      <c r="C731" s="21" t="s">
        <v>6</v>
      </c>
      <c r="D731" s="22">
        <v>647</v>
      </c>
    </row>
    <row r="732" spans="1:4" x14ac:dyDescent="0.2">
      <c r="A732" s="20" t="s">
        <v>38</v>
      </c>
      <c r="B732" s="21" t="s">
        <v>759</v>
      </c>
      <c r="C732" s="21" t="s">
        <v>12</v>
      </c>
      <c r="D732" s="22">
        <v>798</v>
      </c>
    </row>
    <row r="733" spans="1:4" x14ac:dyDescent="0.2">
      <c r="A733" s="26" t="s">
        <v>10</v>
      </c>
      <c r="B733" s="21" t="s">
        <v>760</v>
      </c>
      <c r="C733" s="21" t="s">
        <v>23</v>
      </c>
      <c r="D733" s="22">
        <v>353</v>
      </c>
    </row>
    <row r="734" spans="1:4" x14ac:dyDescent="0.2">
      <c r="A734" s="26" t="s">
        <v>31</v>
      </c>
      <c r="B734" s="21" t="s">
        <v>761</v>
      </c>
      <c r="C734" s="24" t="s">
        <v>63</v>
      </c>
      <c r="D734" s="22">
        <v>429</v>
      </c>
    </row>
    <row r="735" spans="1:4" x14ac:dyDescent="0.2">
      <c r="A735" s="26" t="s">
        <v>38</v>
      </c>
      <c r="B735" s="21" t="s">
        <v>762</v>
      </c>
      <c r="C735" s="21" t="s">
        <v>44</v>
      </c>
      <c r="D735" s="22">
        <v>261</v>
      </c>
    </row>
    <row r="736" spans="1:4" x14ac:dyDescent="0.2">
      <c r="A736" s="20" t="s">
        <v>10</v>
      </c>
      <c r="B736" s="21" t="s">
        <v>763</v>
      </c>
      <c r="C736" s="21" t="s">
        <v>6</v>
      </c>
      <c r="D736" s="22">
        <v>484</v>
      </c>
    </row>
    <row r="737" spans="1:4" x14ac:dyDescent="0.2">
      <c r="A737" s="20" t="s">
        <v>38</v>
      </c>
      <c r="B737" s="21" t="s">
        <v>764</v>
      </c>
      <c r="C737" s="25" t="s">
        <v>17</v>
      </c>
      <c r="D737" s="22">
        <v>320</v>
      </c>
    </row>
    <row r="738" spans="1:4" x14ac:dyDescent="0.2">
      <c r="A738" s="20" t="s">
        <v>38</v>
      </c>
      <c r="B738" s="21" t="s">
        <v>765</v>
      </c>
      <c r="C738" s="21" t="s">
        <v>78</v>
      </c>
      <c r="D738" s="22">
        <v>615</v>
      </c>
    </row>
    <row r="739" spans="1:4" x14ac:dyDescent="0.2">
      <c r="A739" s="26" t="s">
        <v>10</v>
      </c>
      <c r="B739" s="21" t="s">
        <v>766</v>
      </c>
      <c r="C739" s="21" t="s">
        <v>23</v>
      </c>
      <c r="D739" s="22">
        <v>475</v>
      </c>
    </row>
    <row r="740" spans="1:4" x14ac:dyDescent="0.2">
      <c r="A740" s="27" t="s">
        <v>13</v>
      </c>
      <c r="B740" s="21" t="s">
        <v>767</v>
      </c>
      <c r="C740" s="21" t="s">
        <v>6</v>
      </c>
      <c r="D740" s="22">
        <v>662</v>
      </c>
    </row>
    <row r="741" spans="1:4" x14ac:dyDescent="0.2">
      <c r="A741" s="20" t="s">
        <v>4</v>
      </c>
      <c r="B741" s="21" t="s">
        <v>768</v>
      </c>
      <c r="C741" s="21" t="s">
        <v>30</v>
      </c>
      <c r="D741" s="22">
        <v>532</v>
      </c>
    </row>
    <row r="742" spans="1:4" x14ac:dyDescent="0.2">
      <c r="A742" s="20" t="s">
        <v>31</v>
      </c>
      <c r="B742" s="21" t="s">
        <v>769</v>
      </c>
      <c r="C742" s="25" t="s">
        <v>17</v>
      </c>
      <c r="D742" s="22">
        <v>348</v>
      </c>
    </row>
    <row r="743" spans="1:4" x14ac:dyDescent="0.2">
      <c r="A743" s="20" t="s">
        <v>34</v>
      </c>
      <c r="B743" s="21" t="s">
        <v>770</v>
      </c>
      <c r="C743" s="21" t="s">
        <v>6</v>
      </c>
      <c r="D743" s="22">
        <v>710</v>
      </c>
    </row>
    <row r="744" spans="1:4" x14ac:dyDescent="0.2">
      <c r="A744" s="20" t="s">
        <v>4</v>
      </c>
      <c r="B744" s="21" t="s">
        <v>771</v>
      </c>
      <c r="C744" s="21" t="s">
        <v>44</v>
      </c>
      <c r="D744" s="22">
        <v>710</v>
      </c>
    </row>
    <row r="745" spans="1:4" x14ac:dyDescent="0.2">
      <c r="A745" s="20" t="s">
        <v>7</v>
      </c>
      <c r="B745" s="21" t="s">
        <v>772</v>
      </c>
      <c r="C745" s="25" t="s">
        <v>17</v>
      </c>
      <c r="D745" s="22">
        <v>770</v>
      </c>
    </row>
    <row r="746" spans="1:4" x14ac:dyDescent="0.2">
      <c r="A746" s="20" t="s">
        <v>4</v>
      </c>
      <c r="B746" s="21" t="s">
        <v>773</v>
      </c>
      <c r="C746" s="23" t="s">
        <v>85</v>
      </c>
      <c r="D746" s="22">
        <v>652</v>
      </c>
    </row>
    <row r="747" spans="1:4" x14ac:dyDescent="0.2">
      <c r="A747" s="27" t="s">
        <v>10</v>
      </c>
      <c r="B747" s="21" t="s">
        <v>774</v>
      </c>
      <c r="C747" s="23" t="s">
        <v>50</v>
      </c>
      <c r="D747" s="22">
        <v>659</v>
      </c>
    </row>
    <row r="748" spans="1:4" x14ac:dyDescent="0.2">
      <c r="A748" s="20" t="s">
        <v>13</v>
      </c>
      <c r="B748" s="21" t="s">
        <v>775</v>
      </c>
      <c r="C748" s="23" t="s">
        <v>85</v>
      </c>
      <c r="D748" s="22">
        <v>736</v>
      </c>
    </row>
    <row r="749" spans="1:4" x14ac:dyDescent="0.2">
      <c r="A749" s="26" t="s">
        <v>31</v>
      </c>
      <c r="B749" s="21" t="s">
        <v>776</v>
      </c>
      <c r="C749" s="21" t="s">
        <v>30</v>
      </c>
      <c r="D749" s="22">
        <v>733</v>
      </c>
    </row>
    <row r="750" spans="1:4" x14ac:dyDescent="0.2">
      <c r="A750" s="20" t="s">
        <v>10</v>
      </c>
      <c r="B750" s="21" t="s">
        <v>777</v>
      </c>
      <c r="C750" s="21" t="s">
        <v>12</v>
      </c>
      <c r="D750" s="22">
        <v>449</v>
      </c>
    </row>
    <row r="751" spans="1:4" x14ac:dyDescent="0.2">
      <c r="A751" s="20" t="s">
        <v>31</v>
      </c>
      <c r="B751" s="21" t="s">
        <v>778</v>
      </c>
      <c r="C751" s="21" t="s">
        <v>119</v>
      </c>
      <c r="D751" s="22">
        <v>749</v>
      </c>
    </row>
    <row r="752" spans="1:4" x14ac:dyDescent="0.2">
      <c r="A752" s="26" t="s">
        <v>13</v>
      </c>
      <c r="B752" s="21" t="s">
        <v>779</v>
      </c>
      <c r="C752" s="21" t="s">
        <v>12</v>
      </c>
      <c r="D752" s="22">
        <v>510</v>
      </c>
    </row>
    <row r="753" spans="1:4" x14ac:dyDescent="0.2">
      <c r="A753" s="26" t="s">
        <v>15</v>
      </c>
      <c r="B753" s="21" t="s">
        <v>780</v>
      </c>
      <c r="C753" s="21" t="s">
        <v>78</v>
      </c>
      <c r="D753" s="22">
        <v>347</v>
      </c>
    </row>
    <row r="754" spans="1:4" x14ac:dyDescent="0.2">
      <c r="A754" s="20" t="s">
        <v>10</v>
      </c>
      <c r="B754" s="21" t="s">
        <v>781</v>
      </c>
      <c r="C754" s="21" t="s">
        <v>44</v>
      </c>
      <c r="D754" s="22">
        <v>263</v>
      </c>
    </row>
    <row r="755" spans="1:4" x14ac:dyDescent="0.2">
      <c r="A755" s="20" t="s">
        <v>7</v>
      </c>
      <c r="B755" s="21" t="s">
        <v>782</v>
      </c>
      <c r="C755" s="21" t="s">
        <v>6</v>
      </c>
      <c r="D755" s="22">
        <v>560</v>
      </c>
    </row>
    <row r="756" spans="1:4" x14ac:dyDescent="0.2">
      <c r="A756" s="20" t="s">
        <v>15</v>
      </c>
      <c r="B756" s="21" t="s">
        <v>783</v>
      </c>
      <c r="C756" s="25" t="s">
        <v>17</v>
      </c>
      <c r="D756" s="22">
        <v>727</v>
      </c>
    </row>
    <row r="757" spans="1:4" x14ac:dyDescent="0.2">
      <c r="A757" s="20" t="s">
        <v>13</v>
      </c>
      <c r="B757" s="21" t="s">
        <v>784</v>
      </c>
      <c r="C757" s="21" t="s">
        <v>76</v>
      </c>
      <c r="D757" s="22">
        <v>772</v>
      </c>
    </row>
    <row r="758" spans="1:4" x14ac:dyDescent="0.2">
      <c r="A758" s="20" t="s">
        <v>31</v>
      </c>
      <c r="B758" s="21" t="s">
        <v>785</v>
      </c>
      <c r="C758" s="21" t="s">
        <v>6</v>
      </c>
      <c r="D758" s="22">
        <v>653</v>
      </c>
    </row>
    <row r="759" spans="1:4" x14ac:dyDescent="0.2">
      <c r="A759" s="20" t="s">
        <v>31</v>
      </c>
      <c r="B759" s="21" t="s">
        <v>786</v>
      </c>
      <c r="C759" s="21" t="s">
        <v>23</v>
      </c>
      <c r="D759" s="22">
        <v>544</v>
      </c>
    </row>
    <row r="760" spans="1:4" x14ac:dyDescent="0.2">
      <c r="A760" s="20" t="s">
        <v>27</v>
      </c>
      <c r="B760" s="21" t="s">
        <v>787</v>
      </c>
      <c r="C760" s="25" t="s">
        <v>37</v>
      </c>
      <c r="D760" s="22">
        <v>540</v>
      </c>
    </row>
    <row r="761" spans="1:4" x14ac:dyDescent="0.2">
      <c r="A761" s="20" t="s">
        <v>27</v>
      </c>
      <c r="B761" s="21" t="s">
        <v>788</v>
      </c>
      <c r="C761" s="21" t="s">
        <v>78</v>
      </c>
      <c r="D761" s="22">
        <v>283</v>
      </c>
    </row>
    <row r="762" spans="1:4" x14ac:dyDescent="0.2">
      <c r="A762" s="20" t="s">
        <v>34</v>
      </c>
      <c r="B762" s="21" t="s">
        <v>789</v>
      </c>
      <c r="C762" s="21" t="s">
        <v>23</v>
      </c>
      <c r="D762" s="22">
        <v>695</v>
      </c>
    </row>
    <row r="763" spans="1:4" x14ac:dyDescent="0.2">
      <c r="A763" s="20" t="s">
        <v>15</v>
      </c>
      <c r="B763" s="21" t="s">
        <v>790</v>
      </c>
      <c r="C763" s="21" t="s">
        <v>12</v>
      </c>
      <c r="D763" s="22">
        <v>459</v>
      </c>
    </row>
    <row r="764" spans="1:4" x14ac:dyDescent="0.2">
      <c r="A764" s="20" t="s">
        <v>15</v>
      </c>
      <c r="B764" s="21" t="s">
        <v>791</v>
      </c>
      <c r="C764" s="21" t="s">
        <v>6</v>
      </c>
      <c r="D764" s="22">
        <v>205</v>
      </c>
    </row>
    <row r="765" spans="1:4" x14ac:dyDescent="0.2">
      <c r="A765" s="20" t="s">
        <v>10</v>
      </c>
      <c r="B765" s="21" t="s">
        <v>792</v>
      </c>
      <c r="C765" s="21" t="s">
        <v>6</v>
      </c>
      <c r="D765" s="22">
        <v>714</v>
      </c>
    </row>
    <row r="766" spans="1:4" x14ac:dyDescent="0.2">
      <c r="A766" s="20" t="s">
        <v>34</v>
      </c>
      <c r="B766" s="21" t="s">
        <v>793</v>
      </c>
      <c r="C766" s="21" t="s">
        <v>23</v>
      </c>
      <c r="D766" s="22">
        <v>561</v>
      </c>
    </row>
    <row r="767" spans="1:4" x14ac:dyDescent="0.2">
      <c r="A767" s="20" t="s">
        <v>13</v>
      </c>
      <c r="B767" s="21" t="s">
        <v>794</v>
      </c>
      <c r="C767" s="21" t="s">
        <v>6</v>
      </c>
      <c r="D767" s="22">
        <v>400</v>
      </c>
    </row>
    <row r="768" spans="1:4" x14ac:dyDescent="0.2">
      <c r="A768" s="20" t="s">
        <v>31</v>
      </c>
      <c r="B768" s="21" t="s">
        <v>795</v>
      </c>
      <c r="C768" s="23" t="s">
        <v>85</v>
      </c>
      <c r="D768" s="22">
        <v>682</v>
      </c>
    </row>
    <row r="769" spans="1:4" x14ac:dyDescent="0.2">
      <c r="A769" s="20" t="s">
        <v>20</v>
      </c>
      <c r="B769" s="21" t="s">
        <v>796</v>
      </c>
      <c r="C769" s="21" t="s">
        <v>30</v>
      </c>
      <c r="D769" s="22">
        <v>689</v>
      </c>
    </row>
    <row r="770" spans="1:4" x14ac:dyDescent="0.2">
      <c r="A770" s="20" t="s">
        <v>27</v>
      </c>
      <c r="B770" s="21" t="s">
        <v>797</v>
      </c>
      <c r="C770" s="25" t="s">
        <v>37</v>
      </c>
      <c r="D770" s="22">
        <v>604</v>
      </c>
    </row>
    <row r="771" spans="1:4" x14ac:dyDescent="0.2">
      <c r="A771" s="20" t="s">
        <v>38</v>
      </c>
      <c r="B771" s="21" t="s">
        <v>798</v>
      </c>
      <c r="C771" s="21" t="s">
        <v>6</v>
      </c>
      <c r="D771" s="22">
        <v>355</v>
      </c>
    </row>
    <row r="772" spans="1:4" x14ac:dyDescent="0.2">
      <c r="A772" s="27" t="s">
        <v>38</v>
      </c>
      <c r="B772" s="21" t="s">
        <v>799</v>
      </c>
      <c r="C772" s="24" t="s">
        <v>63</v>
      </c>
      <c r="D772" s="22">
        <v>503</v>
      </c>
    </row>
    <row r="773" spans="1:4" x14ac:dyDescent="0.2">
      <c r="A773" s="20" t="s">
        <v>7</v>
      </c>
      <c r="B773" s="21" t="s">
        <v>800</v>
      </c>
      <c r="C773" s="21" t="s">
        <v>44</v>
      </c>
      <c r="D773" s="22">
        <v>670</v>
      </c>
    </row>
    <row r="774" spans="1:4" x14ac:dyDescent="0.2">
      <c r="A774" s="20" t="s">
        <v>13</v>
      </c>
      <c r="B774" s="21" t="s">
        <v>801</v>
      </c>
      <c r="C774" s="25" t="s">
        <v>37</v>
      </c>
      <c r="D774" s="22">
        <v>645</v>
      </c>
    </row>
    <row r="775" spans="1:4" x14ac:dyDescent="0.2">
      <c r="A775" s="20" t="s">
        <v>13</v>
      </c>
      <c r="B775" s="21" t="s">
        <v>802</v>
      </c>
      <c r="C775" s="21" t="s">
        <v>70</v>
      </c>
      <c r="D775" s="22">
        <v>775</v>
      </c>
    </row>
    <row r="776" spans="1:4" x14ac:dyDescent="0.2">
      <c r="A776" s="20" t="s">
        <v>4</v>
      </c>
      <c r="B776" s="21" t="s">
        <v>803</v>
      </c>
      <c r="C776" s="23" t="s">
        <v>85</v>
      </c>
      <c r="D776" s="22">
        <v>728</v>
      </c>
    </row>
    <row r="777" spans="1:4" x14ac:dyDescent="0.2">
      <c r="A777" s="20" t="s">
        <v>31</v>
      </c>
      <c r="B777" s="21" t="s">
        <v>804</v>
      </c>
      <c r="C777" s="21" t="s">
        <v>6</v>
      </c>
      <c r="D777" s="22">
        <v>689</v>
      </c>
    </row>
    <row r="778" spans="1:4" x14ac:dyDescent="0.2">
      <c r="A778" s="20" t="s">
        <v>38</v>
      </c>
      <c r="B778" s="21" t="s">
        <v>805</v>
      </c>
      <c r="C778" s="21" t="s">
        <v>6</v>
      </c>
      <c r="D778" s="22">
        <v>557</v>
      </c>
    </row>
    <row r="779" spans="1:4" x14ac:dyDescent="0.2">
      <c r="A779" s="29" t="s">
        <v>10</v>
      </c>
      <c r="B779" s="21" t="s">
        <v>806</v>
      </c>
      <c r="C779" s="21" t="s">
        <v>30</v>
      </c>
      <c r="D779" s="22">
        <v>512</v>
      </c>
    </row>
    <row r="780" spans="1:4" x14ac:dyDescent="0.2">
      <c r="A780" s="20" t="s">
        <v>20</v>
      </c>
      <c r="B780" s="21" t="s">
        <v>807</v>
      </c>
      <c r="C780" s="25" t="s">
        <v>17</v>
      </c>
      <c r="D780" s="22">
        <v>724</v>
      </c>
    </row>
    <row r="781" spans="1:4" x14ac:dyDescent="0.2">
      <c r="A781" s="20" t="s">
        <v>4</v>
      </c>
      <c r="B781" s="21" t="s">
        <v>808</v>
      </c>
      <c r="C781" s="21" t="s">
        <v>70</v>
      </c>
      <c r="D781" s="22">
        <v>775</v>
      </c>
    </row>
    <row r="782" spans="1:4" x14ac:dyDescent="0.2">
      <c r="A782" s="20" t="s">
        <v>10</v>
      </c>
      <c r="B782" s="21" t="s">
        <v>809</v>
      </c>
      <c r="C782" s="21" t="s">
        <v>44</v>
      </c>
      <c r="D782" s="22">
        <v>395</v>
      </c>
    </row>
    <row r="783" spans="1:4" x14ac:dyDescent="0.2">
      <c r="A783" s="20" t="s">
        <v>31</v>
      </c>
      <c r="B783" s="21" t="s">
        <v>810</v>
      </c>
      <c r="C783" s="21" t="s">
        <v>6</v>
      </c>
      <c r="D783" s="22">
        <v>566</v>
      </c>
    </row>
    <row r="784" spans="1:4" x14ac:dyDescent="0.2">
      <c r="A784" s="20" t="s">
        <v>20</v>
      </c>
      <c r="B784" s="21" t="s">
        <v>811</v>
      </c>
      <c r="C784" s="21" t="s">
        <v>78</v>
      </c>
      <c r="D784" s="22">
        <v>540</v>
      </c>
    </row>
    <row r="785" spans="1:4" x14ac:dyDescent="0.2">
      <c r="A785" s="20" t="s">
        <v>31</v>
      </c>
      <c r="B785" s="21" t="s">
        <v>812</v>
      </c>
      <c r="C785" s="21" t="s">
        <v>119</v>
      </c>
      <c r="D785" s="22">
        <v>588</v>
      </c>
    </row>
    <row r="786" spans="1:4" x14ac:dyDescent="0.2">
      <c r="A786" s="20" t="s">
        <v>34</v>
      </c>
      <c r="B786" s="21" t="s">
        <v>813</v>
      </c>
      <c r="C786" s="21" t="s">
        <v>78</v>
      </c>
      <c r="D786" s="22">
        <v>567</v>
      </c>
    </row>
    <row r="787" spans="1:4" x14ac:dyDescent="0.2">
      <c r="A787" s="20" t="s">
        <v>34</v>
      </c>
      <c r="B787" s="21" t="s">
        <v>814</v>
      </c>
      <c r="C787" s="25" t="s">
        <v>17</v>
      </c>
      <c r="D787" s="22">
        <v>690</v>
      </c>
    </row>
    <row r="788" spans="1:4" x14ac:dyDescent="0.2">
      <c r="A788" s="20" t="s">
        <v>13</v>
      </c>
      <c r="B788" s="21" t="s">
        <v>815</v>
      </c>
      <c r="C788" s="21" t="s">
        <v>6</v>
      </c>
      <c r="D788" s="22">
        <v>235</v>
      </c>
    </row>
    <row r="789" spans="1:4" x14ac:dyDescent="0.2">
      <c r="A789" s="20" t="s">
        <v>27</v>
      </c>
      <c r="B789" s="21" t="s">
        <v>816</v>
      </c>
      <c r="C789" s="23" t="s">
        <v>50</v>
      </c>
      <c r="D789" s="22">
        <v>450</v>
      </c>
    </row>
    <row r="790" spans="1:4" x14ac:dyDescent="0.2">
      <c r="A790" s="26" t="s">
        <v>38</v>
      </c>
      <c r="B790" s="21" t="s">
        <v>817</v>
      </c>
      <c r="C790" s="21" t="s">
        <v>44</v>
      </c>
      <c r="D790" s="22">
        <v>398</v>
      </c>
    </row>
    <row r="791" spans="1:4" x14ac:dyDescent="0.2">
      <c r="A791" s="27" t="s">
        <v>7</v>
      </c>
      <c r="B791" s="21" t="s">
        <v>818</v>
      </c>
      <c r="C791" s="21" t="s">
        <v>12</v>
      </c>
      <c r="D791" s="22">
        <v>582</v>
      </c>
    </row>
    <row r="792" spans="1:4" x14ac:dyDescent="0.2">
      <c r="A792" s="20" t="s">
        <v>13</v>
      </c>
      <c r="B792" s="21" t="s">
        <v>819</v>
      </c>
      <c r="C792" s="21" t="s">
        <v>44</v>
      </c>
      <c r="D792" s="22">
        <v>728</v>
      </c>
    </row>
    <row r="793" spans="1:4" x14ac:dyDescent="0.2">
      <c r="A793" s="20" t="s">
        <v>38</v>
      </c>
      <c r="B793" s="21" t="s">
        <v>820</v>
      </c>
      <c r="C793" s="21" t="s">
        <v>30</v>
      </c>
      <c r="D793" s="22">
        <v>340</v>
      </c>
    </row>
    <row r="794" spans="1:4" x14ac:dyDescent="0.2">
      <c r="A794" s="20" t="s">
        <v>34</v>
      </c>
      <c r="B794" s="21" t="s">
        <v>821</v>
      </c>
      <c r="C794" s="23" t="s">
        <v>85</v>
      </c>
      <c r="D794" s="22">
        <v>309</v>
      </c>
    </row>
    <row r="795" spans="1:4" x14ac:dyDescent="0.2">
      <c r="A795" s="20" t="s">
        <v>7</v>
      </c>
      <c r="B795" s="21" t="s">
        <v>822</v>
      </c>
      <c r="C795" s="21" t="s">
        <v>44</v>
      </c>
      <c r="D795" s="22">
        <v>342</v>
      </c>
    </row>
    <row r="796" spans="1:4" x14ac:dyDescent="0.2">
      <c r="A796" s="20" t="s">
        <v>7</v>
      </c>
      <c r="B796" s="21" t="s">
        <v>823</v>
      </c>
      <c r="C796" s="21" t="s">
        <v>6</v>
      </c>
      <c r="D796" s="22">
        <v>623</v>
      </c>
    </row>
    <row r="797" spans="1:4" x14ac:dyDescent="0.2">
      <c r="A797" s="20" t="s">
        <v>31</v>
      </c>
      <c r="B797" s="21" t="s">
        <v>824</v>
      </c>
      <c r="C797" s="25" t="s">
        <v>37</v>
      </c>
      <c r="D797" s="22">
        <v>344</v>
      </c>
    </row>
    <row r="798" spans="1:4" x14ac:dyDescent="0.2">
      <c r="A798" s="26" t="s">
        <v>15</v>
      </c>
      <c r="B798" s="21" t="s">
        <v>825</v>
      </c>
      <c r="C798" s="21" t="s">
        <v>6</v>
      </c>
      <c r="D798" s="22">
        <v>499</v>
      </c>
    </row>
    <row r="799" spans="1:4" x14ac:dyDescent="0.2">
      <c r="A799" s="20" t="s">
        <v>34</v>
      </c>
      <c r="B799" s="21" t="s">
        <v>826</v>
      </c>
      <c r="C799" s="21" t="s">
        <v>23</v>
      </c>
      <c r="D799" s="22">
        <v>723</v>
      </c>
    </row>
    <row r="800" spans="1:4" x14ac:dyDescent="0.2">
      <c r="A800" s="20" t="s">
        <v>4</v>
      </c>
      <c r="B800" s="21" t="s">
        <v>827</v>
      </c>
      <c r="C800" s="21" t="s">
        <v>70</v>
      </c>
      <c r="D800" s="22">
        <v>768</v>
      </c>
    </row>
    <row r="801" spans="1:4" x14ac:dyDescent="0.2">
      <c r="A801" s="20" t="s">
        <v>27</v>
      </c>
      <c r="B801" s="21" t="s">
        <v>828</v>
      </c>
      <c r="C801" s="21" t="s">
        <v>6</v>
      </c>
      <c r="D801" s="22">
        <v>746</v>
      </c>
    </row>
    <row r="802" spans="1:4" x14ac:dyDescent="0.2">
      <c r="A802" s="20" t="s">
        <v>10</v>
      </c>
      <c r="B802" s="21" t="s">
        <v>829</v>
      </c>
      <c r="C802" s="21" t="s">
        <v>44</v>
      </c>
      <c r="D802" s="22">
        <v>256</v>
      </c>
    </row>
    <row r="803" spans="1:4" x14ac:dyDescent="0.2">
      <c r="A803" s="20" t="s">
        <v>15</v>
      </c>
      <c r="B803" s="21" t="s">
        <v>830</v>
      </c>
      <c r="C803" s="21" t="s">
        <v>12</v>
      </c>
      <c r="D803" s="22">
        <v>477</v>
      </c>
    </row>
    <row r="804" spans="1:4" x14ac:dyDescent="0.2">
      <c r="A804" s="26" t="s">
        <v>31</v>
      </c>
      <c r="B804" s="21" t="s">
        <v>831</v>
      </c>
      <c r="C804" s="21" t="s">
        <v>12</v>
      </c>
      <c r="D804" s="22">
        <v>233</v>
      </c>
    </row>
    <row r="805" spans="1:4" x14ac:dyDescent="0.2">
      <c r="A805" s="26" t="s">
        <v>13</v>
      </c>
      <c r="B805" s="21" t="s">
        <v>832</v>
      </c>
      <c r="C805" s="21" t="s">
        <v>12</v>
      </c>
      <c r="D805" s="22">
        <v>347</v>
      </c>
    </row>
    <row r="806" spans="1:4" x14ac:dyDescent="0.2">
      <c r="A806" s="20" t="s">
        <v>10</v>
      </c>
      <c r="B806" s="21" t="s">
        <v>833</v>
      </c>
      <c r="C806" s="21" t="s">
        <v>23</v>
      </c>
      <c r="D806" s="22">
        <v>364</v>
      </c>
    </row>
    <row r="807" spans="1:4" x14ac:dyDescent="0.2">
      <c r="A807" s="27" t="s">
        <v>7</v>
      </c>
      <c r="B807" s="21" t="s">
        <v>834</v>
      </c>
      <c r="C807" s="23" t="s">
        <v>85</v>
      </c>
      <c r="D807" s="22">
        <v>418</v>
      </c>
    </row>
    <row r="808" spans="1:4" x14ac:dyDescent="0.2">
      <c r="A808" s="28" t="s">
        <v>4</v>
      </c>
      <c r="B808" s="21" t="s">
        <v>835</v>
      </c>
      <c r="C808" s="21" t="s">
        <v>23</v>
      </c>
      <c r="D808" s="22">
        <v>592</v>
      </c>
    </row>
    <row r="809" spans="1:4" x14ac:dyDescent="0.2">
      <c r="A809" s="20" t="s">
        <v>7</v>
      </c>
      <c r="B809" s="21" t="s">
        <v>836</v>
      </c>
      <c r="C809" s="23" t="s">
        <v>50</v>
      </c>
      <c r="D809" s="22">
        <v>340</v>
      </c>
    </row>
    <row r="810" spans="1:4" x14ac:dyDescent="0.2">
      <c r="A810" s="26" t="s">
        <v>38</v>
      </c>
      <c r="B810" s="21" t="s">
        <v>837</v>
      </c>
      <c r="C810" s="24" t="s">
        <v>63</v>
      </c>
      <c r="D810" s="22">
        <v>290</v>
      </c>
    </row>
    <row r="811" spans="1:4" x14ac:dyDescent="0.2">
      <c r="A811" s="20" t="s">
        <v>15</v>
      </c>
      <c r="B811" s="21" t="s">
        <v>838</v>
      </c>
      <c r="C811" s="21" t="s">
        <v>119</v>
      </c>
      <c r="D811" s="22">
        <v>260</v>
      </c>
    </row>
    <row r="812" spans="1:4" x14ac:dyDescent="0.2">
      <c r="A812" s="20" t="s">
        <v>38</v>
      </c>
      <c r="B812" s="21" t="s">
        <v>839</v>
      </c>
      <c r="C812" s="21" t="s">
        <v>6</v>
      </c>
      <c r="D812" s="22">
        <v>688</v>
      </c>
    </row>
    <row r="813" spans="1:4" x14ac:dyDescent="0.2">
      <c r="A813" s="27" t="s">
        <v>34</v>
      </c>
      <c r="B813" s="21" t="s">
        <v>840</v>
      </c>
      <c r="C813" s="21" t="s">
        <v>78</v>
      </c>
      <c r="D813" s="22">
        <v>465</v>
      </c>
    </row>
    <row r="814" spans="1:4" x14ac:dyDescent="0.2">
      <c r="A814" s="26" t="s">
        <v>38</v>
      </c>
      <c r="B814" s="21" t="s">
        <v>841</v>
      </c>
      <c r="C814" s="25" t="s">
        <v>17</v>
      </c>
      <c r="D814" s="22">
        <v>390</v>
      </c>
    </row>
    <row r="815" spans="1:4" x14ac:dyDescent="0.2">
      <c r="A815" s="26" t="s">
        <v>15</v>
      </c>
      <c r="B815" s="21" t="s">
        <v>842</v>
      </c>
      <c r="C815" s="21" t="s">
        <v>12</v>
      </c>
      <c r="D815" s="22">
        <v>389</v>
      </c>
    </row>
    <row r="816" spans="1:4" x14ac:dyDescent="0.2">
      <c r="A816" s="27" t="s">
        <v>7</v>
      </c>
      <c r="B816" s="21" t="s">
        <v>843</v>
      </c>
      <c r="C816" s="21" t="s">
        <v>6</v>
      </c>
      <c r="D816" s="22">
        <v>607</v>
      </c>
    </row>
    <row r="817" spans="1:4" x14ac:dyDescent="0.2">
      <c r="A817" s="20" t="s">
        <v>15</v>
      </c>
      <c r="B817" s="21" t="s">
        <v>844</v>
      </c>
      <c r="C817" s="23" t="s">
        <v>85</v>
      </c>
      <c r="D817" s="22">
        <v>770</v>
      </c>
    </row>
    <row r="818" spans="1:4" x14ac:dyDescent="0.2">
      <c r="A818" s="26" t="s">
        <v>38</v>
      </c>
      <c r="B818" s="21" t="s">
        <v>845</v>
      </c>
      <c r="C818" s="21" t="s">
        <v>6</v>
      </c>
      <c r="D818" s="22">
        <v>467</v>
      </c>
    </row>
    <row r="819" spans="1:4" x14ac:dyDescent="0.2">
      <c r="A819" s="20" t="s">
        <v>13</v>
      </c>
      <c r="B819" s="21" t="s">
        <v>846</v>
      </c>
      <c r="C819" s="21" t="s">
        <v>23</v>
      </c>
      <c r="D819" s="22">
        <v>567</v>
      </c>
    </row>
    <row r="820" spans="1:4" x14ac:dyDescent="0.2">
      <c r="A820" s="28" t="s">
        <v>38</v>
      </c>
      <c r="B820" s="21" t="s">
        <v>847</v>
      </c>
      <c r="C820" s="21" t="s">
        <v>78</v>
      </c>
      <c r="D820" s="22">
        <v>468</v>
      </c>
    </row>
    <row r="821" spans="1:4" x14ac:dyDescent="0.2">
      <c r="A821" s="20" t="s">
        <v>34</v>
      </c>
      <c r="B821" s="21" t="s">
        <v>848</v>
      </c>
      <c r="C821" s="21" t="s">
        <v>78</v>
      </c>
      <c r="D821" s="22">
        <v>496</v>
      </c>
    </row>
    <row r="822" spans="1:4" x14ac:dyDescent="0.2">
      <c r="A822" s="20" t="s">
        <v>13</v>
      </c>
      <c r="B822" s="21" t="s">
        <v>849</v>
      </c>
      <c r="C822" s="21" t="s">
        <v>6</v>
      </c>
      <c r="D822" s="22">
        <v>578</v>
      </c>
    </row>
    <row r="823" spans="1:4" x14ac:dyDescent="0.2">
      <c r="A823" s="20" t="s">
        <v>31</v>
      </c>
      <c r="B823" s="21" t="s">
        <v>850</v>
      </c>
      <c r="C823" s="23" t="s">
        <v>50</v>
      </c>
      <c r="D823" s="22">
        <v>288</v>
      </c>
    </row>
    <row r="824" spans="1:4" x14ac:dyDescent="0.2">
      <c r="A824" s="20" t="s">
        <v>13</v>
      </c>
      <c r="B824" s="21" t="s">
        <v>851</v>
      </c>
      <c r="C824" s="21" t="s">
        <v>12</v>
      </c>
      <c r="D824" s="22">
        <v>645</v>
      </c>
    </row>
    <row r="825" spans="1:4" x14ac:dyDescent="0.2">
      <c r="A825" s="26" t="s">
        <v>7</v>
      </c>
      <c r="B825" s="21" t="s">
        <v>852</v>
      </c>
      <c r="C825" s="21" t="s">
        <v>30</v>
      </c>
      <c r="D825" s="22">
        <v>214</v>
      </c>
    </row>
    <row r="826" spans="1:4" x14ac:dyDescent="0.2">
      <c r="A826" s="20" t="s">
        <v>10</v>
      </c>
      <c r="B826" s="21" t="s">
        <v>853</v>
      </c>
      <c r="C826" s="21" t="s">
        <v>119</v>
      </c>
      <c r="D826" s="22">
        <v>529</v>
      </c>
    </row>
    <row r="827" spans="1:4" x14ac:dyDescent="0.2">
      <c r="A827" s="20" t="s">
        <v>38</v>
      </c>
      <c r="B827" s="21" t="s">
        <v>854</v>
      </c>
      <c r="C827" s="21" t="s">
        <v>30</v>
      </c>
      <c r="D827" s="22">
        <v>657</v>
      </c>
    </row>
    <row r="828" spans="1:4" x14ac:dyDescent="0.2">
      <c r="A828" s="20" t="s">
        <v>7</v>
      </c>
      <c r="B828" s="21" t="s">
        <v>855</v>
      </c>
      <c r="C828" s="25" t="s">
        <v>17</v>
      </c>
      <c r="D828" s="22">
        <v>567</v>
      </c>
    </row>
    <row r="829" spans="1:4" x14ac:dyDescent="0.2">
      <c r="A829" s="20" t="s">
        <v>10</v>
      </c>
      <c r="B829" s="21" t="s">
        <v>856</v>
      </c>
      <c r="C829" s="21" t="s">
        <v>6</v>
      </c>
      <c r="D829" s="22">
        <v>446</v>
      </c>
    </row>
    <row r="830" spans="1:4" x14ac:dyDescent="0.2">
      <c r="A830" s="20" t="s">
        <v>13</v>
      </c>
      <c r="B830" s="21" t="s">
        <v>857</v>
      </c>
      <c r="C830" s="21" t="s">
        <v>6</v>
      </c>
      <c r="D830" s="22">
        <v>768</v>
      </c>
    </row>
    <row r="831" spans="1:4" x14ac:dyDescent="0.2">
      <c r="A831" s="20" t="s">
        <v>15</v>
      </c>
      <c r="B831" s="21" t="s">
        <v>858</v>
      </c>
      <c r="C831" s="21" t="s">
        <v>23</v>
      </c>
      <c r="D831" s="22">
        <v>488</v>
      </c>
    </row>
    <row r="832" spans="1:4" x14ac:dyDescent="0.2">
      <c r="A832" s="20" t="s">
        <v>4</v>
      </c>
      <c r="B832" s="21" t="s">
        <v>859</v>
      </c>
      <c r="C832" s="21" t="s">
        <v>70</v>
      </c>
      <c r="D832" s="22">
        <v>507</v>
      </c>
    </row>
    <row r="833" spans="1:4" x14ac:dyDescent="0.2">
      <c r="A833" s="20" t="s">
        <v>31</v>
      </c>
      <c r="B833" s="21" t="s">
        <v>860</v>
      </c>
      <c r="C833" s="21" t="s">
        <v>12</v>
      </c>
      <c r="D833" s="22">
        <v>206</v>
      </c>
    </row>
    <row r="834" spans="1:4" x14ac:dyDescent="0.2">
      <c r="A834" s="20" t="s">
        <v>34</v>
      </c>
      <c r="B834" s="21" t="s">
        <v>861</v>
      </c>
      <c r="C834" s="21" t="s">
        <v>6</v>
      </c>
      <c r="D834" s="22">
        <v>545</v>
      </c>
    </row>
    <row r="835" spans="1:4" x14ac:dyDescent="0.2">
      <c r="A835" s="20" t="s">
        <v>7</v>
      </c>
      <c r="B835" s="21" t="s">
        <v>862</v>
      </c>
      <c r="C835" s="21" t="s">
        <v>6</v>
      </c>
      <c r="D835" s="22">
        <v>603</v>
      </c>
    </row>
    <row r="836" spans="1:4" x14ac:dyDescent="0.2">
      <c r="A836" s="27" t="s">
        <v>10</v>
      </c>
      <c r="B836" s="21" t="s">
        <v>863</v>
      </c>
      <c r="C836" s="21" t="s">
        <v>12</v>
      </c>
      <c r="D836" s="22">
        <v>633</v>
      </c>
    </row>
    <row r="837" spans="1:4" x14ac:dyDescent="0.2">
      <c r="A837" s="26" t="s">
        <v>13</v>
      </c>
      <c r="B837" s="21" t="s">
        <v>864</v>
      </c>
      <c r="C837" s="21" t="s">
        <v>23</v>
      </c>
      <c r="D837" s="22">
        <v>578</v>
      </c>
    </row>
    <row r="838" spans="1:4" x14ac:dyDescent="0.2">
      <c r="A838" s="20" t="s">
        <v>15</v>
      </c>
      <c r="B838" s="21" t="s">
        <v>865</v>
      </c>
      <c r="C838" s="21" t="s">
        <v>12</v>
      </c>
      <c r="D838" s="22">
        <v>503</v>
      </c>
    </row>
    <row r="839" spans="1:4" x14ac:dyDescent="0.2">
      <c r="A839" s="20" t="s">
        <v>4</v>
      </c>
      <c r="B839" s="21" t="s">
        <v>866</v>
      </c>
      <c r="C839" s="25" t="s">
        <v>37</v>
      </c>
      <c r="D839" s="22">
        <v>720</v>
      </c>
    </row>
    <row r="840" spans="1:4" x14ac:dyDescent="0.2">
      <c r="A840" s="20" t="s">
        <v>10</v>
      </c>
      <c r="B840" s="21" t="s">
        <v>867</v>
      </c>
      <c r="C840" s="24" t="s">
        <v>63</v>
      </c>
      <c r="D840" s="22">
        <v>535</v>
      </c>
    </row>
    <row r="841" spans="1:4" x14ac:dyDescent="0.2">
      <c r="A841" s="27" t="s">
        <v>7</v>
      </c>
      <c r="B841" s="21" t="s">
        <v>868</v>
      </c>
      <c r="C841" s="21" t="s">
        <v>78</v>
      </c>
      <c r="D841" s="22">
        <v>214</v>
      </c>
    </row>
    <row r="842" spans="1:4" x14ac:dyDescent="0.2">
      <c r="A842" s="20" t="s">
        <v>13</v>
      </c>
      <c r="B842" s="21" t="s">
        <v>869</v>
      </c>
      <c r="C842" s="21" t="s">
        <v>23</v>
      </c>
      <c r="D842" s="22">
        <v>754</v>
      </c>
    </row>
    <row r="843" spans="1:4" x14ac:dyDescent="0.2">
      <c r="A843" s="26" t="s">
        <v>34</v>
      </c>
      <c r="B843" s="21" t="s">
        <v>870</v>
      </c>
      <c r="C843" s="21" t="s">
        <v>78</v>
      </c>
      <c r="D843" s="22">
        <v>588</v>
      </c>
    </row>
    <row r="844" spans="1:4" x14ac:dyDescent="0.2">
      <c r="A844" s="20" t="s">
        <v>31</v>
      </c>
      <c r="B844" s="21" t="s">
        <v>871</v>
      </c>
      <c r="C844" s="21" t="s">
        <v>6</v>
      </c>
      <c r="D844" s="22">
        <v>714</v>
      </c>
    </row>
    <row r="845" spans="1:4" x14ac:dyDescent="0.2">
      <c r="A845" s="20" t="s">
        <v>7</v>
      </c>
      <c r="B845" s="21" t="s">
        <v>872</v>
      </c>
      <c r="C845" s="21" t="s">
        <v>23</v>
      </c>
      <c r="D845" s="22">
        <v>268</v>
      </c>
    </row>
    <row r="846" spans="1:4" x14ac:dyDescent="0.2">
      <c r="A846" s="20" t="s">
        <v>7</v>
      </c>
      <c r="B846" s="21" t="s">
        <v>873</v>
      </c>
      <c r="C846" s="21" t="s">
        <v>78</v>
      </c>
      <c r="D846" s="22">
        <v>572</v>
      </c>
    </row>
    <row r="847" spans="1:4" x14ac:dyDescent="0.2">
      <c r="A847" s="20" t="s">
        <v>38</v>
      </c>
      <c r="B847" s="21" t="s">
        <v>874</v>
      </c>
      <c r="C847" s="23" t="s">
        <v>85</v>
      </c>
      <c r="D847" s="22">
        <v>761</v>
      </c>
    </row>
    <row r="848" spans="1:4" x14ac:dyDescent="0.2">
      <c r="A848" s="20" t="s">
        <v>34</v>
      </c>
      <c r="B848" s="21" t="s">
        <v>875</v>
      </c>
      <c r="C848" s="21" t="s">
        <v>78</v>
      </c>
      <c r="D848" s="22">
        <v>680</v>
      </c>
    </row>
    <row r="849" spans="1:4" x14ac:dyDescent="0.2">
      <c r="A849" s="20" t="s">
        <v>27</v>
      </c>
      <c r="B849" s="21" t="s">
        <v>876</v>
      </c>
      <c r="C849" s="24" t="s">
        <v>63</v>
      </c>
      <c r="D849" s="22">
        <v>559</v>
      </c>
    </row>
    <row r="850" spans="1:4" x14ac:dyDescent="0.2">
      <c r="A850" s="20" t="s">
        <v>31</v>
      </c>
      <c r="B850" s="21" t="s">
        <v>877</v>
      </c>
      <c r="C850" s="21" t="s">
        <v>23</v>
      </c>
      <c r="D850" s="22">
        <v>556</v>
      </c>
    </row>
    <row r="851" spans="1:4" x14ac:dyDescent="0.2">
      <c r="A851" s="20" t="s">
        <v>10</v>
      </c>
      <c r="B851" s="21" t="s">
        <v>878</v>
      </c>
      <c r="C851" s="25" t="s">
        <v>37</v>
      </c>
      <c r="D851" s="22">
        <v>727</v>
      </c>
    </row>
    <row r="852" spans="1:4" x14ac:dyDescent="0.2">
      <c r="A852" s="20" t="s">
        <v>31</v>
      </c>
      <c r="B852" s="21" t="s">
        <v>879</v>
      </c>
      <c r="C852" s="21" t="s">
        <v>30</v>
      </c>
      <c r="D852" s="22">
        <v>321</v>
      </c>
    </row>
    <row r="853" spans="1:4" x14ac:dyDescent="0.2">
      <c r="A853" s="20" t="s">
        <v>13</v>
      </c>
      <c r="B853" s="21" t="s">
        <v>880</v>
      </c>
      <c r="C853" s="21" t="s">
        <v>6</v>
      </c>
      <c r="D853" s="22">
        <v>274</v>
      </c>
    </row>
    <row r="854" spans="1:4" x14ac:dyDescent="0.2">
      <c r="A854" s="20" t="s">
        <v>13</v>
      </c>
      <c r="B854" s="21" t="s">
        <v>881</v>
      </c>
      <c r="C854" s="21" t="s">
        <v>6</v>
      </c>
      <c r="D854" s="22">
        <v>348</v>
      </c>
    </row>
    <row r="855" spans="1:4" x14ac:dyDescent="0.2">
      <c r="A855" s="27" t="s">
        <v>31</v>
      </c>
      <c r="B855" s="21" t="s">
        <v>882</v>
      </c>
      <c r="C855" s="21" t="s">
        <v>23</v>
      </c>
      <c r="D855" s="22">
        <v>359</v>
      </c>
    </row>
    <row r="856" spans="1:4" x14ac:dyDescent="0.2">
      <c r="A856" s="20" t="s">
        <v>13</v>
      </c>
      <c r="B856" s="21" t="s">
        <v>883</v>
      </c>
      <c r="C856" s="21" t="s">
        <v>44</v>
      </c>
      <c r="D856" s="22">
        <v>631</v>
      </c>
    </row>
    <row r="857" spans="1:4" x14ac:dyDescent="0.2">
      <c r="A857" s="20" t="s">
        <v>7</v>
      </c>
      <c r="B857" s="21" t="s">
        <v>884</v>
      </c>
      <c r="C857" s="21" t="s">
        <v>76</v>
      </c>
      <c r="D857" s="22">
        <v>649</v>
      </c>
    </row>
    <row r="858" spans="1:4" x14ac:dyDescent="0.2">
      <c r="A858" s="20" t="s">
        <v>27</v>
      </c>
      <c r="B858" s="21" t="s">
        <v>885</v>
      </c>
      <c r="C858" s="25" t="s">
        <v>9</v>
      </c>
      <c r="D858" s="22">
        <v>612</v>
      </c>
    </row>
    <row r="859" spans="1:4" x14ac:dyDescent="0.2">
      <c r="A859" s="20" t="s">
        <v>27</v>
      </c>
      <c r="B859" s="21" t="s">
        <v>886</v>
      </c>
      <c r="C859" s="25" t="s">
        <v>37</v>
      </c>
      <c r="D859" s="22">
        <v>782</v>
      </c>
    </row>
    <row r="860" spans="1:4" x14ac:dyDescent="0.2">
      <c r="A860" s="20" t="s">
        <v>13</v>
      </c>
      <c r="B860" s="21" t="s">
        <v>887</v>
      </c>
      <c r="C860" s="21" t="s">
        <v>23</v>
      </c>
      <c r="D860" s="22">
        <v>643</v>
      </c>
    </row>
    <row r="861" spans="1:4" x14ac:dyDescent="0.2">
      <c r="A861" s="20" t="s">
        <v>31</v>
      </c>
      <c r="B861" s="21" t="s">
        <v>888</v>
      </c>
      <c r="C861" s="21" t="s">
        <v>6</v>
      </c>
      <c r="D861" s="22">
        <v>729</v>
      </c>
    </row>
    <row r="862" spans="1:4" x14ac:dyDescent="0.2">
      <c r="A862" s="27" t="s">
        <v>31</v>
      </c>
      <c r="B862" s="21" t="s">
        <v>889</v>
      </c>
      <c r="C862" s="25" t="s">
        <v>37</v>
      </c>
      <c r="D862" s="22">
        <v>481</v>
      </c>
    </row>
    <row r="863" spans="1:4" x14ac:dyDescent="0.2">
      <c r="A863" s="20" t="s">
        <v>31</v>
      </c>
      <c r="B863" s="21" t="s">
        <v>890</v>
      </c>
      <c r="C863" s="21" t="s">
        <v>44</v>
      </c>
      <c r="D863" s="22">
        <v>310</v>
      </c>
    </row>
    <row r="864" spans="1:4" x14ac:dyDescent="0.2">
      <c r="A864" s="20" t="s">
        <v>10</v>
      </c>
      <c r="B864" s="21" t="s">
        <v>891</v>
      </c>
      <c r="C864" s="25" t="s">
        <v>37</v>
      </c>
      <c r="D864" s="22">
        <v>582</v>
      </c>
    </row>
    <row r="865" spans="1:4" x14ac:dyDescent="0.2">
      <c r="A865" s="20" t="s">
        <v>10</v>
      </c>
      <c r="B865" s="21" t="s">
        <v>892</v>
      </c>
      <c r="C865" s="23" t="s">
        <v>85</v>
      </c>
      <c r="D865" s="22">
        <v>333</v>
      </c>
    </row>
    <row r="866" spans="1:4" x14ac:dyDescent="0.2">
      <c r="A866" s="20" t="s">
        <v>7</v>
      </c>
      <c r="B866" s="21" t="s">
        <v>893</v>
      </c>
      <c r="C866" s="21" t="s">
        <v>23</v>
      </c>
      <c r="D866" s="22">
        <v>778</v>
      </c>
    </row>
    <row r="867" spans="1:4" x14ac:dyDescent="0.2">
      <c r="A867" s="20" t="s">
        <v>13</v>
      </c>
      <c r="B867" s="21" t="s">
        <v>894</v>
      </c>
      <c r="C867" s="21" t="s">
        <v>6</v>
      </c>
      <c r="D867" s="22">
        <v>751</v>
      </c>
    </row>
    <row r="868" spans="1:4" x14ac:dyDescent="0.2">
      <c r="A868" s="20" t="s">
        <v>34</v>
      </c>
      <c r="B868" s="21" t="s">
        <v>895</v>
      </c>
      <c r="C868" s="21" t="s">
        <v>6</v>
      </c>
      <c r="D868" s="22">
        <v>747</v>
      </c>
    </row>
    <row r="869" spans="1:4" x14ac:dyDescent="0.2">
      <c r="A869" s="20" t="s">
        <v>7</v>
      </c>
      <c r="B869" s="21" t="s">
        <v>896</v>
      </c>
      <c r="C869" s="24" t="s">
        <v>63</v>
      </c>
      <c r="D869" s="22">
        <v>563</v>
      </c>
    </row>
    <row r="870" spans="1:4" x14ac:dyDescent="0.2">
      <c r="A870" s="20" t="s">
        <v>20</v>
      </c>
      <c r="B870" s="21" t="s">
        <v>897</v>
      </c>
      <c r="C870" s="21" t="s">
        <v>44</v>
      </c>
      <c r="D870" s="22">
        <v>393</v>
      </c>
    </row>
    <row r="871" spans="1:4" x14ac:dyDescent="0.2">
      <c r="A871" s="27" t="s">
        <v>7</v>
      </c>
      <c r="B871" s="21" t="s">
        <v>898</v>
      </c>
      <c r="C871" s="21" t="s">
        <v>78</v>
      </c>
      <c r="D871" s="22">
        <v>431</v>
      </c>
    </row>
    <row r="872" spans="1:4" x14ac:dyDescent="0.2">
      <c r="A872" s="20" t="s">
        <v>38</v>
      </c>
      <c r="B872" s="21" t="s">
        <v>899</v>
      </c>
      <c r="C872" s="21" t="s">
        <v>23</v>
      </c>
      <c r="D872" s="22">
        <v>233</v>
      </c>
    </row>
    <row r="873" spans="1:4" x14ac:dyDescent="0.2">
      <c r="A873" s="20" t="s">
        <v>31</v>
      </c>
      <c r="B873" s="21" t="s">
        <v>900</v>
      </c>
      <c r="C873" s="21" t="s">
        <v>6</v>
      </c>
      <c r="D873" s="22">
        <v>274</v>
      </c>
    </row>
    <row r="874" spans="1:4" x14ac:dyDescent="0.2">
      <c r="A874" s="20" t="s">
        <v>31</v>
      </c>
      <c r="B874" s="21" t="s">
        <v>901</v>
      </c>
      <c r="C874" s="21" t="s">
        <v>30</v>
      </c>
      <c r="D874" s="22">
        <v>658</v>
      </c>
    </row>
    <row r="875" spans="1:4" x14ac:dyDescent="0.2">
      <c r="A875" s="26" t="s">
        <v>10</v>
      </c>
      <c r="B875" s="21" t="s">
        <v>902</v>
      </c>
      <c r="C875" s="21" t="s">
        <v>6</v>
      </c>
      <c r="D875" s="22">
        <v>284</v>
      </c>
    </row>
    <row r="876" spans="1:4" x14ac:dyDescent="0.2">
      <c r="A876" s="20" t="s">
        <v>13</v>
      </c>
      <c r="B876" s="21" t="s">
        <v>903</v>
      </c>
      <c r="C876" s="21" t="s">
        <v>6</v>
      </c>
      <c r="D876" s="22">
        <v>366</v>
      </c>
    </row>
    <row r="877" spans="1:4" x14ac:dyDescent="0.2">
      <c r="A877" s="20" t="s">
        <v>13</v>
      </c>
      <c r="B877" s="21" t="s">
        <v>904</v>
      </c>
      <c r="C877" s="21" t="s">
        <v>12</v>
      </c>
      <c r="D877" s="22">
        <v>450</v>
      </c>
    </row>
    <row r="878" spans="1:4" x14ac:dyDescent="0.2">
      <c r="A878" s="20" t="s">
        <v>31</v>
      </c>
      <c r="B878" s="21" t="s">
        <v>905</v>
      </c>
      <c r="C878" s="21" t="s">
        <v>30</v>
      </c>
      <c r="D878" s="22">
        <v>533</v>
      </c>
    </row>
    <row r="879" spans="1:4" x14ac:dyDescent="0.2">
      <c r="A879" s="20" t="s">
        <v>27</v>
      </c>
      <c r="B879" s="21" t="s">
        <v>906</v>
      </c>
      <c r="C879" s="21" t="s">
        <v>30</v>
      </c>
      <c r="D879" s="22">
        <v>726</v>
      </c>
    </row>
    <row r="880" spans="1:4" x14ac:dyDescent="0.2">
      <c r="A880" s="20" t="s">
        <v>4</v>
      </c>
      <c r="B880" s="21" t="s">
        <v>907</v>
      </c>
      <c r="C880" s="21" t="s">
        <v>23</v>
      </c>
      <c r="D880" s="22">
        <v>393</v>
      </c>
    </row>
    <row r="881" spans="1:4" x14ac:dyDescent="0.2">
      <c r="A881" s="26" t="s">
        <v>13</v>
      </c>
      <c r="B881" s="21" t="s">
        <v>908</v>
      </c>
      <c r="C881" s="21" t="s">
        <v>12</v>
      </c>
      <c r="D881" s="22">
        <v>282</v>
      </c>
    </row>
    <row r="882" spans="1:4" x14ac:dyDescent="0.2">
      <c r="A882" s="27" t="s">
        <v>13</v>
      </c>
      <c r="B882" s="21" t="s">
        <v>909</v>
      </c>
      <c r="C882" s="21" t="s">
        <v>6</v>
      </c>
      <c r="D882" s="22">
        <v>603</v>
      </c>
    </row>
    <row r="883" spans="1:4" x14ac:dyDescent="0.2">
      <c r="A883" s="20" t="s">
        <v>34</v>
      </c>
      <c r="B883" s="21" t="s">
        <v>910</v>
      </c>
      <c r="C883" s="25" t="s">
        <v>37</v>
      </c>
      <c r="D883" s="22">
        <v>539</v>
      </c>
    </row>
    <row r="884" spans="1:4" x14ac:dyDescent="0.2">
      <c r="A884" s="20" t="s">
        <v>4</v>
      </c>
      <c r="B884" s="21" t="s">
        <v>911</v>
      </c>
      <c r="C884" s="25" t="s">
        <v>37</v>
      </c>
      <c r="D884" s="22">
        <v>519</v>
      </c>
    </row>
    <row r="885" spans="1:4" x14ac:dyDescent="0.2">
      <c r="A885" s="20" t="s">
        <v>15</v>
      </c>
      <c r="B885" s="21" t="s">
        <v>912</v>
      </c>
      <c r="C885" s="21" t="s">
        <v>78</v>
      </c>
      <c r="D885" s="22">
        <v>431</v>
      </c>
    </row>
    <row r="886" spans="1:4" x14ac:dyDescent="0.2">
      <c r="A886" s="20" t="s">
        <v>7</v>
      </c>
      <c r="B886" s="21" t="s">
        <v>913</v>
      </c>
      <c r="C886" s="21" t="s">
        <v>6</v>
      </c>
      <c r="D886" s="22">
        <v>217</v>
      </c>
    </row>
    <row r="887" spans="1:4" x14ac:dyDescent="0.2">
      <c r="A887" s="20" t="s">
        <v>13</v>
      </c>
      <c r="B887" s="21" t="s">
        <v>914</v>
      </c>
      <c r="C887" s="21" t="s">
        <v>23</v>
      </c>
      <c r="D887" s="22">
        <v>498</v>
      </c>
    </row>
    <row r="888" spans="1:4" x14ac:dyDescent="0.2">
      <c r="A888" s="27" t="s">
        <v>10</v>
      </c>
      <c r="B888" s="21" t="s">
        <v>915</v>
      </c>
      <c r="C888" s="21" t="s">
        <v>70</v>
      </c>
      <c r="D888" s="22">
        <v>764</v>
      </c>
    </row>
    <row r="889" spans="1:4" x14ac:dyDescent="0.2">
      <c r="A889" s="20" t="s">
        <v>4</v>
      </c>
      <c r="B889" s="21" t="s">
        <v>916</v>
      </c>
      <c r="C889" s="21" t="s">
        <v>12</v>
      </c>
      <c r="D889" s="22">
        <v>282</v>
      </c>
    </row>
    <row r="890" spans="1:4" x14ac:dyDescent="0.2">
      <c r="A890" s="20" t="s">
        <v>38</v>
      </c>
      <c r="B890" s="21" t="s">
        <v>917</v>
      </c>
      <c r="C890" s="21" t="s">
        <v>30</v>
      </c>
      <c r="D890" s="22">
        <v>525</v>
      </c>
    </row>
    <row r="891" spans="1:4" x14ac:dyDescent="0.2">
      <c r="A891" s="20" t="s">
        <v>4</v>
      </c>
      <c r="B891" s="21" t="s">
        <v>918</v>
      </c>
      <c r="C891" s="21" t="s">
        <v>23</v>
      </c>
      <c r="D891" s="22">
        <v>419</v>
      </c>
    </row>
    <row r="892" spans="1:4" x14ac:dyDescent="0.2">
      <c r="A892" s="20" t="s">
        <v>4</v>
      </c>
      <c r="B892" s="21" t="s">
        <v>919</v>
      </c>
      <c r="C892" s="23" t="s">
        <v>85</v>
      </c>
      <c r="D892" s="22">
        <v>539</v>
      </c>
    </row>
    <row r="893" spans="1:4" x14ac:dyDescent="0.2">
      <c r="A893" s="27" t="s">
        <v>4</v>
      </c>
      <c r="B893" s="21" t="s">
        <v>920</v>
      </c>
      <c r="C893" s="24" t="s">
        <v>63</v>
      </c>
      <c r="D893" s="22">
        <v>626</v>
      </c>
    </row>
    <row r="894" spans="1:4" x14ac:dyDescent="0.2">
      <c r="A894" s="26" t="s">
        <v>27</v>
      </c>
      <c r="B894" s="21" t="s">
        <v>921</v>
      </c>
      <c r="C894" s="21" t="s">
        <v>70</v>
      </c>
      <c r="D894" s="22">
        <v>515</v>
      </c>
    </row>
    <row r="895" spans="1:4" x14ac:dyDescent="0.2">
      <c r="A895" s="20" t="s">
        <v>27</v>
      </c>
      <c r="B895" s="21" t="s">
        <v>922</v>
      </c>
      <c r="C895" s="24" t="s">
        <v>63</v>
      </c>
      <c r="D895" s="22">
        <v>675</v>
      </c>
    </row>
    <row r="896" spans="1:4" x14ac:dyDescent="0.2">
      <c r="A896" s="20" t="s">
        <v>38</v>
      </c>
      <c r="B896" s="21" t="s">
        <v>923</v>
      </c>
      <c r="C896" s="25" t="s">
        <v>37</v>
      </c>
      <c r="D896" s="22">
        <v>798</v>
      </c>
    </row>
    <row r="897" spans="1:4" x14ac:dyDescent="0.2">
      <c r="A897" s="20" t="s">
        <v>34</v>
      </c>
      <c r="B897" s="21" t="s">
        <v>924</v>
      </c>
      <c r="C897" s="21" t="s">
        <v>23</v>
      </c>
      <c r="D897" s="22">
        <v>212</v>
      </c>
    </row>
    <row r="898" spans="1:4" x14ac:dyDescent="0.2">
      <c r="A898" s="20" t="s">
        <v>20</v>
      </c>
      <c r="B898" s="21" t="s">
        <v>925</v>
      </c>
      <c r="C898" s="21" t="s">
        <v>6</v>
      </c>
      <c r="D898" s="22">
        <v>285</v>
      </c>
    </row>
    <row r="899" spans="1:4" x14ac:dyDescent="0.2">
      <c r="A899" s="20" t="s">
        <v>4</v>
      </c>
      <c r="B899" s="21" t="s">
        <v>926</v>
      </c>
      <c r="C899" s="25" t="s">
        <v>37</v>
      </c>
      <c r="D899" s="22">
        <v>548</v>
      </c>
    </row>
    <row r="900" spans="1:4" x14ac:dyDescent="0.2">
      <c r="A900" s="20" t="s">
        <v>10</v>
      </c>
      <c r="B900" s="21" t="s">
        <v>927</v>
      </c>
      <c r="C900" s="21" t="s">
        <v>30</v>
      </c>
      <c r="D900" s="22">
        <v>668</v>
      </c>
    </row>
    <row r="901" spans="1:4" x14ac:dyDescent="0.2">
      <c r="A901" s="20" t="s">
        <v>38</v>
      </c>
      <c r="B901" s="21" t="s">
        <v>928</v>
      </c>
      <c r="C901" s="21" t="s">
        <v>44</v>
      </c>
      <c r="D901" s="22">
        <v>360</v>
      </c>
    </row>
    <row r="902" spans="1:4" x14ac:dyDescent="0.2">
      <c r="A902" s="20" t="s">
        <v>4</v>
      </c>
      <c r="B902" s="21" t="s">
        <v>929</v>
      </c>
      <c r="C902" s="21" t="s">
        <v>78</v>
      </c>
      <c r="D902" s="22">
        <v>492</v>
      </c>
    </row>
    <row r="903" spans="1:4" x14ac:dyDescent="0.2">
      <c r="A903" s="20" t="s">
        <v>38</v>
      </c>
      <c r="B903" s="21" t="s">
        <v>930</v>
      </c>
      <c r="C903" s="21" t="s">
        <v>119</v>
      </c>
      <c r="D903" s="22">
        <v>649</v>
      </c>
    </row>
    <row r="904" spans="1:4" x14ac:dyDescent="0.2">
      <c r="A904" s="20" t="s">
        <v>34</v>
      </c>
      <c r="B904" s="21" t="s">
        <v>931</v>
      </c>
      <c r="C904" s="21" t="s">
        <v>6</v>
      </c>
      <c r="D904" s="22">
        <v>576</v>
      </c>
    </row>
    <row r="905" spans="1:4" x14ac:dyDescent="0.2">
      <c r="A905" s="20" t="s">
        <v>10</v>
      </c>
      <c r="B905" s="21" t="s">
        <v>932</v>
      </c>
      <c r="C905" s="21" t="s">
        <v>30</v>
      </c>
      <c r="D905" s="22">
        <v>556</v>
      </c>
    </row>
    <row r="906" spans="1:4" x14ac:dyDescent="0.2">
      <c r="A906" s="20" t="s">
        <v>10</v>
      </c>
      <c r="B906" s="21" t="s">
        <v>933</v>
      </c>
      <c r="C906" s="21" t="s">
        <v>23</v>
      </c>
      <c r="D906" s="22">
        <v>713</v>
      </c>
    </row>
    <row r="907" spans="1:4" x14ac:dyDescent="0.2">
      <c r="A907" s="20" t="s">
        <v>34</v>
      </c>
      <c r="B907" s="21" t="s">
        <v>934</v>
      </c>
      <c r="C907" s="21" t="s">
        <v>23</v>
      </c>
      <c r="D907" s="22">
        <v>498</v>
      </c>
    </row>
    <row r="908" spans="1:4" x14ac:dyDescent="0.2">
      <c r="A908" s="20" t="s">
        <v>34</v>
      </c>
      <c r="B908" s="21" t="s">
        <v>935</v>
      </c>
      <c r="C908" s="21" t="s">
        <v>23</v>
      </c>
      <c r="D908" s="22">
        <v>569</v>
      </c>
    </row>
    <row r="909" spans="1:4" x14ac:dyDescent="0.2">
      <c r="A909" s="20" t="s">
        <v>38</v>
      </c>
      <c r="B909" s="21" t="s">
        <v>936</v>
      </c>
      <c r="C909" s="25" t="s">
        <v>9</v>
      </c>
      <c r="D909" s="22">
        <v>711</v>
      </c>
    </row>
    <row r="910" spans="1:4" x14ac:dyDescent="0.2">
      <c r="A910" s="26" t="s">
        <v>34</v>
      </c>
      <c r="B910" s="21" t="s">
        <v>937</v>
      </c>
      <c r="C910" s="21" t="s">
        <v>44</v>
      </c>
      <c r="D910" s="22">
        <v>498</v>
      </c>
    </row>
    <row r="911" spans="1:4" x14ac:dyDescent="0.2">
      <c r="A911" s="26" t="s">
        <v>13</v>
      </c>
      <c r="B911" s="21" t="s">
        <v>938</v>
      </c>
      <c r="C911" s="21" t="s">
        <v>12</v>
      </c>
      <c r="D911" s="22">
        <v>700</v>
      </c>
    </row>
    <row r="912" spans="1:4" x14ac:dyDescent="0.2">
      <c r="A912" s="26" t="s">
        <v>7</v>
      </c>
      <c r="B912" s="21" t="s">
        <v>939</v>
      </c>
      <c r="C912" s="21" t="s">
        <v>70</v>
      </c>
      <c r="D912" s="22">
        <v>369</v>
      </c>
    </row>
    <row r="913" spans="1:4" x14ac:dyDescent="0.2">
      <c r="A913" s="20" t="s">
        <v>13</v>
      </c>
      <c r="B913" s="21" t="s">
        <v>940</v>
      </c>
      <c r="C913" s="21" t="s">
        <v>78</v>
      </c>
      <c r="D913" s="22">
        <v>692</v>
      </c>
    </row>
    <row r="914" spans="1:4" x14ac:dyDescent="0.2">
      <c r="A914" s="20" t="s">
        <v>27</v>
      </c>
      <c r="B914" s="21" t="s">
        <v>941</v>
      </c>
      <c r="C914" s="23" t="s">
        <v>50</v>
      </c>
      <c r="D914" s="22">
        <v>309</v>
      </c>
    </row>
    <row r="915" spans="1:4" x14ac:dyDescent="0.2">
      <c r="A915" s="20" t="s">
        <v>15</v>
      </c>
      <c r="B915" s="21" t="s">
        <v>942</v>
      </c>
      <c r="C915" s="21" t="s">
        <v>6</v>
      </c>
      <c r="D915" s="22">
        <v>740</v>
      </c>
    </row>
    <row r="916" spans="1:4" x14ac:dyDescent="0.2">
      <c r="A916" s="20" t="s">
        <v>4</v>
      </c>
      <c r="B916" s="21" t="s">
        <v>943</v>
      </c>
      <c r="C916" s="21" t="s">
        <v>70</v>
      </c>
      <c r="D916" s="22">
        <v>722</v>
      </c>
    </row>
    <row r="917" spans="1:4" x14ac:dyDescent="0.2">
      <c r="A917" s="20" t="s">
        <v>27</v>
      </c>
      <c r="B917" s="21" t="s">
        <v>944</v>
      </c>
      <c r="C917" s="23" t="s">
        <v>50</v>
      </c>
      <c r="D917" s="22">
        <v>457</v>
      </c>
    </row>
    <row r="918" spans="1:4" x14ac:dyDescent="0.2">
      <c r="A918" s="20" t="s">
        <v>10</v>
      </c>
      <c r="B918" s="21" t="s">
        <v>945</v>
      </c>
      <c r="C918" s="21" t="s">
        <v>12</v>
      </c>
      <c r="D918" s="22">
        <v>721</v>
      </c>
    </row>
    <row r="919" spans="1:4" x14ac:dyDescent="0.2">
      <c r="A919" s="20" t="s">
        <v>31</v>
      </c>
      <c r="B919" s="21" t="s">
        <v>946</v>
      </c>
      <c r="C919" s="21" t="s">
        <v>44</v>
      </c>
      <c r="D919" s="22">
        <v>215</v>
      </c>
    </row>
    <row r="920" spans="1:4" x14ac:dyDescent="0.2">
      <c r="A920" s="27" t="s">
        <v>10</v>
      </c>
      <c r="B920" s="21" t="s">
        <v>947</v>
      </c>
      <c r="C920" s="25" t="s">
        <v>9</v>
      </c>
      <c r="D920" s="22">
        <v>428</v>
      </c>
    </row>
    <row r="921" spans="1:4" x14ac:dyDescent="0.2">
      <c r="A921" s="20" t="s">
        <v>34</v>
      </c>
      <c r="B921" s="21" t="s">
        <v>948</v>
      </c>
      <c r="C921" s="21" t="s">
        <v>44</v>
      </c>
      <c r="D921" s="22">
        <v>620</v>
      </c>
    </row>
    <row r="922" spans="1:4" x14ac:dyDescent="0.2">
      <c r="A922" s="20" t="s">
        <v>27</v>
      </c>
      <c r="B922" s="21" t="s">
        <v>949</v>
      </c>
      <c r="C922" s="21" t="s">
        <v>23</v>
      </c>
      <c r="D922" s="22">
        <v>692</v>
      </c>
    </row>
    <row r="923" spans="1:4" x14ac:dyDescent="0.2">
      <c r="A923" s="20" t="s">
        <v>13</v>
      </c>
      <c r="B923" s="21" t="s">
        <v>950</v>
      </c>
      <c r="C923" s="21" t="s">
        <v>78</v>
      </c>
      <c r="D923" s="22">
        <v>677</v>
      </c>
    </row>
    <row r="924" spans="1:4" x14ac:dyDescent="0.2">
      <c r="A924" s="28" t="s">
        <v>7</v>
      </c>
      <c r="B924" s="21" t="s">
        <v>951</v>
      </c>
      <c r="C924" s="21" t="s">
        <v>30</v>
      </c>
      <c r="D924" s="22">
        <v>670</v>
      </c>
    </row>
    <row r="925" spans="1:4" x14ac:dyDescent="0.2">
      <c r="A925" s="20" t="s">
        <v>7</v>
      </c>
      <c r="B925" s="21" t="s">
        <v>952</v>
      </c>
      <c r="C925" s="21" t="s">
        <v>6</v>
      </c>
      <c r="D925" s="22">
        <v>485</v>
      </c>
    </row>
    <row r="926" spans="1:4" x14ac:dyDescent="0.2">
      <c r="A926" s="20" t="s">
        <v>38</v>
      </c>
      <c r="B926" s="21" t="s">
        <v>953</v>
      </c>
      <c r="C926" s="21" t="s">
        <v>12</v>
      </c>
      <c r="D926" s="22">
        <v>633</v>
      </c>
    </row>
    <row r="927" spans="1:4" x14ac:dyDescent="0.2">
      <c r="A927" s="20" t="s">
        <v>10</v>
      </c>
      <c r="B927" s="21" t="s">
        <v>954</v>
      </c>
      <c r="C927" s="21" t="s">
        <v>78</v>
      </c>
      <c r="D927" s="22">
        <v>563</v>
      </c>
    </row>
    <row r="928" spans="1:4" x14ac:dyDescent="0.2">
      <c r="A928" s="28" t="s">
        <v>31</v>
      </c>
      <c r="B928" s="21" t="s">
        <v>955</v>
      </c>
      <c r="C928" s="21" t="s">
        <v>23</v>
      </c>
      <c r="D928" s="22">
        <v>393</v>
      </c>
    </row>
    <row r="929" spans="1:4" x14ac:dyDescent="0.2">
      <c r="A929" s="20" t="s">
        <v>4</v>
      </c>
      <c r="B929" s="21" t="s">
        <v>956</v>
      </c>
      <c r="C929" s="21" t="s">
        <v>23</v>
      </c>
      <c r="D929" s="22">
        <v>663</v>
      </c>
    </row>
    <row r="930" spans="1:4" x14ac:dyDescent="0.2">
      <c r="A930" s="27" t="s">
        <v>31</v>
      </c>
      <c r="B930" s="21" t="s">
        <v>957</v>
      </c>
      <c r="C930" s="21" t="s">
        <v>44</v>
      </c>
      <c r="D930" s="22">
        <v>241</v>
      </c>
    </row>
    <row r="931" spans="1:4" x14ac:dyDescent="0.2">
      <c r="A931" s="20" t="s">
        <v>13</v>
      </c>
      <c r="B931" s="21" t="s">
        <v>958</v>
      </c>
      <c r="C931" s="21" t="s">
        <v>12</v>
      </c>
      <c r="D931" s="22">
        <v>766</v>
      </c>
    </row>
    <row r="932" spans="1:4" x14ac:dyDescent="0.2">
      <c r="A932" s="20" t="s">
        <v>31</v>
      </c>
      <c r="B932" s="21" t="s">
        <v>959</v>
      </c>
      <c r="C932" s="21" t="s">
        <v>23</v>
      </c>
      <c r="D932" s="22">
        <v>548</v>
      </c>
    </row>
    <row r="933" spans="1:4" x14ac:dyDescent="0.2">
      <c r="A933" s="27" t="s">
        <v>7</v>
      </c>
      <c r="B933" s="21" t="s">
        <v>960</v>
      </c>
      <c r="C933" s="21" t="s">
        <v>119</v>
      </c>
      <c r="D933" s="22">
        <v>352</v>
      </c>
    </row>
    <row r="934" spans="1:4" x14ac:dyDescent="0.2">
      <c r="A934" s="20" t="s">
        <v>34</v>
      </c>
      <c r="B934" s="21" t="s">
        <v>961</v>
      </c>
      <c r="C934" s="21" t="s">
        <v>23</v>
      </c>
      <c r="D934" s="22">
        <v>297</v>
      </c>
    </row>
    <row r="935" spans="1:4" x14ac:dyDescent="0.2">
      <c r="A935" s="20" t="s">
        <v>10</v>
      </c>
      <c r="B935" s="21" t="s">
        <v>962</v>
      </c>
      <c r="C935" s="24" t="s">
        <v>63</v>
      </c>
      <c r="D935" s="22">
        <v>703</v>
      </c>
    </row>
    <row r="936" spans="1:4" x14ac:dyDescent="0.2">
      <c r="A936" s="20" t="s">
        <v>7</v>
      </c>
      <c r="B936" s="21" t="s">
        <v>963</v>
      </c>
      <c r="C936" s="24" t="s">
        <v>63</v>
      </c>
      <c r="D936" s="22">
        <v>230</v>
      </c>
    </row>
    <row r="937" spans="1:4" x14ac:dyDescent="0.2">
      <c r="A937" s="20" t="s">
        <v>15</v>
      </c>
      <c r="B937" s="21" t="s">
        <v>964</v>
      </c>
      <c r="C937" s="21" t="s">
        <v>30</v>
      </c>
      <c r="D937" s="22">
        <v>651</v>
      </c>
    </row>
    <row r="938" spans="1:4" x14ac:dyDescent="0.2">
      <c r="A938" s="20" t="s">
        <v>34</v>
      </c>
      <c r="B938" s="21" t="s">
        <v>965</v>
      </c>
      <c r="C938" s="21" t="s">
        <v>78</v>
      </c>
      <c r="D938" s="22">
        <v>754</v>
      </c>
    </row>
    <row r="939" spans="1:4" x14ac:dyDescent="0.2">
      <c r="A939" s="20" t="s">
        <v>15</v>
      </c>
      <c r="B939" s="21" t="s">
        <v>966</v>
      </c>
      <c r="C939" s="21" t="s">
        <v>12</v>
      </c>
      <c r="D939" s="22">
        <v>520</v>
      </c>
    </row>
    <row r="940" spans="1:4" x14ac:dyDescent="0.2">
      <c r="A940" s="20" t="s">
        <v>34</v>
      </c>
      <c r="B940" s="21" t="s">
        <v>967</v>
      </c>
      <c r="C940" s="25" t="s">
        <v>17</v>
      </c>
      <c r="D940" s="22">
        <v>267</v>
      </c>
    </row>
    <row r="941" spans="1:4" x14ac:dyDescent="0.2">
      <c r="A941" s="20" t="s">
        <v>13</v>
      </c>
      <c r="B941" s="21" t="s">
        <v>968</v>
      </c>
      <c r="C941" s="21" t="s">
        <v>12</v>
      </c>
      <c r="D941" s="22">
        <v>324</v>
      </c>
    </row>
    <row r="942" spans="1:4" x14ac:dyDescent="0.2">
      <c r="A942" s="20" t="s">
        <v>34</v>
      </c>
      <c r="B942" s="21" t="s">
        <v>969</v>
      </c>
      <c r="C942" s="21" t="s">
        <v>44</v>
      </c>
      <c r="D942" s="22">
        <v>434</v>
      </c>
    </row>
    <row r="943" spans="1:4" x14ac:dyDescent="0.2">
      <c r="A943" s="26" t="s">
        <v>7</v>
      </c>
      <c r="B943" s="21" t="s">
        <v>970</v>
      </c>
      <c r="C943" s="21" t="s">
        <v>12</v>
      </c>
      <c r="D943" s="22">
        <v>670</v>
      </c>
    </row>
    <row r="944" spans="1:4" x14ac:dyDescent="0.2">
      <c r="A944" s="20" t="s">
        <v>27</v>
      </c>
      <c r="B944" s="21" t="s">
        <v>971</v>
      </c>
      <c r="C944" s="21" t="s">
        <v>12</v>
      </c>
      <c r="D944" s="22">
        <v>502</v>
      </c>
    </row>
    <row r="945" spans="1:4" x14ac:dyDescent="0.2">
      <c r="A945" s="20" t="s">
        <v>34</v>
      </c>
      <c r="B945" s="21" t="s">
        <v>972</v>
      </c>
      <c r="C945" s="21" t="s">
        <v>6</v>
      </c>
      <c r="D945" s="22">
        <v>744</v>
      </c>
    </row>
    <row r="946" spans="1:4" x14ac:dyDescent="0.2">
      <c r="A946" s="20" t="s">
        <v>15</v>
      </c>
      <c r="B946" s="21" t="s">
        <v>973</v>
      </c>
      <c r="C946" s="23" t="s">
        <v>85</v>
      </c>
      <c r="D946" s="22">
        <v>646</v>
      </c>
    </row>
    <row r="947" spans="1:4" x14ac:dyDescent="0.2">
      <c r="A947" s="20" t="s">
        <v>34</v>
      </c>
      <c r="B947" s="21" t="s">
        <v>974</v>
      </c>
      <c r="C947" s="21" t="s">
        <v>44</v>
      </c>
      <c r="D947" s="22">
        <v>752</v>
      </c>
    </row>
    <row r="948" spans="1:4" x14ac:dyDescent="0.2">
      <c r="A948" s="27" t="s">
        <v>38</v>
      </c>
      <c r="B948" s="21" t="s">
        <v>975</v>
      </c>
      <c r="C948" s="25" t="s">
        <v>17</v>
      </c>
      <c r="D948" s="22">
        <v>295</v>
      </c>
    </row>
    <row r="949" spans="1:4" x14ac:dyDescent="0.2">
      <c r="A949" s="26" t="s">
        <v>15</v>
      </c>
      <c r="B949" s="21" t="s">
        <v>976</v>
      </c>
      <c r="C949" s="23" t="s">
        <v>85</v>
      </c>
      <c r="D949" s="22">
        <v>395</v>
      </c>
    </row>
    <row r="950" spans="1:4" x14ac:dyDescent="0.2">
      <c r="A950" s="20" t="s">
        <v>10</v>
      </c>
      <c r="B950" s="21" t="s">
        <v>977</v>
      </c>
      <c r="C950" s="21" t="s">
        <v>76</v>
      </c>
      <c r="D950" s="22">
        <v>413</v>
      </c>
    </row>
    <row r="951" spans="1:4" x14ac:dyDescent="0.2">
      <c r="A951" s="20" t="s">
        <v>7</v>
      </c>
      <c r="B951" s="21" t="s">
        <v>978</v>
      </c>
      <c r="C951" s="21" t="s">
        <v>12</v>
      </c>
      <c r="D951" s="22">
        <v>634</v>
      </c>
    </row>
    <row r="952" spans="1:4" x14ac:dyDescent="0.2">
      <c r="A952" s="20" t="s">
        <v>13</v>
      </c>
      <c r="B952" s="21" t="s">
        <v>979</v>
      </c>
      <c r="C952" s="21" t="s">
        <v>76</v>
      </c>
      <c r="D952" s="22">
        <v>291</v>
      </c>
    </row>
    <row r="953" spans="1:4" x14ac:dyDescent="0.2">
      <c r="A953" s="20" t="s">
        <v>4</v>
      </c>
      <c r="B953" s="21" t="s">
        <v>980</v>
      </c>
      <c r="C953" s="21" t="s">
        <v>30</v>
      </c>
      <c r="D953" s="22">
        <v>776</v>
      </c>
    </row>
    <row r="954" spans="1:4" x14ac:dyDescent="0.2">
      <c r="A954" s="20" t="s">
        <v>27</v>
      </c>
      <c r="B954" s="21" t="s">
        <v>981</v>
      </c>
      <c r="C954" s="21" t="s">
        <v>6</v>
      </c>
      <c r="D954" s="22">
        <v>375</v>
      </c>
    </row>
    <row r="955" spans="1:4" x14ac:dyDescent="0.2">
      <c r="A955" s="27" t="s">
        <v>34</v>
      </c>
      <c r="B955" s="21" t="s">
        <v>982</v>
      </c>
      <c r="C955" s="21" t="s">
        <v>23</v>
      </c>
      <c r="D955" s="22">
        <v>347</v>
      </c>
    </row>
    <row r="956" spans="1:4" x14ac:dyDescent="0.2">
      <c r="A956" s="20" t="s">
        <v>4</v>
      </c>
      <c r="B956" s="21" t="s">
        <v>983</v>
      </c>
      <c r="C956" s="21" t="s">
        <v>6</v>
      </c>
      <c r="D956" s="22">
        <v>757</v>
      </c>
    </row>
    <row r="957" spans="1:4" x14ac:dyDescent="0.2">
      <c r="A957" s="20" t="s">
        <v>31</v>
      </c>
      <c r="B957" s="21" t="s">
        <v>984</v>
      </c>
      <c r="C957" s="23" t="s">
        <v>85</v>
      </c>
      <c r="D957" s="22">
        <v>707</v>
      </c>
    </row>
    <row r="958" spans="1:4" x14ac:dyDescent="0.2">
      <c r="A958" s="26" t="s">
        <v>7</v>
      </c>
      <c r="B958" s="21" t="s">
        <v>985</v>
      </c>
      <c r="C958" s="23" t="s">
        <v>85</v>
      </c>
      <c r="D958" s="22">
        <v>365</v>
      </c>
    </row>
    <row r="959" spans="1:4" x14ac:dyDescent="0.2">
      <c r="A959" s="20" t="s">
        <v>13</v>
      </c>
      <c r="B959" s="21" t="s">
        <v>986</v>
      </c>
      <c r="C959" s="21" t="s">
        <v>44</v>
      </c>
      <c r="D959" s="22">
        <v>525</v>
      </c>
    </row>
    <row r="960" spans="1:4" x14ac:dyDescent="0.2">
      <c r="A960" s="20" t="s">
        <v>34</v>
      </c>
      <c r="B960" s="21" t="s">
        <v>987</v>
      </c>
      <c r="C960" s="21" t="s">
        <v>78</v>
      </c>
      <c r="D960" s="22">
        <v>483</v>
      </c>
    </row>
    <row r="961" spans="1:4" x14ac:dyDescent="0.2">
      <c r="A961" s="20" t="s">
        <v>34</v>
      </c>
      <c r="B961" s="21" t="s">
        <v>988</v>
      </c>
      <c r="C961" s="21" t="s">
        <v>12</v>
      </c>
      <c r="D961" s="22">
        <v>530</v>
      </c>
    </row>
    <row r="962" spans="1:4" x14ac:dyDescent="0.2">
      <c r="A962" s="20" t="s">
        <v>7</v>
      </c>
      <c r="B962" s="21" t="s">
        <v>989</v>
      </c>
      <c r="C962" s="21" t="s">
        <v>6</v>
      </c>
      <c r="D962" s="22">
        <v>211</v>
      </c>
    </row>
    <row r="963" spans="1:4" x14ac:dyDescent="0.2">
      <c r="A963" s="20" t="s">
        <v>38</v>
      </c>
      <c r="B963" s="21" t="s">
        <v>990</v>
      </c>
      <c r="C963" s="21" t="s">
        <v>12</v>
      </c>
      <c r="D963" s="22">
        <v>506</v>
      </c>
    </row>
    <row r="964" spans="1:4" x14ac:dyDescent="0.2">
      <c r="A964" s="20" t="s">
        <v>7</v>
      </c>
      <c r="B964" s="21" t="s">
        <v>991</v>
      </c>
      <c r="C964" s="21" t="s">
        <v>6</v>
      </c>
      <c r="D964" s="22">
        <v>634</v>
      </c>
    </row>
    <row r="965" spans="1:4" x14ac:dyDescent="0.2">
      <c r="A965" s="20" t="s">
        <v>7</v>
      </c>
      <c r="B965" s="21" t="s">
        <v>992</v>
      </c>
      <c r="C965" s="25" t="s">
        <v>37</v>
      </c>
      <c r="D965" s="22">
        <v>545</v>
      </c>
    </row>
    <row r="966" spans="1:4" x14ac:dyDescent="0.2">
      <c r="A966" s="27" t="s">
        <v>13</v>
      </c>
      <c r="B966" s="21" t="s">
        <v>993</v>
      </c>
      <c r="C966" s="21" t="s">
        <v>6</v>
      </c>
      <c r="D966" s="22">
        <v>542</v>
      </c>
    </row>
    <row r="967" spans="1:4" x14ac:dyDescent="0.2">
      <c r="A967" s="20" t="s">
        <v>38</v>
      </c>
      <c r="B967" s="21" t="s">
        <v>994</v>
      </c>
      <c r="C967" s="21" t="s">
        <v>119</v>
      </c>
      <c r="D967" s="22">
        <v>747</v>
      </c>
    </row>
    <row r="968" spans="1:4" x14ac:dyDescent="0.2">
      <c r="A968" s="20" t="s">
        <v>31</v>
      </c>
      <c r="B968" s="21" t="s">
        <v>995</v>
      </c>
      <c r="C968" s="25" t="s">
        <v>17</v>
      </c>
      <c r="D968" s="22">
        <v>529</v>
      </c>
    </row>
    <row r="969" spans="1:4" x14ac:dyDescent="0.2">
      <c r="A969" s="20" t="s">
        <v>7</v>
      </c>
      <c r="B969" s="21" t="s">
        <v>996</v>
      </c>
      <c r="C969" s="21" t="s">
        <v>44</v>
      </c>
      <c r="D969" s="22">
        <v>685</v>
      </c>
    </row>
    <row r="970" spans="1:4" x14ac:dyDescent="0.2">
      <c r="A970" s="20" t="s">
        <v>20</v>
      </c>
      <c r="B970" s="21" t="s">
        <v>997</v>
      </c>
      <c r="C970" s="21" t="s">
        <v>30</v>
      </c>
      <c r="D970" s="22">
        <v>639</v>
      </c>
    </row>
    <row r="971" spans="1:4" x14ac:dyDescent="0.2">
      <c r="A971" s="20" t="s">
        <v>10</v>
      </c>
      <c r="B971" s="21" t="s">
        <v>998</v>
      </c>
      <c r="C971" s="21" t="s">
        <v>44</v>
      </c>
      <c r="D971" s="22">
        <v>652</v>
      </c>
    </row>
    <row r="972" spans="1:4" x14ac:dyDescent="0.2">
      <c r="A972" s="20" t="s">
        <v>38</v>
      </c>
      <c r="B972" s="21" t="s">
        <v>999</v>
      </c>
      <c r="C972" s="21" t="s">
        <v>23</v>
      </c>
      <c r="D972" s="22">
        <v>437</v>
      </c>
    </row>
    <row r="973" spans="1:4" x14ac:dyDescent="0.2">
      <c r="A973" s="20" t="s">
        <v>31</v>
      </c>
      <c r="B973" s="21" t="s">
        <v>1000</v>
      </c>
      <c r="C973" s="23" t="s">
        <v>85</v>
      </c>
      <c r="D973" s="22">
        <v>491</v>
      </c>
    </row>
    <row r="974" spans="1:4" x14ac:dyDescent="0.2">
      <c r="A974" s="20" t="s">
        <v>27</v>
      </c>
      <c r="B974" s="21" t="s">
        <v>1001</v>
      </c>
      <c r="C974" s="21" t="s">
        <v>6</v>
      </c>
      <c r="D974" s="22">
        <v>793</v>
      </c>
    </row>
    <row r="975" spans="1:4" x14ac:dyDescent="0.2">
      <c r="A975" s="20" t="s">
        <v>15</v>
      </c>
      <c r="B975" s="21" t="s">
        <v>1002</v>
      </c>
      <c r="C975" s="25" t="s">
        <v>17</v>
      </c>
      <c r="D975" s="22">
        <v>511</v>
      </c>
    </row>
    <row r="976" spans="1:4" x14ac:dyDescent="0.2">
      <c r="A976" s="20" t="s">
        <v>34</v>
      </c>
      <c r="B976" s="21" t="s">
        <v>1003</v>
      </c>
      <c r="C976" s="21" t="s">
        <v>78</v>
      </c>
      <c r="D976" s="22">
        <v>355</v>
      </c>
    </row>
    <row r="977" spans="1:4" x14ac:dyDescent="0.2">
      <c r="A977" s="20" t="s">
        <v>10</v>
      </c>
      <c r="B977" s="21" t="s">
        <v>1004</v>
      </c>
      <c r="C977" s="21" t="s">
        <v>44</v>
      </c>
      <c r="D977" s="22">
        <v>219</v>
      </c>
    </row>
    <row r="978" spans="1:4" x14ac:dyDescent="0.2">
      <c r="A978" s="20" t="s">
        <v>4</v>
      </c>
      <c r="B978" s="21" t="s">
        <v>1005</v>
      </c>
      <c r="C978" s="23" t="s">
        <v>85</v>
      </c>
      <c r="D978" s="22">
        <v>354</v>
      </c>
    </row>
    <row r="979" spans="1:4" x14ac:dyDescent="0.2">
      <c r="A979" s="20" t="s">
        <v>4</v>
      </c>
      <c r="B979" s="21" t="s">
        <v>1006</v>
      </c>
      <c r="C979" s="21" t="s">
        <v>12</v>
      </c>
      <c r="D979" s="22">
        <v>264</v>
      </c>
    </row>
    <row r="980" spans="1:4" x14ac:dyDescent="0.2">
      <c r="A980" s="20" t="s">
        <v>10</v>
      </c>
      <c r="B980" s="21" t="s">
        <v>1007</v>
      </c>
      <c r="C980" s="21" t="s">
        <v>12</v>
      </c>
      <c r="D980" s="22">
        <v>300</v>
      </c>
    </row>
    <row r="981" spans="1:4" x14ac:dyDescent="0.2">
      <c r="A981" s="20" t="s">
        <v>4</v>
      </c>
      <c r="B981" s="21" t="s">
        <v>1008</v>
      </c>
      <c r="C981" s="24" t="s">
        <v>63</v>
      </c>
      <c r="D981" s="22">
        <v>533</v>
      </c>
    </row>
    <row r="982" spans="1:4" x14ac:dyDescent="0.2">
      <c r="A982" s="20" t="s">
        <v>31</v>
      </c>
      <c r="B982" s="21" t="s">
        <v>1009</v>
      </c>
      <c r="C982" s="25" t="s">
        <v>9</v>
      </c>
      <c r="D982" s="22">
        <v>487</v>
      </c>
    </row>
    <row r="983" spans="1:4" x14ac:dyDescent="0.2">
      <c r="A983" s="20" t="s">
        <v>10</v>
      </c>
      <c r="B983" s="21" t="s">
        <v>1010</v>
      </c>
      <c r="C983" s="25" t="s">
        <v>37</v>
      </c>
      <c r="D983" s="22">
        <v>535</v>
      </c>
    </row>
    <row r="984" spans="1:4" x14ac:dyDescent="0.2">
      <c r="A984" s="20" t="s">
        <v>38</v>
      </c>
      <c r="B984" s="21" t="s">
        <v>1011</v>
      </c>
      <c r="C984" s="21" t="s">
        <v>23</v>
      </c>
      <c r="D984" s="22">
        <v>425</v>
      </c>
    </row>
    <row r="985" spans="1:4" x14ac:dyDescent="0.2">
      <c r="A985" s="20" t="s">
        <v>38</v>
      </c>
      <c r="B985" s="21" t="s">
        <v>1012</v>
      </c>
      <c r="C985" s="21" t="s">
        <v>12</v>
      </c>
      <c r="D985" s="22">
        <v>629</v>
      </c>
    </row>
    <row r="986" spans="1:4" x14ac:dyDescent="0.2">
      <c r="A986" s="26" t="s">
        <v>10</v>
      </c>
      <c r="B986" s="21" t="s">
        <v>1013</v>
      </c>
      <c r="C986" s="21" t="s">
        <v>44</v>
      </c>
      <c r="D986" s="22">
        <v>333</v>
      </c>
    </row>
    <row r="987" spans="1:4" x14ac:dyDescent="0.2">
      <c r="A987" s="20" t="s">
        <v>31</v>
      </c>
      <c r="B987" s="21" t="s">
        <v>1014</v>
      </c>
      <c r="C987" s="21" t="s">
        <v>78</v>
      </c>
      <c r="D987" s="22">
        <v>499</v>
      </c>
    </row>
    <row r="988" spans="1:4" x14ac:dyDescent="0.2">
      <c r="A988" s="20" t="s">
        <v>4</v>
      </c>
      <c r="B988" s="21" t="s">
        <v>1015</v>
      </c>
      <c r="C988" s="25" t="s">
        <v>17</v>
      </c>
      <c r="D988" s="22">
        <v>731</v>
      </c>
    </row>
    <row r="989" spans="1:4" x14ac:dyDescent="0.2">
      <c r="A989" s="20" t="s">
        <v>4</v>
      </c>
      <c r="B989" s="21" t="s">
        <v>1016</v>
      </c>
      <c r="C989" s="25" t="s">
        <v>17</v>
      </c>
      <c r="D989" s="22">
        <v>270</v>
      </c>
    </row>
    <row r="990" spans="1:4" x14ac:dyDescent="0.2">
      <c r="A990" s="20" t="s">
        <v>34</v>
      </c>
      <c r="B990" s="21" t="s">
        <v>1017</v>
      </c>
      <c r="C990" s="21" t="s">
        <v>30</v>
      </c>
      <c r="D990" s="22">
        <v>401</v>
      </c>
    </row>
    <row r="991" spans="1:4" x14ac:dyDescent="0.2">
      <c r="A991" s="20" t="s">
        <v>13</v>
      </c>
      <c r="B991" s="21" t="s">
        <v>1018</v>
      </c>
      <c r="C991" s="21" t="s">
        <v>12</v>
      </c>
      <c r="D991" s="22">
        <v>519</v>
      </c>
    </row>
    <row r="992" spans="1:4" x14ac:dyDescent="0.2">
      <c r="A992" s="20" t="s">
        <v>13</v>
      </c>
      <c r="B992" s="21" t="s">
        <v>1019</v>
      </c>
      <c r="C992" s="21" t="s">
        <v>12</v>
      </c>
      <c r="D992" s="22">
        <v>593</v>
      </c>
    </row>
    <row r="993" spans="1:4" x14ac:dyDescent="0.2">
      <c r="A993" s="20" t="s">
        <v>20</v>
      </c>
      <c r="B993" s="21" t="s">
        <v>1020</v>
      </c>
      <c r="C993" s="21" t="s">
        <v>44</v>
      </c>
      <c r="D993" s="22">
        <v>317</v>
      </c>
    </row>
    <row r="994" spans="1:4" x14ac:dyDescent="0.2">
      <c r="A994" s="27" t="s">
        <v>31</v>
      </c>
      <c r="B994" s="21" t="s">
        <v>1021</v>
      </c>
      <c r="C994" s="21" t="s">
        <v>6</v>
      </c>
      <c r="D994" s="22">
        <v>457</v>
      </c>
    </row>
    <row r="995" spans="1:4" x14ac:dyDescent="0.2">
      <c r="A995" s="26" t="s">
        <v>15</v>
      </c>
      <c r="B995" s="21" t="s">
        <v>1022</v>
      </c>
      <c r="C995" s="21" t="s">
        <v>30</v>
      </c>
      <c r="D995" s="22">
        <v>439</v>
      </c>
    </row>
    <row r="996" spans="1:4" x14ac:dyDescent="0.2">
      <c r="A996" s="27" t="s">
        <v>10</v>
      </c>
      <c r="B996" s="21" t="s">
        <v>1023</v>
      </c>
      <c r="C996" s="21" t="s">
        <v>70</v>
      </c>
      <c r="D996" s="22">
        <v>346</v>
      </c>
    </row>
    <row r="997" spans="1:4" x14ac:dyDescent="0.2">
      <c r="A997" s="20" t="s">
        <v>38</v>
      </c>
      <c r="B997" s="21" t="s">
        <v>1024</v>
      </c>
      <c r="C997" s="21" t="s">
        <v>12</v>
      </c>
      <c r="D997" s="22">
        <v>389</v>
      </c>
    </row>
    <row r="998" spans="1:4" x14ac:dyDescent="0.2">
      <c r="A998" s="20" t="s">
        <v>38</v>
      </c>
      <c r="B998" s="21" t="s">
        <v>1025</v>
      </c>
      <c r="C998" s="21" t="s">
        <v>23</v>
      </c>
      <c r="D998" s="22">
        <v>762</v>
      </c>
    </row>
    <row r="999" spans="1:4" x14ac:dyDescent="0.2">
      <c r="A999" s="20" t="s">
        <v>38</v>
      </c>
      <c r="B999" s="21" t="s">
        <v>1026</v>
      </c>
      <c r="C999" s="21" t="s">
        <v>76</v>
      </c>
      <c r="D999" s="22">
        <v>682</v>
      </c>
    </row>
    <row r="1000" spans="1:4" x14ac:dyDescent="0.2">
      <c r="A1000" s="20" t="s">
        <v>15</v>
      </c>
      <c r="B1000" s="21" t="s">
        <v>1027</v>
      </c>
      <c r="C1000" s="21" t="s">
        <v>23</v>
      </c>
      <c r="D1000" s="22">
        <v>620</v>
      </c>
    </row>
    <row r="1001" spans="1:4" x14ac:dyDescent="0.2">
      <c r="A1001" s="20" t="s">
        <v>31</v>
      </c>
      <c r="B1001" s="21" t="s">
        <v>1028</v>
      </c>
      <c r="C1001" s="21" t="s">
        <v>6</v>
      </c>
      <c r="D1001" s="22">
        <v>722</v>
      </c>
    </row>
  </sheetData>
  <sortState xmlns:xlrd2="http://schemas.microsoft.com/office/spreadsheetml/2017/richdata2" ref="A2:D1001">
    <sortCondition ref="B2"/>
  </sortState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tabSelected="1" topLeftCell="A2" zoomScale="70" zoomScaleNormal="70" workbookViewId="0">
      <selection activeCell="E3" sqref="E3"/>
    </sheetView>
  </sheetViews>
  <sheetFormatPr defaultColWidth="9.28515625" defaultRowHeight="14.25" x14ac:dyDescent="0.2"/>
  <cols>
    <col min="1" max="5" width="18.5703125" style="1" customWidth="1"/>
    <col min="6" max="6" width="20.28515625" style="1" customWidth="1"/>
    <col min="7" max="16384" width="9.28515625" style="1"/>
  </cols>
  <sheetData>
    <row r="1" spans="1:5" ht="33.75" customHeight="1" x14ac:dyDescent="0.2">
      <c r="A1" s="7" t="s">
        <v>1029</v>
      </c>
      <c r="B1" s="6"/>
      <c r="C1" s="6"/>
      <c r="D1" s="6"/>
      <c r="E1" s="6"/>
    </row>
    <row r="2" spans="1:5" ht="28.5" x14ac:dyDescent="0.2">
      <c r="A2" s="17" t="s">
        <v>1030</v>
      </c>
      <c r="B2" s="17" t="s">
        <v>1031</v>
      </c>
      <c r="C2" s="17" t="s">
        <v>1035</v>
      </c>
      <c r="D2" s="17" t="s">
        <v>1034</v>
      </c>
      <c r="E2" s="17" t="s">
        <v>1033</v>
      </c>
    </row>
    <row r="3" spans="1:5" x14ac:dyDescent="0.2">
      <c r="A3" s="18">
        <f>MIN('исходные данные'!D2:D1001)</f>
        <v>201</v>
      </c>
      <c r="B3" s="18">
        <f>AVERAGE('исходные данные'!D2:D1001)</f>
        <v>525.99</v>
      </c>
      <c r="C3" s="18">
        <f>MAX('исходные данные'!D2:D1001)</f>
        <v>800</v>
      </c>
      <c r="D3" s="18">
        <f>MODE('исходные данные'!D2:D1001)</f>
        <v>739</v>
      </c>
      <c r="E3" s="18">
        <f>MEDIAN('исходные данные'!D2:D1001)</f>
        <v>543</v>
      </c>
    </row>
    <row r="4" spans="1:5" x14ac:dyDescent="0.2">
      <c r="A4" s="8"/>
      <c r="B4" s="16"/>
      <c r="C4" s="8"/>
      <c r="D4" s="8"/>
      <c r="E4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1"/>
  <sheetViews>
    <sheetView zoomScale="70" zoomScaleNormal="70" workbookViewId="0">
      <selection activeCell="I127" sqref="I127"/>
    </sheetView>
  </sheetViews>
  <sheetFormatPr defaultRowHeight="15" x14ac:dyDescent="0.25"/>
  <cols>
    <col min="1" max="1" width="10.7109375" style="2" customWidth="1"/>
    <col min="2" max="2" width="14.28515625" style="3" customWidth="1"/>
    <col min="3" max="3" width="19.7109375" style="3" customWidth="1"/>
    <col min="4" max="4" width="10.7109375" style="4" customWidth="1"/>
    <col min="5" max="5" width="7.42578125" customWidth="1"/>
    <col min="6" max="6" width="21.28515625" customWidth="1"/>
    <col min="7" max="7" width="12.7109375" customWidth="1"/>
  </cols>
  <sheetData>
    <row r="1" spans="1:12" ht="36.75" customHeight="1" x14ac:dyDescent="0.25">
      <c r="A1" s="17" t="s">
        <v>0</v>
      </c>
      <c r="B1" s="17" t="s">
        <v>1</v>
      </c>
      <c r="C1" s="17" t="s">
        <v>2</v>
      </c>
      <c r="D1" s="17" t="s">
        <v>3</v>
      </c>
      <c r="F1" s="30" t="s">
        <v>1037</v>
      </c>
      <c r="G1" s="31"/>
      <c r="K1" s="9"/>
      <c r="L1" s="9"/>
    </row>
    <row r="2" spans="1:12" ht="15" customHeight="1" x14ac:dyDescent="0.25">
      <c r="A2" s="38"/>
      <c r="B2" s="39"/>
      <c r="C2" s="39"/>
      <c r="D2" s="35"/>
      <c r="F2" s="17"/>
      <c r="G2" s="17" t="s">
        <v>3</v>
      </c>
    </row>
    <row r="3" spans="1:12" x14ac:dyDescent="0.25">
      <c r="A3" s="40"/>
      <c r="B3" s="39"/>
      <c r="C3" s="39"/>
      <c r="D3" s="35"/>
      <c r="F3" s="17" t="s">
        <v>1036</v>
      </c>
      <c r="G3" s="18"/>
      <c r="H3" s="8"/>
    </row>
    <row r="4" spans="1:12" ht="15" customHeight="1" x14ac:dyDescent="0.25">
      <c r="A4" s="38"/>
      <c r="B4" s="39"/>
      <c r="C4" s="39"/>
      <c r="D4" s="35"/>
      <c r="F4" s="17" t="s">
        <v>1032</v>
      </c>
      <c r="G4" s="18"/>
      <c r="H4" s="8"/>
    </row>
    <row r="5" spans="1:12" x14ac:dyDescent="0.25">
      <c r="A5" s="38"/>
      <c r="B5" s="39"/>
      <c r="C5" s="39"/>
      <c r="D5" s="35"/>
      <c r="F5" s="17" t="s">
        <v>1046</v>
      </c>
      <c r="G5" s="32"/>
      <c r="H5" s="16"/>
    </row>
    <row r="6" spans="1:12" x14ac:dyDescent="0.25">
      <c r="A6" s="38"/>
      <c r="B6" s="39"/>
      <c r="C6" s="39"/>
      <c r="D6" s="35"/>
      <c r="F6" s="17" t="s">
        <v>1034</v>
      </c>
      <c r="G6" s="18"/>
      <c r="H6" s="8"/>
    </row>
    <row r="7" spans="1:12" hidden="1" x14ac:dyDescent="0.25">
      <c r="A7" s="38"/>
      <c r="B7" s="39"/>
      <c r="C7" s="39"/>
      <c r="D7" s="35"/>
      <c r="F7" s="17"/>
      <c r="G7" s="18"/>
      <c r="H7" s="8"/>
    </row>
    <row r="8" spans="1:12" hidden="1" x14ac:dyDescent="0.25">
      <c r="A8" s="38"/>
      <c r="B8" s="39"/>
      <c r="C8" s="39"/>
      <c r="D8" s="35"/>
      <c r="F8" s="17"/>
      <c r="G8" s="18"/>
      <c r="H8" s="8"/>
    </row>
    <row r="9" spans="1:12" hidden="1" x14ac:dyDescent="0.25">
      <c r="A9" s="38"/>
      <c r="B9" s="39"/>
      <c r="C9" s="39"/>
      <c r="D9" s="35"/>
      <c r="F9" s="17"/>
      <c r="G9" s="18"/>
      <c r="H9" s="8"/>
    </row>
    <row r="10" spans="1:12" hidden="1" x14ac:dyDescent="0.25">
      <c r="A10" s="38"/>
      <c r="B10" s="39"/>
      <c r="C10" s="39"/>
      <c r="D10" s="35"/>
      <c r="F10" s="17"/>
      <c r="G10" s="18"/>
      <c r="H10" s="8"/>
    </row>
    <row r="11" spans="1:12" hidden="1" x14ac:dyDescent="0.25">
      <c r="A11" s="38"/>
      <c r="B11" s="39"/>
      <c r="C11" s="39"/>
      <c r="D11" s="35"/>
      <c r="F11" s="17"/>
      <c r="G11" s="18"/>
      <c r="H11" s="8"/>
    </row>
    <row r="12" spans="1:12" hidden="1" x14ac:dyDescent="0.25">
      <c r="A12" s="38"/>
      <c r="B12" s="39"/>
      <c r="C12" s="39"/>
      <c r="D12" s="35"/>
      <c r="F12" s="17"/>
      <c r="G12" s="18"/>
      <c r="H12" s="8"/>
    </row>
    <row r="13" spans="1:12" hidden="1" x14ac:dyDescent="0.25">
      <c r="A13" s="38"/>
      <c r="B13" s="39"/>
      <c r="C13" s="39"/>
      <c r="D13" s="35"/>
      <c r="F13" s="17"/>
      <c r="G13" s="18"/>
      <c r="H13" s="8"/>
    </row>
    <row r="14" spans="1:12" hidden="1" x14ac:dyDescent="0.25">
      <c r="A14" s="38"/>
      <c r="B14" s="39"/>
      <c r="C14" s="39"/>
      <c r="D14" s="35"/>
      <c r="F14" s="17"/>
      <c r="G14" s="18"/>
      <c r="H14" s="8"/>
    </row>
    <row r="15" spans="1:12" hidden="1" x14ac:dyDescent="0.25">
      <c r="A15" s="38"/>
      <c r="B15" s="39"/>
      <c r="C15" s="39"/>
      <c r="D15" s="35"/>
      <c r="F15" s="17"/>
      <c r="G15" s="18"/>
      <c r="H15" s="8"/>
    </row>
    <row r="16" spans="1:12" hidden="1" x14ac:dyDescent="0.25">
      <c r="A16" s="38"/>
      <c r="B16" s="39"/>
      <c r="C16" s="39"/>
      <c r="D16" s="35"/>
      <c r="F16" s="17"/>
      <c r="G16" s="18"/>
      <c r="H16" s="8"/>
    </row>
    <row r="17" spans="1:8" hidden="1" x14ac:dyDescent="0.25">
      <c r="A17" s="38"/>
      <c r="B17" s="39"/>
      <c r="C17" s="39"/>
      <c r="D17" s="35"/>
      <c r="F17" s="17"/>
      <c r="G17" s="18"/>
      <c r="H17" s="8"/>
    </row>
    <row r="18" spans="1:8" hidden="1" x14ac:dyDescent="0.25">
      <c r="A18" s="38"/>
      <c r="B18" s="39"/>
      <c r="C18" s="39"/>
      <c r="D18" s="35"/>
      <c r="F18" s="17"/>
      <c r="G18" s="18"/>
      <c r="H18" s="8"/>
    </row>
    <row r="19" spans="1:8" hidden="1" x14ac:dyDescent="0.25">
      <c r="A19" s="38"/>
      <c r="B19" s="39"/>
      <c r="C19" s="39"/>
      <c r="D19" s="35"/>
      <c r="F19" s="17"/>
      <c r="G19" s="18"/>
      <c r="H19" s="8"/>
    </row>
    <row r="20" spans="1:8" hidden="1" x14ac:dyDescent="0.25">
      <c r="A20" s="38"/>
      <c r="B20" s="39"/>
      <c r="C20" s="39"/>
      <c r="D20" s="35"/>
      <c r="F20" s="17"/>
      <c r="G20" s="18"/>
      <c r="H20" s="8"/>
    </row>
    <row r="21" spans="1:8" hidden="1" x14ac:dyDescent="0.25">
      <c r="A21" s="40"/>
      <c r="B21" s="39"/>
      <c r="C21" s="39"/>
      <c r="D21" s="35"/>
      <c r="F21" s="17"/>
      <c r="G21" s="18"/>
      <c r="H21" s="8"/>
    </row>
    <row r="22" spans="1:8" hidden="1" x14ac:dyDescent="0.25">
      <c r="A22" s="38"/>
      <c r="B22" s="39"/>
      <c r="C22" s="39"/>
      <c r="D22" s="35"/>
      <c r="F22" s="17"/>
      <c r="G22" s="18"/>
      <c r="H22" s="8"/>
    </row>
    <row r="23" spans="1:8" hidden="1" x14ac:dyDescent="0.25">
      <c r="A23" s="40"/>
      <c r="B23" s="39"/>
      <c r="C23" s="39"/>
      <c r="D23" s="35"/>
      <c r="F23" s="17"/>
      <c r="G23" s="18"/>
      <c r="H23" s="8"/>
    </row>
    <row r="24" spans="1:8" hidden="1" x14ac:dyDescent="0.25">
      <c r="A24" s="38"/>
      <c r="B24" s="39"/>
      <c r="C24" s="39"/>
      <c r="D24" s="35"/>
      <c r="F24" s="17"/>
      <c r="G24" s="18"/>
      <c r="H24" s="8"/>
    </row>
    <row r="25" spans="1:8" hidden="1" x14ac:dyDescent="0.25">
      <c r="A25" s="38"/>
      <c r="B25" s="39"/>
      <c r="C25" s="39"/>
      <c r="D25" s="35"/>
      <c r="F25" s="17"/>
      <c r="G25" s="18"/>
      <c r="H25" s="8"/>
    </row>
    <row r="26" spans="1:8" hidden="1" x14ac:dyDescent="0.25">
      <c r="A26" s="38"/>
      <c r="B26" s="39"/>
      <c r="C26" s="39"/>
      <c r="D26" s="35"/>
      <c r="F26" s="17"/>
      <c r="G26" s="18"/>
      <c r="H26" s="8"/>
    </row>
    <row r="27" spans="1:8" hidden="1" x14ac:dyDescent="0.25">
      <c r="A27" s="38"/>
      <c r="B27" s="39"/>
      <c r="C27" s="39"/>
      <c r="D27" s="35"/>
      <c r="F27" s="17"/>
      <c r="G27" s="18"/>
      <c r="H27" s="8"/>
    </row>
    <row r="28" spans="1:8" hidden="1" x14ac:dyDescent="0.25">
      <c r="A28" s="38"/>
      <c r="B28" s="39"/>
      <c r="C28" s="39"/>
      <c r="D28" s="35"/>
      <c r="F28" s="17"/>
      <c r="G28" s="18"/>
      <c r="H28" s="8"/>
    </row>
    <row r="29" spans="1:8" hidden="1" x14ac:dyDescent="0.25">
      <c r="A29" s="38"/>
      <c r="B29" s="39"/>
      <c r="C29" s="39"/>
      <c r="D29" s="35"/>
      <c r="F29" s="17"/>
      <c r="G29" s="18"/>
      <c r="H29" s="8"/>
    </row>
    <row r="30" spans="1:8" hidden="1" x14ac:dyDescent="0.25">
      <c r="A30" s="40"/>
      <c r="B30" s="39"/>
      <c r="C30" s="39"/>
      <c r="D30" s="35"/>
      <c r="F30" s="17"/>
      <c r="G30" s="18"/>
      <c r="H30" s="8"/>
    </row>
    <row r="31" spans="1:8" hidden="1" x14ac:dyDescent="0.25">
      <c r="A31" s="38"/>
      <c r="B31" s="39"/>
      <c r="C31" s="39"/>
      <c r="D31" s="35"/>
      <c r="F31" s="17"/>
      <c r="G31" s="18"/>
      <c r="H31" s="8"/>
    </row>
    <row r="32" spans="1:8" hidden="1" x14ac:dyDescent="0.25">
      <c r="A32" s="38"/>
      <c r="B32" s="39"/>
      <c r="C32" s="39"/>
      <c r="D32" s="35"/>
      <c r="F32" s="17"/>
      <c r="G32" s="18"/>
      <c r="H32" s="8"/>
    </row>
    <row r="33" spans="1:8" hidden="1" x14ac:dyDescent="0.25">
      <c r="A33" s="41"/>
      <c r="B33" s="39"/>
      <c r="C33" s="39"/>
      <c r="D33" s="35"/>
      <c r="F33" s="17"/>
      <c r="G33" s="18"/>
      <c r="H33" s="8"/>
    </row>
    <row r="34" spans="1:8" hidden="1" x14ac:dyDescent="0.25">
      <c r="A34" s="41"/>
      <c r="B34" s="39"/>
      <c r="C34" s="39"/>
      <c r="D34" s="35"/>
      <c r="F34" s="17"/>
      <c r="G34" s="18"/>
      <c r="H34" s="8"/>
    </row>
    <row r="35" spans="1:8" hidden="1" x14ac:dyDescent="0.25">
      <c r="A35" s="40"/>
      <c r="B35" s="39"/>
      <c r="C35" s="39"/>
      <c r="D35" s="35"/>
      <c r="F35" s="17"/>
      <c r="G35" s="18"/>
      <c r="H35" s="8"/>
    </row>
    <row r="36" spans="1:8" hidden="1" x14ac:dyDescent="0.25">
      <c r="A36" s="38"/>
      <c r="B36" s="39"/>
      <c r="C36" s="39"/>
      <c r="D36" s="35"/>
      <c r="F36" s="17"/>
      <c r="G36" s="18"/>
      <c r="H36" s="8"/>
    </row>
    <row r="37" spans="1:8" hidden="1" x14ac:dyDescent="0.25">
      <c r="A37" s="40"/>
      <c r="B37" s="39"/>
      <c r="C37" s="39"/>
      <c r="D37" s="35"/>
      <c r="F37" s="17"/>
      <c r="G37" s="18"/>
      <c r="H37" s="8"/>
    </row>
    <row r="38" spans="1:8" hidden="1" x14ac:dyDescent="0.25">
      <c r="A38" s="38"/>
      <c r="B38" s="39"/>
      <c r="C38" s="39"/>
      <c r="D38" s="35"/>
      <c r="F38" s="17"/>
      <c r="G38" s="18"/>
      <c r="H38" s="8"/>
    </row>
    <row r="39" spans="1:8" hidden="1" x14ac:dyDescent="0.25">
      <c r="A39" s="41"/>
      <c r="B39" s="39"/>
      <c r="C39" s="39"/>
      <c r="D39" s="35"/>
      <c r="F39" s="17"/>
      <c r="G39" s="18"/>
      <c r="H39" s="8"/>
    </row>
    <row r="40" spans="1:8" hidden="1" x14ac:dyDescent="0.25">
      <c r="A40" s="38"/>
      <c r="B40" s="39"/>
      <c r="C40" s="39"/>
      <c r="D40" s="35"/>
      <c r="F40" s="17"/>
      <c r="G40" s="18"/>
      <c r="H40" s="8"/>
    </row>
    <row r="41" spans="1:8" hidden="1" x14ac:dyDescent="0.25">
      <c r="A41" s="38"/>
      <c r="B41" s="39"/>
      <c r="C41" s="39"/>
      <c r="D41" s="35"/>
      <c r="F41" s="17"/>
      <c r="G41" s="18"/>
      <c r="H41" s="8"/>
    </row>
    <row r="42" spans="1:8" hidden="1" x14ac:dyDescent="0.25">
      <c r="A42" s="41"/>
      <c r="B42" s="39"/>
      <c r="C42" s="39"/>
      <c r="D42" s="35"/>
      <c r="F42" s="17"/>
      <c r="G42" s="18"/>
      <c r="H42" s="8"/>
    </row>
    <row r="43" spans="1:8" hidden="1" x14ac:dyDescent="0.25">
      <c r="A43" s="40"/>
      <c r="B43" s="39"/>
      <c r="C43" s="39"/>
      <c r="D43" s="35"/>
      <c r="F43" s="17"/>
      <c r="G43" s="18"/>
      <c r="H43" s="8"/>
    </row>
    <row r="44" spans="1:8" hidden="1" x14ac:dyDescent="0.25">
      <c r="A44" s="38"/>
      <c r="B44" s="39"/>
      <c r="C44" s="39"/>
      <c r="D44" s="35"/>
      <c r="F44" s="17"/>
      <c r="G44" s="18"/>
      <c r="H44" s="8"/>
    </row>
    <row r="45" spans="1:8" hidden="1" x14ac:dyDescent="0.25">
      <c r="A45" s="38"/>
      <c r="B45" s="39"/>
      <c r="C45" s="39"/>
      <c r="D45" s="35"/>
      <c r="F45" s="17"/>
      <c r="G45" s="18"/>
      <c r="H45" s="8"/>
    </row>
    <row r="46" spans="1:8" hidden="1" x14ac:dyDescent="0.25">
      <c r="A46" s="42"/>
      <c r="B46" s="39"/>
      <c r="C46" s="39"/>
      <c r="D46" s="35"/>
      <c r="F46" s="17"/>
      <c r="G46" s="18"/>
      <c r="H46" s="8"/>
    </row>
    <row r="47" spans="1:8" hidden="1" x14ac:dyDescent="0.25">
      <c r="A47" s="38"/>
      <c r="B47" s="39"/>
      <c r="C47" s="39"/>
      <c r="D47" s="35"/>
      <c r="F47" s="17"/>
      <c r="G47" s="18"/>
      <c r="H47" s="8"/>
    </row>
    <row r="48" spans="1:8" hidden="1" x14ac:dyDescent="0.25">
      <c r="A48" s="38"/>
      <c r="B48" s="39"/>
      <c r="C48" s="39"/>
      <c r="D48" s="35"/>
      <c r="F48" s="17"/>
      <c r="G48" s="18"/>
      <c r="H48" s="8"/>
    </row>
    <row r="49" spans="1:8" hidden="1" x14ac:dyDescent="0.25">
      <c r="A49" s="38"/>
      <c r="B49" s="39"/>
      <c r="C49" s="39"/>
      <c r="D49" s="35"/>
      <c r="F49" s="17"/>
      <c r="G49" s="18"/>
      <c r="H49" s="8"/>
    </row>
    <row r="50" spans="1:8" hidden="1" x14ac:dyDescent="0.25">
      <c r="A50" s="38"/>
      <c r="B50" s="39"/>
      <c r="C50" s="39"/>
      <c r="D50" s="35"/>
      <c r="F50" s="17"/>
      <c r="G50" s="18"/>
      <c r="H50" s="8"/>
    </row>
    <row r="51" spans="1:8" hidden="1" x14ac:dyDescent="0.25">
      <c r="A51" s="38"/>
      <c r="B51" s="39"/>
      <c r="C51" s="39"/>
      <c r="D51" s="35"/>
      <c r="F51" s="17"/>
      <c r="G51" s="18"/>
      <c r="H51" s="8"/>
    </row>
    <row r="52" spans="1:8" hidden="1" x14ac:dyDescent="0.25">
      <c r="A52" s="41"/>
      <c r="B52" s="39"/>
      <c r="C52" s="39"/>
      <c r="D52" s="35"/>
      <c r="F52" s="17"/>
      <c r="G52" s="18"/>
      <c r="H52" s="8"/>
    </row>
    <row r="53" spans="1:8" hidden="1" x14ac:dyDescent="0.25">
      <c r="A53" s="38"/>
      <c r="B53" s="39"/>
      <c r="C53" s="39"/>
      <c r="D53" s="35"/>
      <c r="F53" s="17"/>
      <c r="G53" s="18"/>
      <c r="H53" s="8"/>
    </row>
    <row r="54" spans="1:8" hidden="1" x14ac:dyDescent="0.25">
      <c r="A54" s="40"/>
      <c r="B54" s="39"/>
      <c r="C54" s="39"/>
      <c r="D54" s="35"/>
      <c r="F54" s="17"/>
      <c r="G54" s="18"/>
      <c r="H54" s="8"/>
    </row>
    <row r="55" spans="1:8" hidden="1" x14ac:dyDescent="0.25">
      <c r="A55" s="38"/>
      <c r="B55" s="39"/>
      <c r="C55" s="39"/>
      <c r="D55" s="35"/>
      <c r="F55" s="17"/>
      <c r="G55" s="18"/>
      <c r="H55" s="8"/>
    </row>
    <row r="56" spans="1:8" hidden="1" x14ac:dyDescent="0.25">
      <c r="A56" s="38"/>
      <c r="B56" s="39"/>
      <c r="C56" s="39"/>
      <c r="D56" s="35"/>
      <c r="F56" s="17"/>
      <c r="G56" s="18"/>
      <c r="H56" s="8"/>
    </row>
    <row r="57" spans="1:8" hidden="1" x14ac:dyDescent="0.25">
      <c r="A57" s="42"/>
      <c r="B57" s="39"/>
      <c r="C57" s="39"/>
      <c r="D57" s="35"/>
      <c r="F57" s="17"/>
      <c r="G57" s="18"/>
      <c r="H57" s="8"/>
    </row>
    <row r="58" spans="1:8" hidden="1" x14ac:dyDescent="0.25">
      <c r="A58" s="38"/>
      <c r="B58" s="39"/>
      <c r="C58" s="39"/>
      <c r="D58" s="35"/>
      <c r="F58" s="17"/>
      <c r="G58" s="18"/>
      <c r="H58" s="8"/>
    </row>
    <row r="59" spans="1:8" hidden="1" x14ac:dyDescent="0.25">
      <c r="A59" s="38"/>
      <c r="B59" s="39"/>
      <c r="C59" s="39"/>
      <c r="D59" s="35"/>
      <c r="F59" s="17"/>
      <c r="G59" s="18"/>
      <c r="H59" s="8"/>
    </row>
    <row r="60" spans="1:8" hidden="1" x14ac:dyDescent="0.25">
      <c r="A60" s="38"/>
      <c r="B60" s="39"/>
      <c r="C60" s="39"/>
      <c r="D60" s="35"/>
      <c r="F60" s="17"/>
      <c r="G60" s="18"/>
      <c r="H60" s="8"/>
    </row>
    <row r="61" spans="1:8" hidden="1" x14ac:dyDescent="0.25">
      <c r="A61" s="38"/>
      <c r="B61" s="39"/>
      <c r="C61" s="39"/>
      <c r="D61" s="35"/>
      <c r="F61" s="17"/>
      <c r="G61" s="18"/>
      <c r="H61" s="8"/>
    </row>
    <row r="62" spans="1:8" hidden="1" x14ac:dyDescent="0.25">
      <c r="A62" s="41"/>
      <c r="B62" s="39"/>
      <c r="C62" s="39"/>
      <c r="D62" s="35"/>
      <c r="F62" s="17"/>
      <c r="G62" s="18"/>
      <c r="H62" s="8"/>
    </row>
    <row r="63" spans="1:8" hidden="1" x14ac:dyDescent="0.25">
      <c r="A63" s="38"/>
      <c r="B63" s="39"/>
      <c r="C63" s="39"/>
      <c r="D63" s="35"/>
      <c r="F63" s="17"/>
      <c r="G63" s="18"/>
      <c r="H63" s="8"/>
    </row>
    <row r="64" spans="1:8" hidden="1" x14ac:dyDescent="0.25">
      <c r="A64" s="38"/>
      <c r="B64" s="39"/>
      <c r="C64" s="39"/>
      <c r="D64" s="35"/>
      <c r="F64" s="17"/>
      <c r="G64" s="18"/>
      <c r="H64" s="8"/>
    </row>
    <row r="65" spans="1:8" hidden="1" x14ac:dyDescent="0.25">
      <c r="A65" s="38"/>
      <c r="B65" s="39"/>
      <c r="C65" s="39"/>
      <c r="D65" s="35"/>
      <c r="F65" s="17"/>
      <c r="G65" s="18"/>
      <c r="H65" s="8"/>
    </row>
    <row r="66" spans="1:8" hidden="1" x14ac:dyDescent="0.25">
      <c r="A66" s="38"/>
      <c r="B66" s="39"/>
      <c r="C66" s="39"/>
      <c r="D66" s="35"/>
      <c r="F66" s="17"/>
      <c r="G66" s="18"/>
      <c r="H66" s="8"/>
    </row>
    <row r="67" spans="1:8" hidden="1" x14ac:dyDescent="0.25">
      <c r="A67" s="38"/>
      <c r="B67" s="39"/>
      <c r="C67" s="39"/>
      <c r="D67" s="35"/>
      <c r="F67" s="17"/>
      <c r="G67" s="18"/>
      <c r="H67" s="8"/>
    </row>
    <row r="68" spans="1:8" hidden="1" x14ac:dyDescent="0.25">
      <c r="A68" s="38"/>
      <c r="B68" s="39"/>
      <c r="C68" s="39"/>
      <c r="D68" s="35"/>
      <c r="F68" s="17"/>
      <c r="G68" s="18"/>
      <c r="H68" s="8"/>
    </row>
    <row r="69" spans="1:8" hidden="1" x14ac:dyDescent="0.25">
      <c r="A69" s="38"/>
      <c r="B69" s="39"/>
      <c r="C69" s="39"/>
      <c r="D69" s="35"/>
      <c r="F69" s="17"/>
      <c r="G69" s="18"/>
      <c r="H69" s="8"/>
    </row>
    <row r="70" spans="1:8" hidden="1" x14ac:dyDescent="0.25">
      <c r="A70" s="38"/>
      <c r="B70" s="39"/>
      <c r="C70" s="39"/>
      <c r="D70" s="35"/>
      <c r="F70" s="17"/>
      <c r="G70" s="18"/>
      <c r="H70" s="8"/>
    </row>
    <row r="71" spans="1:8" hidden="1" x14ac:dyDescent="0.25">
      <c r="A71" s="38"/>
      <c r="B71" s="39"/>
      <c r="C71" s="39"/>
      <c r="D71" s="35"/>
      <c r="F71" s="17"/>
      <c r="G71" s="18"/>
      <c r="H71" s="8"/>
    </row>
    <row r="72" spans="1:8" hidden="1" x14ac:dyDescent="0.25">
      <c r="A72" s="38"/>
      <c r="B72" s="39"/>
      <c r="C72" s="39"/>
      <c r="D72" s="35"/>
      <c r="F72" s="17"/>
      <c r="G72" s="18"/>
      <c r="H72" s="8"/>
    </row>
    <row r="73" spans="1:8" hidden="1" x14ac:dyDescent="0.25">
      <c r="A73" s="38"/>
      <c r="B73" s="39"/>
      <c r="C73" s="39"/>
      <c r="D73" s="35"/>
      <c r="F73" s="17"/>
      <c r="G73" s="18"/>
      <c r="H73" s="8"/>
    </row>
    <row r="74" spans="1:8" hidden="1" x14ac:dyDescent="0.25">
      <c r="A74" s="38"/>
      <c r="B74" s="39"/>
      <c r="C74" s="39"/>
      <c r="D74" s="35"/>
      <c r="F74" s="17"/>
      <c r="G74" s="18"/>
      <c r="H74" s="8"/>
    </row>
    <row r="75" spans="1:8" hidden="1" x14ac:dyDescent="0.25">
      <c r="A75" s="38"/>
      <c r="B75" s="39"/>
      <c r="C75" s="39"/>
      <c r="D75" s="35"/>
      <c r="F75" s="17"/>
      <c r="G75" s="18"/>
      <c r="H75" s="8"/>
    </row>
    <row r="76" spans="1:8" hidden="1" x14ac:dyDescent="0.25">
      <c r="A76" s="40"/>
      <c r="B76" s="39"/>
      <c r="C76" s="39"/>
      <c r="D76" s="35"/>
      <c r="F76" s="17"/>
      <c r="G76" s="18"/>
      <c r="H76" s="8"/>
    </row>
    <row r="77" spans="1:8" hidden="1" x14ac:dyDescent="0.25">
      <c r="A77" s="38"/>
      <c r="B77" s="39"/>
      <c r="C77" s="39"/>
      <c r="D77" s="35"/>
      <c r="F77" s="17"/>
      <c r="G77" s="18"/>
      <c r="H77" s="8"/>
    </row>
    <row r="78" spans="1:8" hidden="1" x14ac:dyDescent="0.25">
      <c r="A78" s="38"/>
      <c r="B78" s="39"/>
      <c r="C78" s="39"/>
      <c r="D78" s="35"/>
      <c r="F78" s="17"/>
      <c r="G78" s="18"/>
      <c r="H78" s="8"/>
    </row>
    <row r="79" spans="1:8" hidden="1" x14ac:dyDescent="0.25">
      <c r="A79" s="42"/>
      <c r="B79" s="39"/>
      <c r="C79" s="39"/>
      <c r="D79" s="35"/>
      <c r="F79" s="17"/>
      <c r="G79" s="18"/>
      <c r="H79" s="8"/>
    </row>
    <row r="80" spans="1:8" hidden="1" x14ac:dyDescent="0.25">
      <c r="A80" s="38"/>
      <c r="B80" s="39"/>
      <c r="C80" s="39"/>
      <c r="D80" s="35"/>
      <c r="F80" s="17"/>
      <c r="G80" s="18"/>
      <c r="H80" s="8"/>
    </row>
    <row r="81" spans="1:8" hidden="1" x14ac:dyDescent="0.25">
      <c r="A81" s="38"/>
      <c r="B81" s="39"/>
      <c r="C81" s="39"/>
      <c r="D81" s="35"/>
      <c r="F81" s="17"/>
      <c r="G81" s="18"/>
      <c r="H81" s="8"/>
    </row>
    <row r="82" spans="1:8" hidden="1" x14ac:dyDescent="0.25">
      <c r="A82" s="38"/>
      <c r="B82" s="39"/>
      <c r="C82" s="39"/>
      <c r="D82" s="35"/>
      <c r="F82" s="17"/>
      <c r="G82" s="18"/>
      <c r="H82" s="8"/>
    </row>
    <row r="83" spans="1:8" hidden="1" x14ac:dyDescent="0.25">
      <c r="A83" s="42"/>
      <c r="B83" s="39"/>
      <c r="C83" s="39"/>
      <c r="D83" s="35"/>
      <c r="F83" s="17"/>
      <c r="G83" s="18"/>
      <c r="H83" s="8"/>
    </row>
    <row r="84" spans="1:8" hidden="1" x14ac:dyDescent="0.25">
      <c r="A84" s="38"/>
      <c r="B84" s="39"/>
      <c r="C84" s="39"/>
      <c r="D84" s="35"/>
      <c r="F84" s="17"/>
      <c r="G84" s="18"/>
      <c r="H84" s="8"/>
    </row>
    <row r="85" spans="1:8" hidden="1" x14ac:dyDescent="0.25">
      <c r="A85" s="38"/>
      <c r="B85" s="39"/>
      <c r="C85" s="39"/>
      <c r="D85" s="35"/>
      <c r="F85" s="17"/>
      <c r="G85" s="18"/>
      <c r="H85" s="8"/>
    </row>
    <row r="86" spans="1:8" hidden="1" x14ac:dyDescent="0.25">
      <c r="A86" s="38"/>
      <c r="B86" s="39"/>
      <c r="C86" s="39"/>
      <c r="D86" s="35"/>
      <c r="F86" s="17"/>
      <c r="G86" s="18"/>
      <c r="H86" s="8"/>
    </row>
    <row r="87" spans="1:8" hidden="1" x14ac:dyDescent="0.25">
      <c r="A87" s="38"/>
      <c r="B87" s="39"/>
      <c r="C87" s="39"/>
      <c r="D87" s="35"/>
      <c r="F87" s="17"/>
      <c r="G87" s="18"/>
      <c r="H87" s="8"/>
    </row>
    <row r="88" spans="1:8" hidden="1" x14ac:dyDescent="0.25">
      <c r="A88" s="38"/>
      <c r="B88" s="39"/>
      <c r="C88" s="39"/>
      <c r="D88" s="35"/>
      <c r="F88" s="17"/>
      <c r="G88" s="18"/>
      <c r="H88" s="8"/>
    </row>
    <row r="89" spans="1:8" hidden="1" x14ac:dyDescent="0.25">
      <c r="A89" s="38"/>
      <c r="B89" s="39"/>
      <c r="C89" s="39"/>
      <c r="D89" s="35"/>
      <c r="F89" s="17"/>
      <c r="G89" s="18"/>
      <c r="H89" s="8"/>
    </row>
    <row r="90" spans="1:8" hidden="1" x14ac:dyDescent="0.25">
      <c r="A90" s="38"/>
      <c r="B90" s="39"/>
      <c r="C90" s="39"/>
      <c r="D90" s="35"/>
      <c r="F90" s="17"/>
      <c r="G90" s="18"/>
      <c r="H90" s="8"/>
    </row>
    <row r="91" spans="1:8" hidden="1" x14ac:dyDescent="0.25">
      <c r="A91" s="38"/>
      <c r="B91" s="39"/>
      <c r="C91" s="39"/>
      <c r="D91" s="35"/>
      <c r="F91" s="17"/>
      <c r="G91" s="18"/>
      <c r="H91" s="8"/>
    </row>
    <row r="92" spans="1:8" hidden="1" x14ac:dyDescent="0.25">
      <c r="A92" s="38"/>
      <c r="B92" s="39"/>
      <c r="C92" s="39"/>
      <c r="D92" s="35"/>
      <c r="F92" s="17"/>
      <c r="G92" s="18"/>
      <c r="H92" s="8"/>
    </row>
    <row r="93" spans="1:8" hidden="1" x14ac:dyDescent="0.25">
      <c r="A93" s="38"/>
      <c r="B93" s="39"/>
      <c r="C93" s="39"/>
      <c r="D93" s="35"/>
      <c r="F93" s="17"/>
      <c r="G93" s="18"/>
      <c r="H93" s="8"/>
    </row>
    <row r="94" spans="1:8" hidden="1" x14ac:dyDescent="0.25">
      <c r="A94" s="38"/>
      <c r="B94" s="39"/>
      <c r="C94" s="39"/>
      <c r="D94" s="35"/>
      <c r="F94" s="17"/>
      <c r="G94" s="18"/>
      <c r="H94" s="8"/>
    </row>
    <row r="95" spans="1:8" hidden="1" x14ac:dyDescent="0.25">
      <c r="A95" s="38"/>
      <c r="B95" s="39"/>
      <c r="C95" s="39"/>
      <c r="D95" s="35"/>
      <c r="F95" s="17"/>
      <c r="G95" s="18"/>
      <c r="H95" s="8"/>
    </row>
    <row r="96" spans="1:8" hidden="1" x14ac:dyDescent="0.25">
      <c r="A96" s="38"/>
      <c r="B96" s="39"/>
      <c r="C96" s="39"/>
      <c r="D96" s="35"/>
      <c r="F96" s="17"/>
      <c r="G96" s="18"/>
      <c r="H96" s="8"/>
    </row>
    <row r="97" spans="1:8" hidden="1" x14ac:dyDescent="0.25">
      <c r="A97" s="38"/>
      <c r="B97" s="39"/>
      <c r="C97" s="39"/>
      <c r="D97" s="35"/>
      <c r="F97" s="17"/>
      <c r="G97" s="18"/>
      <c r="H97" s="8"/>
    </row>
    <row r="98" spans="1:8" hidden="1" x14ac:dyDescent="0.25">
      <c r="A98" s="38"/>
      <c r="B98" s="39"/>
      <c r="C98" s="39"/>
      <c r="D98" s="35"/>
      <c r="F98" s="17"/>
      <c r="G98" s="18"/>
      <c r="H98" s="8"/>
    </row>
    <row r="99" spans="1:8" hidden="1" x14ac:dyDescent="0.25">
      <c r="A99" s="40"/>
      <c r="B99" s="39"/>
      <c r="C99" s="39"/>
      <c r="D99" s="35"/>
      <c r="F99" s="17"/>
      <c r="G99" s="18"/>
      <c r="H99" s="8"/>
    </row>
    <row r="100" spans="1:8" hidden="1" x14ac:dyDescent="0.25">
      <c r="A100" s="38"/>
      <c r="B100" s="39"/>
      <c r="C100" s="39"/>
      <c r="D100" s="35"/>
      <c r="F100" s="17"/>
      <c r="G100" s="18"/>
      <c r="H100" s="8"/>
    </row>
    <row r="101" spans="1:8" hidden="1" x14ac:dyDescent="0.25">
      <c r="A101" s="38"/>
      <c r="B101" s="39"/>
      <c r="C101" s="39"/>
      <c r="D101" s="35"/>
      <c r="F101" s="17"/>
      <c r="G101" s="18"/>
      <c r="H101" s="8"/>
    </row>
    <row r="102" spans="1:8" hidden="1" x14ac:dyDescent="0.25">
      <c r="A102" s="38"/>
      <c r="B102" s="39"/>
      <c r="C102" s="39"/>
      <c r="D102" s="35"/>
      <c r="F102" s="17"/>
      <c r="G102" s="18"/>
      <c r="H102" s="8"/>
    </row>
    <row r="103" spans="1:8" hidden="1" x14ac:dyDescent="0.25">
      <c r="A103" s="40"/>
      <c r="B103" s="39"/>
      <c r="C103" s="39"/>
      <c r="D103" s="35"/>
      <c r="F103" s="17"/>
      <c r="G103" s="18"/>
      <c r="H103" s="8"/>
    </row>
    <row r="104" spans="1:8" hidden="1" x14ac:dyDescent="0.25">
      <c r="A104" s="38"/>
      <c r="B104" s="39"/>
      <c r="C104" s="39"/>
      <c r="D104" s="35"/>
      <c r="F104" s="17"/>
      <c r="G104" s="18"/>
      <c r="H104" s="8"/>
    </row>
    <row r="105" spans="1:8" hidden="1" x14ac:dyDescent="0.25">
      <c r="A105" s="38"/>
      <c r="B105" s="39"/>
      <c r="C105" s="39"/>
      <c r="D105" s="35"/>
      <c r="F105" s="17"/>
      <c r="G105" s="18"/>
      <c r="H105" s="8"/>
    </row>
    <row r="106" spans="1:8" hidden="1" x14ac:dyDescent="0.25">
      <c r="A106" s="38"/>
      <c r="B106" s="39"/>
      <c r="C106" s="39"/>
      <c r="D106" s="35"/>
      <c r="F106" s="17"/>
      <c r="G106" s="18"/>
      <c r="H106" s="8"/>
    </row>
    <row r="107" spans="1:8" hidden="1" x14ac:dyDescent="0.25">
      <c r="A107" s="38"/>
      <c r="B107" s="39"/>
      <c r="C107" s="39"/>
      <c r="D107" s="35"/>
      <c r="F107" s="17"/>
      <c r="G107" s="18"/>
      <c r="H107" s="8"/>
    </row>
    <row r="108" spans="1:8" hidden="1" x14ac:dyDescent="0.25">
      <c r="A108" s="38"/>
      <c r="B108" s="39"/>
      <c r="C108" s="39"/>
      <c r="D108" s="35"/>
      <c r="F108" s="17"/>
      <c r="G108" s="18"/>
      <c r="H108" s="8"/>
    </row>
    <row r="109" spans="1:8" hidden="1" x14ac:dyDescent="0.25">
      <c r="A109" s="38"/>
      <c r="B109" s="39"/>
      <c r="C109" s="39"/>
      <c r="D109" s="35"/>
      <c r="F109" s="17"/>
      <c r="G109" s="18"/>
      <c r="H109" s="8"/>
    </row>
    <row r="110" spans="1:8" hidden="1" x14ac:dyDescent="0.25">
      <c r="A110" s="38"/>
      <c r="B110" s="39"/>
      <c r="C110" s="39"/>
      <c r="D110" s="35"/>
      <c r="F110" s="17"/>
      <c r="G110" s="18"/>
      <c r="H110" s="8"/>
    </row>
    <row r="111" spans="1:8" hidden="1" x14ac:dyDescent="0.25">
      <c r="A111" s="38"/>
      <c r="B111" s="39"/>
      <c r="C111" s="39"/>
      <c r="D111" s="35"/>
      <c r="F111" s="17"/>
      <c r="G111" s="18"/>
      <c r="H111" s="8"/>
    </row>
    <row r="112" spans="1:8" hidden="1" x14ac:dyDescent="0.25">
      <c r="A112" s="38"/>
      <c r="B112" s="39"/>
      <c r="C112" s="39"/>
      <c r="D112" s="35"/>
      <c r="F112" s="17"/>
      <c r="G112" s="18"/>
      <c r="H112" s="8"/>
    </row>
    <row r="113" spans="1:8" hidden="1" x14ac:dyDescent="0.25">
      <c r="A113" s="38"/>
      <c r="B113" s="39"/>
      <c r="C113" s="39"/>
      <c r="D113" s="35"/>
      <c r="F113" s="17"/>
      <c r="G113" s="18"/>
      <c r="H113" s="8"/>
    </row>
    <row r="114" spans="1:8" hidden="1" x14ac:dyDescent="0.25">
      <c r="A114" s="38"/>
      <c r="B114" s="39"/>
      <c r="C114" s="39"/>
      <c r="D114" s="35"/>
      <c r="F114" s="17"/>
      <c r="G114" s="18"/>
      <c r="H114" s="8"/>
    </row>
    <row r="115" spans="1:8" hidden="1" x14ac:dyDescent="0.25">
      <c r="A115" s="40"/>
      <c r="B115" s="39"/>
      <c r="C115" s="39"/>
      <c r="D115" s="35"/>
      <c r="F115" s="17"/>
      <c r="G115" s="18"/>
      <c r="H115" s="8"/>
    </row>
    <row r="116" spans="1:8" hidden="1" x14ac:dyDescent="0.25">
      <c r="A116" s="38"/>
      <c r="B116" s="39"/>
      <c r="C116" s="39"/>
      <c r="D116" s="35"/>
      <c r="F116" s="17"/>
      <c r="G116" s="18"/>
      <c r="H116" s="8"/>
    </row>
    <row r="117" spans="1:8" hidden="1" x14ac:dyDescent="0.25">
      <c r="A117" s="38"/>
      <c r="B117" s="39"/>
      <c r="C117" s="39"/>
      <c r="D117" s="35"/>
      <c r="F117" s="17"/>
      <c r="G117" s="18"/>
      <c r="H117" s="8"/>
    </row>
    <row r="118" spans="1:8" hidden="1" x14ac:dyDescent="0.25">
      <c r="A118" s="40"/>
      <c r="B118" s="39"/>
      <c r="C118" s="39"/>
      <c r="D118" s="35"/>
      <c r="F118" s="17"/>
      <c r="G118" s="18"/>
      <c r="H118" s="8"/>
    </row>
    <row r="119" spans="1:8" x14ac:dyDescent="0.25">
      <c r="A119" s="38"/>
      <c r="B119" s="39"/>
      <c r="C119" s="46"/>
      <c r="D119" s="47"/>
      <c r="F119" s="17" t="s">
        <v>1033</v>
      </c>
      <c r="G119" s="18"/>
      <c r="H119" s="8"/>
    </row>
    <row r="120" spans="1:8" x14ac:dyDescent="0.25">
      <c r="A120" s="41"/>
      <c r="B120" s="39"/>
      <c r="C120" s="46"/>
      <c r="D120" s="35"/>
    </row>
    <row r="121" spans="1:8" x14ac:dyDescent="0.25">
      <c r="A121" s="38"/>
      <c r="B121" s="39"/>
      <c r="C121" s="46"/>
      <c r="D121" s="35"/>
    </row>
    <row r="122" spans="1:8" x14ac:dyDescent="0.25">
      <c r="A122" s="40"/>
      <c r="B122" s="39"/>
      <c r="C122" s="46"/>
      <c r="D122" s="35"/>
    </row>
    <row r="123" spans="1:8" x14ac:dyDescent="0.25">
      <c r="A123" s="40"/>
      <c r="B123" s="39"/>
      <c r="C123" s="46"/>
      <c r="D123" s="35"/>
    </row>
    <row r="124" spans="1:8" x14ac:dyDescent="0.25">
      <c r="A124" s="38"/>
      <c r="B124" s="39"/>
      <c r="C124" s="46"/>
      <c r="D124" s="35"/>
    </row>
    <row r="125" spans="1:8" x14ac:dyDescent="0.25">
      <c r="A125" s="40"/>
      <c r="B125" s="39"/>
      <c r="C125" s="46"/>
      <c r="D125" s="35"/>
    </row>
    <row r="126" spans="1:8" x14ac:dyDescent="0.25">
      <c r="A126" s="38"/>
      <c r="B126" s="39"/>
      <c r="C126" s="46"/>
      <c r="D126" s="35"/>
    </row>
    <row r="127" spans="1:8" x14ac:dyDescent="0.25">
      <c r="A127" s="38"/>
      <c r="B127" s="39"/>
      <c r="C127" s="46"/>
      <c r="D127" s="35"/>
    </row>
    <row r="128" spans="1:8" x14ac:dyDescent="0.25">
      <c r="A128" s="41"/>
      <c r="B128" s="39"/>
      <c r="C128" s="46"/>
      <c r="D128" s="35"/>
    </row>
    <row r="129" spans="1:4" x14ac:dyDescent="0.25">
      <c r="A129" s="38"/>
      <c r="B129" s="39"/>
      <c r="C129" s="46"/>
      <c r="D129" s="35"/>
    </row>
    <row r="130" spans="1:4" x14ac:dyDescent="0.25">
      <c r="A130" s="38"/>
      <c r="B130" s="39"/>
      <c r="C130" s="46"/>
      <c r="D130" s="35"/>
    </row>
    <row r="131" spans="1:4" x14ac:dyDescent="0.25">
      <c r="A131" s="38"/>
      <c r="B131" s="39"/>
      <c r="C131" s="46"/>
      <c r="D131" s="35"/>
    </row>
    <row r="132" spans="1:4" x14ac:dyDescent="0.25">
      <c r="A132" s="38"/>
      <c r="B132" s="39"/>
      <c r="C132" s="46"/>
      <c r="D132" s="35"/>
    </row>
    <row r="133" spans="1:4" x14ac:dyDescent="0.25">
      <c r="A133" s="38"/>
      <c r="B133" s="39"/>
      <c r="C133" s="46"/>
      <c r="D133" s="35"/>
    </row>
    <row r="134" spans="1:4" x14ac:dyDescent="0.25">
      <c r="A134" s="38"/>
      <c r="B134" s="39"/>
      <c r="C134" s="46"/>
      <c r="D134" s="35"/>
    </row>
    <row r="135" spans="1:4" x14ac:dyDescent="0.25">
      <c r="A135" s="38"/>
      <c r="B135" s="39"/>
      <c r="C135" s="46"/>
      <c r="D135" s="35"/>
    </row>
    <row r="136" spans="1:4" x14ac:dyDescent="0.25">
      <c r="A136" s="38"/>
      <c r="B136" s="39"/>
      <c r="C136" s="46"/>
      <c r="D136" s="35"/>
    </row>
    <row r="137" spans="1:4" x14ac:dyDescent="0.25">
      <c r="A137" s="41"/>
      <c r="B137" s="39"/>
      <c r="C137" s="46"/>
      <c r="D137" s="35"/>
    </row>
    <row r="138" spans="1:4" x14ac:dyDescent="0.25">
      <c r="A138" s="38"/>
      <c r="B138" s="39"/>
      <c r="C138" s="46"/>
      <c r="D138" s="35"/>
    </row>
    <row r="139" spans="1:4" x14ac:dyDescent="0.25">
      <c r="A139" s="38"/>
      <c r="B139" s="39"/>
      <c r="C139" s="46"/>
      <c r="D139" s="35"/>
    </row>
    <row r="140" spans="1:4" x14ac:dyDescent="0.25">
      <c r="A140" s="38"/>
      <c r="B140" s="39"/>
      <c r="C140" s="46"/>
      <c r="D140" s="35"/>
    </row>
    <row r="141" spans="1:4" x14ac:dyDescent="0.25">
      <c r="A141" s="38"/>
      <c r="B141" s="39"/>
      <c r="C141" s="46"/>
      <c r="D141" s="35"/>
    </row>
    <row r="142" spans="1:4" x14ac:dyDescent="0.25">
      <c r="A142" s="38"/>
      <c r="B142" s="39"/>
      <c r="C142" s="46"/>
      <c r="D142" s="35"/>
    </row>
    <row r="143" spans="1:4" x14ac:dyDescent="0.25">
      <c r="A143" s="41"/>
      <c r="B143" s="39"/>
      <c r="C143" s="46"/>
      <c r="D143" s="35"/>
    </row>
    <row r="144" spans="1:4" x14ac:dyDescent="0.25">
      <c r="A144" s="38"/>
      <c r="B144" s="39"/>
      <c r="C144" s="46"/>
      <c r="D144" s="35"/>
    </row>
    <row r="145" spans="1:4" x14ac:dyDescent="0.25">
      <c r="A145" s="38"/>
      <c r="B145" s="39"/>
      <c r="C145" s="46"/>
      <c r="D145" s="47"/>
    </row>
    <row r="146" spans="1:4" x14ac:dyDescent="0.25">
      <c r="A146" s="38"/>
      <c r="B146" s="39"/>
      <c r="C146" s="39"/>
      <c r="D146" s="35"/>
    </row>
    <row r="147" spans="1:4" x14ac:dyDescent="0.25">
      <c r="A147" s="38"/>
      <c r="B147" s="39"/>
      <c r="C147" s="39"/>
      <c r="D147" s="35"/>
    </row>
    <row r="148" spans="1:4" x14ac:dyDescent="0.25">
      <c r="A148" s="41"/>
      <c r="B148" s="39"/>
      <c r="C148" s="39"/>
      <c r="D148" s="35"/>
    </row>
    <row r="149" spans="1:4" x14ac:dyDescent="0.25">
      <c r="A149" s="40"/>
      <c r="B149" s="39"/>
      <c r="C149" s="39"/>
      <c r="D149" s="35"/>
    </row>
    <row r="150" spans="1:4" x14ac:dyDescent="0.25">
      <c r="A150" s="38"/>
      <c r="B150" s="39"/>
      <c r="C150" s="39"/>
      <c r="D150" s="35"/>
    </row>
    <row r="151" spans="1:4" x14ac:dyDescent="0.25">
      <c r="A151" s="38"/>
      <c r="B151" s="39"/>
      <c r="C151" s="39"/>
      <c r="D151" s="35"/>
    </row>
    <row r="152" spans="1:4" x14ac:dyDescent="0.25">
      <c r="A152" s="38"/>
      <c r="B152" s="39"/>
      <c r="C152" s="39"/>
      <c r="D152" s="35"/>
    </row>
    <row r="153" spans="1:4" x14ac:dyDescent="0.25">
      <c r="A153" s="40"/>
      <c r="B153" s="39"/>
      <c r="C153" s="39"/>
      <c r="D153" s="35"/>
    </row>
    <row r="154" spans="1:4" x14ac:dyDescent="0.25">
      <c r="A154" s="38"/>
      <c r="B154" s="39"/>
      <c r="C154" s="39"/>
      <c r="D154" s="35"/>
    </row>
    <row r="155" spans="1:4" x14ac:dyDescent="0.25">
      <c r="A155" s="38"/>
      <c r="B155" s="39"/>
      <c r="C155" s="39"/>
      <c r="D155" s="35"/>
    </row>
    <row r="156" spans="1:4" x14ac:dyDescent="0.25">
      <c r="A156" s="38"/>
      <c r="B156" s="39"/>
      <c r="C156" s="39"/>
      <c r="D156" s="35"/>
    </row>
    <row r="157" spans="1:4" x14ac:dyDescent="0.25">
      <c r="A157" s="38"/>
      <c r="B157" s="39"/>
      <c r="C157" s="39"/>
      <c r="D157" s="35"/>
    </row>
    <row r="158" spans="1:4" x14ac:dyDescent="0.25">
      <c r="A158" s="38"/>
      <c r="B158" s="39"/>
      <c r="C158" s="39"/>
      <c r="D158" s="35"/>
    </row>
    <row r="159" spans="1:4" x14ac:dyDescent="0.25">
      <c r="A159" s="38"/>
      <c r="B159" s="39"/>
      <c r="C159" s="39"/>
      <c r="D159" s="35"/>
    </row>
    <row r="160" spans="1:4" x14ac:dyDescent="0.25">
      <c r="A160" s="38"/>
      <c r="B160" s="39"/>
      <c r="C160" s="39"/>
      <c r="D160" s="35"/>
    </row>
    <row r="161" spans="1:4" x14ac:dyDescent="0.25">
      <c r="A161" s="38"/>
      <c r="B161" s="39"/>
      <c r="C161" s="39"/>
      <c r="D161" s="35"/>
    </row>
    <row r="162" spans="1:4" x14ac:dyDescent="0.25">
      <c r="A162" s="38"/>
      <c r="B162" s="39"/>
      <c r="C162" s="39"/>
      <c r="D162" s="35"/>
    </row>
    <row r="163" spans="1:4" x14ac:dyDescent="0.25">
      <c r="A163" s="41"/>
      <c r="B163" s="39"/>
      <c r="C163" s="39"/>
      <c r="D163" s="35"/>
    </row>
    <row r="164" spans="1:4" x14ac:dyDescent="0.25">
      <c r="A164" s="38"/>
      <c r="B164" s="39"/>
      <c r="C164" s="39"/>
      <c r="D164" s="35"/>
    </row>
    <row r="165" spans="1:4" x14ac:dyDescent="0.25">
      <c r="A165" s="38"/>
      <c r="B165" s="39"/>
      <c r="C165" s="39"/>
      <c r="D165" s="35"/>
    </row>
    <row r="166" spans="1:4" x14ac:dyDescent="0.25">
      <c r="A166" s="38"/>
      <c r="B166" s="39"/>
      <c r="C166" s="39"/>
      <c r="D166" s="35"/>
    </row>
    <row r="167" spans="1:4" x14ac:dyDescent="0.25">
      <c r="A167" s="38"/>
      <c r="B167" s="39"/>
      <c r="C167" s="39"/>
      <c r="D167" s="35"/>
    </row>
    <row r="168" spans="1:4" x14ac:dyDescent="0.25">
      <c r="A168" s="38"/>
      <c r="B168" s="39"/>
      <c r="C168" s="39"/>
      <c r="D168" s="35"/>
    </row>
    <row r="169" spans="1:4" x14ac:dyDescent="0.25">
      <c r="A169" s="41"/>
      <c r="B169" s="39"/>
      <c r="C169" s="39"/>
      <c r="D169" s="35"/>
    </row>
    <row r="170" spans="1:4" x14ac:dyDescent="0.25">
      <c r="A170" s="38"/>
      <c r="B170" s="39"/>
      <c r="C170" s="39"/>
      <c r="D170" s="35"/>
    </row>
    <row r="171" spans="1:4" x14ac:dyDescent="0.25">
      <c r="A171" s="41"/>
      <c r="B171" s="39"/>
      <c r="C171" s="39"/>
      <c r="D171" s="35"/>
    </row>
    <row r="172" spans="1:4" x14ac:dyDescent="0.25">
      <c r="A172" s="41"/>
      <c r="B172" s="39"/>
      <c r="C172" s="39"/>
      <c r="D172" s="35"/>
    </row>
    <row r="173" spans="1:4" x14ac:dyDescent="0.25">
      <c r="A173" s="38"/>
      <c r="B173" s="39"/>
      <c r="C173" s="39"/>
      <c r="D173" s="35"/>
    </row>
    <row r="174" spans="1:4" x14ac:dyDescent="0.25">
      <c r="A174" s="40"/>
      <c r="B174" s="39"/>
      <c r="C174" s="39"/>
      <c r="D174" s="35"/>
    </row>
    <row r="175" spans="1:4" x14ac:dyDescent="0.25">
      <c r="A175" s="38"/>
      <c r="B175" s="39"/>
      <c r="C175" s="39"/>
      <c r="D175" s="35"/>
    </row>
    <row r="176" spans="1:4" x14ac:dyDescent="0.25">
      <c r="A176" s="38"/>
      <c r="B176" s="39"/>
      <c r="C176" s="39"/>
      <c r="D176" s="35"/>
    </row>
    <row r="177" spans="1:4" x14ac:dyDescent="0.25">
      <c r="A177" s="38"/>
      <c r="B177" s="39"/>
      <c r="C177" s="39"/>
      <c r="D177" s="35"/>
    </row>
    <row r="178" spans="1:4" x14ac:dyDescent="0.25">
      <c r="A178" s="38"/>
      <c r="B178" s="39"/>
      <c r="C178" s="39"/>
      <c r="D178" s="35"/>
    </row>
    <row r="179" spans="1:4" x14ac:dyDescent="0.25">
      <c r="A179" s="38"/>
      <c r="B179" s="39"/>
      <c r="C179" s="39"/>
      <c r="D179" s="35"/>
    </row>
    <row r="180" spans="1:4" x14ac:dyDescent="0.25">
      <c r="A180" s="38"/>
      <c r="B180" s="39"/>
      <c r="C180" s="39"/>
      <c r="D180" s="35"/>
    </row>
    <row r="181" spans="1:4" x14ac:dyDescent="0.25">
      <c r="A181" s="38"/>
      <c r="B181" s="39"/>
      <c r="C181" s="39"/>
      <c r="D181" s="35"/>
    </row>
    <row r="182" spans="1:4" x14ac:dyDescent="0.25">
      <c r="A182" s="38"/>
      <c r="B182" s="39"/>
      <c r="C182" s="39"/>
      <c r="D182" s="35"/>
    </row>
    <row r="183" spans="1:4" x14ac:dyDescent="0.25">
      <c r="A183" s="40"/>
      <c r="B183" s="39"/>
      <c r="C183" s="39"/>
      <c r="D183" s="35"/>
    </row>
    <row r="184" spans="1:4" x14ac:dyDescent="0.25">
      <c r="A184" s="40"/>
      <c r="B184" s="39"/>
      <c r="C184" s="39"/>
      <c r="D184" s="35"/>
    </row>
    <row r="185" spans="1:4" x14ac:dyDescent="0.25">
      <c r="A185" s="41"/>
      <c r="B185" s="39"/>
      <c r="C185" s="43"/>
      <c r="D185" s="35"/>
    </row>
    <row r="186" spans="1:4" x14ac:dyDescent="0.25">
      <c r="A186" s="38"/>
      <c r="B186" s="39"/>
      <c r="C186" s="43"/>
      <c r="D186" s="35"/>
    </row>
    <row r="187" spans="1:4" x14ac:dyDescent="0.25">
      <c r="A187" s="38"/>
      <c r="B187" s="39"/>
      <c r="C187" s="43"/>
      <c r="D187" s="35"/>
    </row>
    <row r="188" spans="1:4" x14ac:dyDescent="0.25">
      <c r="A188" s="38"/>
      <c r="B188" s="39"/>
      <c r="C188" s="43"/>
      <c r="D188" s="35"/>
    </row>
    <row r="189" spans="1:4" x14ac:dyDescent="0.25">
      <c r="A189" s="38"/>
      <c r="B189" s="39"/>
      <c r="C189" s="43"/>
      <c r="D189" s="35"/>
    </row>
    <row r="190" spans="1:4" x14ac:dyDescent="0.25">
      <c r="A190" s="38"/>
      <c r="B190" s="39"/>
      <c r="C190" s="43"/>
      <c r="D190" s="35"/>
    </row>
    <row r="191" spans="1:4" x14ac:dyDescent="0.25">
      <c r="A191" s="38"/>
      <c r="B191" s="39"/>
      <c r="C191" s="43"/>
      <c r="D191" s="35"/>
    </row>
    <row r="192" spans="1:4" x14ac:dyDescent="0.25">
      <c r="A192" s="38"/>
      <c r="B192" s="39"/>
      <c r="C192" s="43"/>
      <c r="D192" s="35"/>
    </row>
    <row r="193" spans="1:4" x14ac:dyDescent="0.25">
      <c r="A193" s="38"/>
      <c r="B193" s="39"/>
      <c r="C193" s="43"/>
      <c r="D193" s="35"/>
    </row>
    <row r="194" spans="1:4" x14ac:dyDescent="0.25">
      <c r="A194" s="38"/>
      <c r="B194" s="39"/>
      <c r="C194" s="43"/>
      <c r="D194" s="35"/>
    </row>
    <row r="195" spans="1:4" x14ac:dyDescent="0.25">
      <c r="A195" s="38"/>
      <c r="B195" s="39"/>
      <c r="C195" s="43"/>
      <c r="D195" s="35"/>
    </row>
    <row r="196" spans="1:4" x14ac:dyDescent="0.25">
      <c r="A196" s="38"/>
      <c r="B196" s="39"/>
      <c r="C196" s="43"/>
      <c r="D196" s="35"/>
    </row>
    <row r="197" spans="1:4" x14ac:dyDescent="0.25">
      <c r="A197" s="38"/>
      <c r="B197" s="39"/>
      <c r="C197" s="43"/>
      <c r="D197" s="35"/>
    </row>
    <row r="198" spans="1:4" x14ac:dyDescent="0.25">
      <c r="A198" s="40"/>
      <c r="B198" s="39"/>
      <c r="C198" s="43"/>
      <c r="D198" s="35"/>
    </row>
    <row r="199" spans="1:4" x14ac:dyDescent="0.25">
      <c r="A199" s="38"/>
      <c r="B199" s="39"/>
      <c r="C199" s="43"/>
      <c r="D199" s="35"/>
    </row>
    <row r="200" spans="1:4" x14ac:dyDescent="0.25">
      <c r="A200" s="40"/>
      <c r="B200" s="39"/>
      <c r="C200" s="43"/>
      <c r="D200" s="35"/>
    </row>
    <row r="201" spans="1:4" x14ac:dyDescent="0.25">
      <c r="A201" s="38"/>
      <c r="B201" s="39"/>
      <c r="C201" s="43"/>
      <c r="D201" s="35"/>
    </row>
    <row r="202" spans="1:4" x14ac:dyDescent="0.25">
      <c r="A202" s="38"/>
      <c r="B202" s="39"/>
      <c r="C202" s="43"/>
      <c r="D202" s="35"/>
    </row>
    <row r="203" spans="1:4" x14ac:dyDescent="0.25">
      <c r="A203" s="38"/>
      <c r="B203" s="39"/>
      <c r="C203" s="43"/>
      <c r="D203" s="35"/>
    </row>
    <row r="204" spans="1:4" x14ac:dyDescent="0.25">
      <c r="A204" s="41"/>
      <c r="B204" s="39"/>
      <c r="C204" s="43"/>
      <c r="D204" s="35"/>
    </row>
    <row r="205" spans="1:4" x14ac:dyDescent="0.25">
      <c r="A205" s="38"/>
      <c r="B205" s="39"/>
      <c r="C205" s="43"/>
      <c r="D205" s="35"/>
    </row>
    <row r="206" spans="1:4" x14ac:dyDescent="0.25">
      <c r="A206" s="38"/>
      <c r="B206" s="39"/>
      <c r="C206" s="43"/>
      <c r="D206" s="35"/>
    </row>
    <row r="207" spans="1:4" x14ac:dyDescent="0.25">
      <c r="A207" s="38"/>
      <c r="B207" s="39"/>
      <c r="C207" s="43"/>
      <c r="D207" s="35"/>
    </row>
    <row r="208" spans="1:4" x14ac:dyDescent="0.25">
      <c r="A208" s="41"/>
      <c r="B208" s="39"/>
      <c r="C208" s="43"/>
      <c r="D208" s="35"/>
    </row>
    <row r="209" spans="1:4" x14ac:dyDescent="0.25">
      <c r="A209" s="38"/>
      <c r="B209" s="39"/>
      <c r="C209" s="43"/>
      <c r="D209" s="35"/>
    </row>
    <row r="210" spans="1:4" x14ac:dyDescent="0.25">
      <c r="A210" s="40"/>
      <c r="B210" s="39"/>
      <c r="C210" s="43"/>
      <c r="D210" s="35"/>
    </row>
    <row r="211" spans="1:4" x14ac:dyDescent="0.25">
      <c r="A211" s="38"/>
      <c r="B211" s="39"/>
      <c r="C211" s="43"/>
      <c r="D211" s="35"/>
    </row>
    <row r="212" spans="1:4" x14ac:dyDescent="0.25">
      <c r="A212" s="38"/>
      <c r="B212" s="39"/>
      <c r="C212" s="43"/>
      <c r="D212" s="35"/>
    </row>
    <row r="213" spans="1:4" x14ac:dyDescent="0.25">
      <c r="A213" s="38"/>
      <c r="B213" s="39"/>
      <c r="C213" s="43"/>
      <c r="D213" s="35"/>
    </row>
    <row r="214" spans="1:4" x14ac:dyDescent="0.25">
      <c r="A214" s="38"/>
      <c r="B214" s="39"/>
      <c r="C214" s="43"/>
      <c r="D214" s="35"/>
    </row>
    <row r="215" spans="1:4" x14ac:dyDescent="0.25">
      <c r="A215" s="42"/>
      <c r="B215" s="39"/>
      <c r="C215" s="43"/>
      <c r="D215" s="35"/>
    </row>
    <row r="216" spans="1:4" x14ac:dyDescent="0.25">
      <c r="A216" s="38"/>
      <c r="B216" s="39"/>
      <c r="C216" s="43"/>
      <c r="D216" s="35"/>
    </row>
    <row r="217" spans="1:4" x14ac:dyDescent="0.25">
      <c r="A217" s="38"/>
      <c r="B217" s="39"/>
      <c r="C217" s="43"/>
      <c r="D217" s="35"/>
    </row>
    <row r="218" spans="1:4" x14ac:dyDescent="0.25">
      <c r="A218" s="38"/>
      <c r="B218" s="39"/>
      <c r="C218" s="43"/>
      <c r="D218" s="35"/>
    </row>
    <row r="219" spans="1:4" x14ac:dyDescent="0.25">
      <c r="A219" s="38"/>
      <c r="B219" s="39"/>
      <c r="C219" s="43"/>
      <c r="D219" s="35"/>
    </row>
    <row r="220" spans="1:4" x14ac:dyDescent="0.25">
      <c r="A220" s="38"/>
      <c r="B220" s="39"/>
      <c r="C220" s="43"/>
      <c r="D220" s="35"/>
    </row>
    <row r="221" spans="1:4" x14ac:dyDescent="0.25">
      <c r="A221" s="38"/>
      <c r="B221" s="39"/>
      <c r="C221" s="43"/>
      <c r="D221" s="35"/>
    </row>
    <row r="222" spans="1:4" x14ac:dyDescent="0.25">
      <c r="A222" s="38"/>
      <c r="B222" s="39"/>
      <c r="C222" s="43"/>
      <c r="D222" s="35"/>
    </row>
    <row r="223" spans="1:4" x14ac:dyDescent="0.25">
      <c r="A223" s="38"/>
      <c r="B223" s="39"/>
      <c r="C223" s="43"/>
      <c r="D223" s="35"/>
    </row>
    <row r="224" spans="1:4" x14ac:dyDescent="0.25">
      <c r="A224" s="40"/>
      <c r="B224" s="39"/>
      <c r="C224" s="43"/>
      <c r="D224" s="35"/>
    </row>
    <row r="225" spans="1:4" x14ac:dyDescent="0.25">
      <c r="A225" s="38"/>
      <c r="B225" s="39"/>
      <c r="C225" s="43"/>
      <c r="D225" s="35"/>
    </row>
    <row r="226" spans="1:4" x14ac:dyDescent="0.25">
      <c r="A226" s="38"/>
      <c r="B226" s="39"/>
      <c r="C226" s="43"/>
      <c r="D226" s="35"/>
    </row>
    <row r="227" spans="1:4" x14ac:dyDescent="0.25">
      <c r="A227" s="38"/>
      <c r="B227" s="39"/>
      <c r="C227" s="43"/>
      <c r="D227" s="35"/>
    </row>
    <row r="228" spans="1:4" x14ac:dyDescent="0.25">
      <c r="A228" s="40"/>
      <c r="B228" s="39"/>
      <c r="C228" s="43"/>
      <c r="D228" s="35"/>
    </row>
    <row r="229" spans="1:4" x14ac:dyDescent="0.25">
      <c r="A229" s="38"/>
      <c r="B229" s="39"/>
      <c r="C229" s="43"/>
      <c r="D229" s="35"/>
    </row>
    <row r="230" spans="1:4" x14ac:dyDescent="0.25">
      <c r="A230" s="38"/>
      <c r="B230" s="39"/>
      <c r="C230" s="43"/>
      <c r="D230" s="35"/>
    </row>
    <row r="231" spans="1:4" x14ac:dyDescent="0.25">
      <c r="A231" s="38"/>
      <c r="B231" s="39"/>
      <c r="C231" s="43"/>
      <c r="D231" s="35"/>
    </row>
    <row r="232" spans="1:4" x14ac:dyDescent="0.25">
      <c r="A232" s="38"/>
      <c r="B232" s="39"/>
      <c r="C232" s="43"/>
      <c r="D232" s="35"/>
    </row>
    <row r="233" spans="1:4" x14ac:dyDescent="0.25">
      <c r="A233" s="38"/>
      <c r="B233" s="39"/>
      <c r="C233" s="43"/>
      <c r="D233" s="35"/>
    </row>
    <row r="234" spans="1:4" x14ac:dyDescent="0.25">
      <c r="A234" s="38"/>
      <c r="B234" s="39"/>
      <c r="C234" s="43"/>
      <c r="D234" s="35"/>
    </row>
    <row r="235" spans="1:4" x14ac:dyDescent="0.25">
      <c r="A235" s="38"/>
      <c r="B235" s="39"/>
      <c r="C235" s="43"/>
      <c r="D235" s="35"/>
    </row>
    <row r="236" spans="1:4" x14ac:dyDescent="0.25">
      <c r="A236" s="38"/>
      <c r="B236" s="39"/>
      <c r="C236" s="43"/>
      <c r="D236" s="35"/>
    </row>
    <row r="237" spans="1:4" x14ac:dyDescent="0.25">
      <c r="A237" s="38"/>
      <c r="B237" s="39"/>
      <c r="C237" s="43"/>
      <c r="D237" s="35"/>
    </row>
    <row r="238" spans="1:4" x14ac:dyDescent="0.25">
      <c r="A238" s="38"/>
      <c r="B238" s="39"/>
      <c r="C238" s="43"/>
      <c r="D238" s="35"/>
    </row>
    <row r="239" spans="1:4" x14ac:dyDescent="0.25">
      <c r="A239" s="38"/>
      <c r="B239" s="39"/>
      <c r="C239" s="43"/>
      <c r="D239" s="35"/>
    </row>
    <row r="240" spans="1:4" x14ac:dyDescent="0.25">
      <c r="A240" s="38"/>
      <c r="B240" s="39"/>
      <c r="C240" s="43"/>
      <c r="D240" s="35"/>
    </row>
    <row r="241" spans="1:4" x14ac:dyDescent="0.25">
      <c r="A241" s="38"/>
      <c r="B241" s="39"/>
      <c r="C241" s="43"/>
      <c r="D241" s="35"/>
    </row>
    <row r="242" spans="1:4" x14ac:dyDescent="0.25">
      <c r="A242" s="41"/>
      <c r="B242" s="39"/>
      <c r="C242" s="43"/>
      <c r="D242" s="35"/>
    </row>
    <row r="243" spans="1:4" x14ac:dyDescent="0.25">
      <c r="A243" s="38"/>
      <c r="B243" s="39"/>
      <c r="C243" s="43"/>
      <c r="D243" s="35"/>
    </row>
    <row r="244" spans="1:4" x14ac:dyDescent="0.25">
      <c r="A244" s="38"/>
      <c r="B244" s="39"/>
      <c r="C244" s="43"/>
      <c r="D244" s="35"/>
    </row>
    <row r="245" spans="1:4" x14ac:dyDescent="0.25">
      <c r="A245" s="38"/>
      <c r="B245" s="39"/>
      <c r="C245" s="43"/>
      <c r="D245" s="35"/>
    </row>
    <row r="246" spans="1:4" x14ac:dyDescent="0.25">
      <c r="A246" s="38"/>
      <c r="B246" s="39"/>
      <c r="C246" s="43"/>
      <c r="D246" s="35"/>
    </row>
    <row r="247" spans="1:4" x14ac:dyDescent="0.25">
      <c r="A247" s="42"/>
      <c r="B247" s="39"/>
      <c r="C247" s="43"/>
      <c r="D247" s="35"/>
    </row>
    <row r="248" spans="1:4" x14ac:dyDescent="0.25">
      <c r="A248" s="42"/>
      <c r="B248" s="39"/>
      <c r="C248" s="43"/>
      <c r="D248" s="35"/>
    </row>
    <row r="249" spans="1:4" x14ac:dyDescent="0.25">
      <c r="A249" s="41"/>
      <c r="B249" s="39"/>
      <c r="C249" s="43"/>
      <c r="D249" s="35"/>
    </row>
    <row r="250" spans="1:4" x14ac:dyDescent="0.25">
      <c r="A250" s="38"/>
      <c r="B250" s="39"/>
      <c r="C250" s="43"/>
      <c r="D250" s="35"/>
    </row>
    <row r="251" spans="1:4" x14ac:dyDescent="0.25">
      <c r="A251" s="38"/>
      <c r="B251" s="39"/>
      <c r="C251" s="43"/>
      <c r="D251" s="35"/>
    </row>
    <row r="252" spans="1:4" x14ac:dyDescent="0.25">
      <c r="A252" s="38"/>
      <c r="B252" s="39"/>
      <c r="C252" s="43"/>
      <c r="D252" s="35"/>
    </row>
    <row r="253" spans="1:4" x14ac:dyDescent="0.25">
      <c r="A253" s="38"/>
      <c r="B253" s="39"/>
      <c r="C253" s="43"/>
      <c r="D253" s="35"/>
    </row>
    <row r="254" spans="1:4" x14ac:dyDescent="0.25">
      <c r="A254" s="38"/>
      <c r="B254" s="39"/>
      <c r="C254" s="43"/>
      <c r="D254" s="35"/>
    </row>
    <row r="255" spans="1:4" x14ac:dyDescent="0.25">
      <c r="A255" s="38"/>
      <c r="B255" s="39"/>
      <c r="C255" s="43"/>
      <c r="D255" s="35"/>
    </row>
    <row r="256" spans="1:4" x14ac:dyDescent="0.25">
      <c r="A256" s="38"/>
      <c r="B256" s="39"/>
      <c r="C256" s="43"/>
      <c r="D256" s="35"/>
    </row>
    <row r="257" spans="1:4" x14ac:dyDescent="0.25">
      <c r="A257" s="41"/>
      <c r="B257" s="39"/>
      <c r="C257" s="43"/>
      <c r="D257" s="35"/>
    </row>
    <row r="258" spans="1:4" x14ac:dyDescent="0.25">
      <c r="A258" s="38"/>
      <c r="B258" s="39"/>
      <c r="C258" s="43"/>
      <c r="D258" s="35"/>
    </row>
    <row r="259" spans="1:4" x14ac:dyDescent="0.25">
      <c r="A259" s="38"/>
      <c r="B259" s="39"/>
      <c r="C259" s="39"/>
      <c r="D259" s="35"/>
    </row>
    <row r="260" spans="1:4" x14ac:dyDescent="0.25">
      <c r="A260" s="38"/>
      <c r="B260" s="39"/>
      <c r="C260" s="39"/>
      <c r="D260" s="35"/>
    </row>
    <row r="261" spans="1:4" x14ac:dyDescent="0.25">
      <c r="A261" s="38"/>
      <c r="B261" s="39"/>
      <c r="C261" s="39"/>
      <c r="D261" s="35"/>
    </row>
    <row r="262" spans="1:4" x14ac:dyDescent="0.25">
      <c r="A262" s="38"/>
      <c r="B262" s="39"/>
      <c r="C262" s="39"/>
      <c r="D262" s="35"/>
    </row>
    <row r="263" spans="1:4" x14ac:dyDescent="0.25">
      <c r="A263" s="41"/>
      <c r="B263" s="39"/>
      <c r="C263" s="39"/>
      <c r="D263" s="35"/>
    </row>
    <row r="264" spans="1:4" x14ac:dyDescent="0.25">
      <c r="A264" s="38"/>
      <c r="B264" s="39"/>
      <c r="C264" s="39"/>
      <c r="D264" s="35"/>
    </row>
    <row r="265" spans="1:4" x14ac:dyDescent="0.25">
      <c r="A265" s="38"/>
      <c r="B265" s="39"/>
      <c r="C265" s="39"/>
      <c r="D265" s="35"/>
    </row>
    <row r="266" spans="1:4" x14ac:dyDescent="0.25">
      <c r="A266" s="38"/>
      <c r="B266" s="39"/>
      <c r="C266" s="39"/>
      <c r="D266" s="35"/>
    </row>
    <row r="267" spans="1:4" x14ac:dyDescent="0.25">
      <c r="A267" s="38"/>
      <c r="B267" s="39"/>
      <c r="C267" s="39"/>
      <c r="D267" s="35"/>
    </row>
    <row r="268" spans="1:4" x14ac:dyDescent="0.25">
      <c r="A268" s="40"/>
      <c r="B268" s="39"/>
      <c r="C268" s="39"/>
      <c r="D268" s="35"/>
    </row>
    <row r="269" spans="1:4" x14ac:dyDescent="0.25">
      <c r="A269" s="41"/>
      <c r="B269" s="39"/>
      <c r="C269" s="39"/>
      <c r="D269" s="35"/>
    </row>
    <row r="270" spans="1:4" x14ac:dyDescent="0.25">
      <c r="A270" s="38"/>
      <c r="B270" s="39"/>
      <c r="C270" s="39"/>
      <c r="D270" s="35"/>
    </row>
    <row r="271" spans="1:4" x14ac:dyDescent="0.25">
      <c r="A271" s="38"/>
      <c r="B271" s="39"/>
      <c r="C271" s="39"/>
      <c r="D271" s="35"/>
    </row>
    <row r="272" spans="1:4" x14ac:dyDescent="0.25">
      <c r="A272" s="41"/>
      <c r="B272" s="39"/>
      <c r="C272" s="39"/>
      <c r="D272" s="35"/>
    </row>
    <row r="273" spans="1:4" x14ac:dyDescent="0.25">
      <c r="A273" s="38"/>
      <c r="B273" s="39"/>
      <c r="C273" s="39"/>
      <c r="D273" s="35"/>
    </row>
    <row r="274" spans="1:4" x14ac:dyDescent="0.25">
      <c r="A274" s="41"/>
      <c r="B274" s="39"/>
      <c r="C274" s="39"/>
      <c r="D274" s="35"/>
    </row>
    <row r="275" spans="1:4" x14ac:dyDescent="0.25">
      <c r="A275" s="38"/>
      <c r="B275" s="39"/>
      <c r="C275" s="39"/>
      <c r="D275" s="35"/>
    </row>
    <row r="276" spans="1:4" x14ac:dyDescent="0.25">
      <c r="A276" s="38"/>
      <c r="B276" s="39"/>
      <c r="C276" s="39"/>
      <c r="D276" s="35"/>
    </row>
    <row r="277" spans="1:4" x14ac:dyDescent="0.25">
      <c r="A277" s="41"/>
      <c r="B277" s="39"/>
      <c r="C277" s="39"/>
      <c r="D277" s="35"/>
    </row>
    <row r="278" spans="1:4" x14ac:dyDescent="0.25">
      <c r="A278" s="42"/>
      <c r="B278" s="39"/>
      <c r="C278" s="39"/>
      <c r="D278" s="35"/>
    </row>
    <row r="279" spans="1:4" x14ac:dyDescent="0.25">
      <c r="A279" s="38"/>
      <c r="B279" s="39"/>
      <c r="C279" s="39"/>
      <c r="D279" s="35"/>
    </row>
    <row r="280" spans="1:4" x14ac:dyDescent="0.25">
      <c r="A280" s="41"/>
      <c r="B280" s="39"/>
      <c r="C280" s="39"/>
      <c r="D280" s="35"/>
    </row>
    <row r="281" spans="1:4" x14ac:dyDescent="0.25">
      <c r="A281" s="38"/>
      <c r="B281" s="39"/>
      <c r="C281" s="39"/>
      <c r="D281" s="35"/>
    </row>
    <row r="282" spans="1:4" x14ac:dyDescent="0.25">
      <c r="A282" s="38"/>
      <c r="B282" s="39"/>
      <c r="C282" s="39"/>
      <c r="D282" s="35"/>
    </row>
    <row r="283" spans="1:4" x14ac:dyDescent="0.25">
      <c r="A283" s="38"/>
      <c r="B283" s="39"/>
      <c r="C283" s="39"/>
      <c r="D283" s="35"/>
    </row>
    <row r="284" spans="1:4" x14ac:dyDescent="0.25">
      <c r="A284" s="38"/>
      <c r="B284" s="39"/>
      <c r="C284" s="39"/>
      <c r="D284" s="35"/>
    </row>
    <row r="285" spans="1:4" x14ac:dyDescent="0.25">
      <c r="A285" s="42"/>
      <c r="B285" s="39"/>
      <c r="C285" s="39"/>
      <c r="D285" s="35"/>
    </row>
    <row r="286" spans="1:4" x14ac:dyDescent="0.25">
      <c r="A286" s="38"/>
      <c r="B286" s="39"/>
      <c r="C286" s="39"/>
      <c r="D286" s="35"/>
    </row>
    <row r="287" spans="1:4" x14ac:dyDescent="0.25">
      <c r="A287" s="38"/>
      <c r="B287" s="39"/>
      <c r="C287" s="39"/>
      <c r="D287" s="35"/>
    </row>
    <row r="288" spans="1:4" x14ac:dyDescent="0.25">
      <c r="A288" s="38"/>
      <c r="B288" s="39"/>
      <c r="C288" s="39"/>
      <c r="D288" s="35"/>
    </row>
    <row r="289" spans="1:4" x14ac:dyDescent="0.25">
      <c r="A289" s="38"/>
      <c r="B289" s="39"/>
      <c r="C289" s="39"/>
      <c r="D289" s="35"/>
    </row>
    <row r="290" spans="1:4" x14ac:dyDescent="0.25">
      <c r="A290" s="40"/>
      <c r="B290" s="39"/>
      <c r="C290" s="39"/>
      <c r="D290" s="35"/>
    </row>
    <row r="291" spans="1:4" x14ac:dyDescent="0.25">
      <c r="A291" s="38"/>
      <c r="B291" s="39"/>
      <c r="C291" s="39"/>
      <c r="D291" s="35"/>
    </row>
    <row r="292" spans="1:4" x14ac:dyDescent="0.25">
      <c r="A292" s="38"/>
      <c r="B292" s="39"/>
      <c r="C292" s="39"/>
      <c r="D292" s="35"/>
    </row>
    <row r="293" spans="1:4" x14ac:dyDescent="0.25">
      <c r="A293" s="38"/>
      <c r="B293" s="39"/>
      <c r="C293" s="39"/>
      <c r="D293" s="35"/>
    </row>
    <row r="294" spans="1:4" x14ac:dyDescent="0.25">
      <c r="A294" s="38"/>
      <c r="B294" s="39"/>
      <c r="C294" s="39"/>
      <c r="D294" s="35"/>
    </row>
    <row r="295" spans="1:4" x14ac:dyDescent="0.25">
      <c r="A295" s="40"/>
      <c r="B295" s="39"/>
      <c r="C295" s="39"/>
      <c r="D295" s="35"/>
    </row>
    <row r="296" spans="1:4" x14ac:dyDescent="0.25">
      <c r="A296" s="38"/>
      <c r="B296" s="39"/>
      <c r="C296" s="39"/>
      <c r="D296" s="35"/>
    </row>
    <row r="297" spans="1:4" x14ac:dyDescent="0.25">
      <c r="A297" s="38"/>
      <c r="B297" s="39"/>
      <c r="C297" s="39"/>
      <c r="D297" s="35"/>
    </row>
    <row r="298" spans="1:4" x14ac:dyDescent="0.25">
      <c r="A298" s="38"/>
      <c r="B298" s="39"/>
      <c r="C298" s="39"/>
      <c r="D298" s="35"/>
    </row>
    <row r="299" spans="1:4" x14ac:dyDescent="0.25">
      <c r="A299" s="38"/>
      <c r="B299" s="39"/>
      <c r="C299" s="39"/>
      <c r="D299" s="35"/>
    </row>
    <row r="300" spans="1:4" x14ac:dyDescent="0.25">
      <c r="A300" s="38"/>
      <c r="B300" s="39"/>
      <c r="C300" s="39"/>
      <c r="D300" s="35"/>
    </row>
    <row r="301" spans="1:4" x14ac:dyDescent="0.25">
      <c r="A301" s="38"/>
      <c r="B301" s="39"/>
      <c r="C301" s="39"/>
      <c r="D301" s="35"/>
    </row>
    <row r="302" spans="1:4" x14ac:dyDescent="0.25">
      <c r="A302" s="40"/>
      <c r="B302" s="39"/>
      <c r="C302" s="39"/>
      <c r="D302" s="35"/>
    </row>
    <row r="303" spans="1:4" x14ac:dyDescent="0.25">
      <c r="A303" s="40"/>
      <c r="B303" s="39"/>
      <c r="C303" s="39"/>
      <c r="D303" s="35"/>
    </row>
    <row r="304" spans="1:4" x14ac:dyDescent="0.25">
      <c r="A304" s="38"/>
      <c r="B304" s="39"/>
      <c r="C304" s="39"/>
      <c r="D304" s="35"/>
    </row>
    <row r="305" spans="1:4" x14ac:dyDescent="0.25">
      <c r="A305" s="38"/>
      <c r="B305" s="39"/>
      <c r="C305" s="39"/>
      <c r="D305" s="35"/>
    </row>
    <row r="306" spans="1:4" x14ac:dyDescent="0.25">
      <c r="A306" s="38"/>
      <c r="B306" s="39"/>
      <c r="C306" s="39"/>
      <c r="D306" s="35"/>
    </row>
    <row r="307" spans="1:4" x14ac:dyDescent="0.25">
      <c r="A307" s="38"/>
      <c r="B307" s="39"/>
      <c r="C307" s="39"/>
      <c r="D307" s="35"/>
    </row>
    <row r="308" spans="1:4" x14ac:dyDescent="0.25">
      <c r="A308" s="38"/>
      <c r="B308" s="39"/>
      <c r="C308" s="39"/>
      <c r="D308" s="35"/>
    </row>
    <row r="309" spans="1:4" x14ac:dyDescent="0.25">
      <c r="A309" s="41"/>
      <c r="B309" s="39"/>
      <c r="C309" s="39"/>
      <c r="D309" s="35"/>
    </row>
    <row r="310" spans="1:4" x14ac:dyDescent="0.25">
      <c r="A310" s="38"/>
      <c r="B310" s="39"/>
      <c r="C310" s="39"/>
      <c r="D310" s="35"/>
    </row>
    <row r="311" spans="1:4" x14ac:dyDescent="0.25">
      <c r="A311" s="38"/>
      <c r="B311" s="39"/>
      <c r="C311" s="39"/>
      <c r="D311" s="35"/>
    </row>
    <row r="312" spans="1:4" x14ac:dyDescent="0.25">
      <c r="A312" s="38"/>
      <c r="B312" s="39"/>
      <c r="C312" s="39"/>
      <c r="D312" s="35"/>
    </row>
    <row r="313" spans="1:4" x14ac:dyDescent="0.25">
      <c r="A313" s="38"/>
      <c r="B313" s="39"/>
      <c r="C313" s="39"/>
      <c r="D313" s="35"/>
    </row>
    <row r="314" spans="1:4" x14ac:dyDescent="0.25">
      <c r="A314" s="38"/>
      <c r="B314" s="39"/>
      <c r="C314" s="39"/>
      <c r="D314" s="35"/>
    </row>
    <row r="315" spans="1:4" x14ac:dyDescent="0.25">
      <c r="A315" s="38"/>
      <c r="B315" s="39"/>
      <c r="C315" s="39"/>
      <c r="D315" s="35"/>
    </row>
    <row r="316" spans="1:4" x14ac:dyDescent="0.25">
      <c r="A316" s="38"/>
      <c r="B316" s="39"/>
      <c r="C316" s="39"/>
      <c r="D316" s="35"/>
    </row>
    <row r="317" spans="1:4" x14ac:dyDescent="0.25">
      <c r="A317" s="38"/>
      <c r="B317" s="39"/>
      <c r="C317" s="39"/>
      <c r="D317" s="35"/>
    </row>
    <row r="318" spans="1:4" x14ac:dyDescent="0.25">
      <c r="A318" s="38"/>
      <c r="B318" s="39"/>
      <c r="C318" s="39"/>
      <c r="D318" s="35"/>
    </row>
    <row r="319" spans="1:4" x14ac:dyDescent="0.25">
      <c r="A319" s="38"/>
      <c r="B319" s="39"/>
      <c r="C319" s="39"/>
      <c r="D319" s="35"/>
    </row>
    <row r="320" spans="1:4" x14ac:dyDescent="0.25">
      <c r="A320" s="38"/>
      <c r="B320" s="39"/>
      <c r="C320" s="43"/>
      <c r="D320" s="35"/>
    </row>
    <row r="321" spans="1:4" x14ac:dyDescent="0.25">
      <c r="A321" s="38"/>
      <c r="B321" s="39"/>
      <c r="C321" s="43"/>
      <c r="D321" s="35"/>
    </row>
    <row r="322" spans="1:4" x14ac:dyDescent="0.25">
      <c r="A322" s="38"/>
      <c r="B322" s="39"/>
      <c r="C322" s="43"/>
      <c r="D322" s="35"/>
    </row>
    <row r="323" spans="1:4" x14ac:dyDescent="0.25">
      <c r="A323" s="38"/>
      <c r="B323" s="39"/>
      <c r="C323" s="43"/>
      <c r="D323" s="35"/>
    </row>
    <row r="324" spans="1:4" x14ac:dyDescent="0.25">
      <c r="A324" s="38"/>
      <c r="B324" s="39"/>
      <c r="C324" s="43"/>
      <c r="D324" s="35"/>
    </row>
    <row r="325" spans="1:4" x14ac:dyDescent="0.25">
      <c r="A325" s="38"/>
      <c r="B325" s="39"/>
      <c r="C325" s="43"/>
      <c r="D325" s="35"/>
    </row>
    <row r="326" spans="1:4" x14ac:dyDescent="0.25">
      <c r="A326" s="38"/>
      <c r="B326" s="39"/>
      <c r="C326" s="43"/>
      <c r="D326" s="35"/>
    </row>
    <row r="327" spans="1:4" x14ac:dyDescent="0.25">
      <c r="A327" s="38"/>
      <c r="B327" s="39"/>
      <c r="C327" s="43"/>
      <c r="D327" s="35"/>
    </row>
    <row r="328" spans="1:4" x14ac:dyDescent="0.25">
      <c r="A328" s="38"/>
      <c r="B328" s="39"/>
      <c r="C328" s="43"/>
      <c r="D328" s="35"/>
    </row>
    <row r="329" spans="1:4" x14ac:dyDescent="0.25">
      <c r="A329" s="38"/>
      <c r="B329" s="39"/>
      <c r="C329" s="43"/>
      <c r="D329" s="35"/>
    </row>
    <row r="330" spans="1:4" x14ac:dyDescent="0.25">
      <c r="A330" s="38"/>
      <c r="B330" s="39"/>
      <c r="C330" s="43"/>
      <c r="D330" s="35"/>
    </row>
    <row r="331" spans="1:4" x14ac:dyDescent="0.25">
      <c r="A331" s="41"/>
      <c r="B331" s="39"/>
      <c r="C331" s="43"/>
      <c r="D331" s="35"/>
    </row>
    <row r="332" spans="1:4" x14ac:dyDescent="0.25">
      <c r="A332" s="38"/>
      <c r="B332" s="39"/>
      <c r="C332" s="43"/>
      <c r="D332" s="35"/>
    </row>
    <row r="333" spans="1:4" x14ac:dyDescent="0.25">
      <c r="A333" s="38"/>
      <c r="B333" s="39"/>
      <c r="C333" s="43"/>
      <c r="D333" s="35"/>
    </row>
    <row r="334" spans="1:4" x14ac:dyDescent="0.25">
      <c r="A334" s="40"/>
      <c r="B334" s="39"/>
      <c r="C334" s="43"/>
      <c r="D334" s="35"/>
    </row>
    <row r="335" spans="1:4" x14ac:dyDescent="0.25">
      <c r="A335" s="38"/>
      <c r="B335" s="39"/>
      <c r="C335" s="43"/>
      <c r="D335" s="35"/>
    </row>
    <row r="336" spans="1:4" x14ac:dyDescent="0.25">
      <c r="A336" s="41"/>
      <c r="B336" s="39"/>
      <c r="C336" s="43"/>
      <c r="D336" s="35"/>
    </row>
    <row r="337" spans="1:4" x14ac:dyDescent="0.25">
      <c r="A337" s="41"/>
      <c r="B337" s="39"/>
      <c r="C337" s="43"/>
      <c r="D337" s="35"/>
    </row>
    <row r="338" spans="1:4" x14ac:dyDescent="0.25">
      <c r="A338" s="38"/>
      <c r="B338" s="39"/>
      <c r="C338" s="43"/>
      <c r="D338" s="35"/>
    </row>
    <row r="339" spans="1:4" x14ac:dyDescent="0.25">
      <c r="A339" s="38"/>
      <c r="B339" s="39"/>
      <c r="C339" s="43"/>
      <c r="D339" s="35"/>
    </row>
    <row r="340" spans="1:4" x14ac:dyDescent="0.25">
      <c r="A340" s="38"/>
      <c r="B340" s="39"/>
      <c r="C340" s="43"/>
      <c r="D340" s="35"/>
    </row>
    <row r="341" spans="1:4" x14ac:dyDescent="0.25">
      <c r="A341" s="42"/>
      <c r="B341" s="39"/>
      <c r="C341" s="43"/>
      <c r="D341" s="35"/>
    </row>
    <row r="342" spans="1:4" x14ac:dyDescent="0.25">
      <c r="A342" s="38"/>
      <c r="B342" s="39"/>
      <c r="C342" s="43"/>
      <c r="D342" s="35"/>
    </row>
    <row r="343" spans="1:4" x14ac:dyDescent="0.25">
      <c r="A343" s="38"/>
      <c r="B343" s="39"/>
      <c r="C343" s="43"/>
      <c r="D343" s="35"/>
    </row>
    <row r="344" spans="1:4" x14ac:dyDescent="0.25">
      <c r="A344" s="40"/>
      <c r="B344" s="39"/>
      <c r="C344" s="39"/>
      <c r="D344" s="35"/>
    </row>
    <row r="345" spans="1:4" x14ac:dyDescent="0.25">
      <c r="A345" s="38"/>
      <c r="B345" s="39"/>
      <c r="C345" s="39"/>
      <c r="D345" s="35"/>
    </row>
    <row r="346" spans="1:4" x14ac:dyDescent="0.25">
      <c r="A346" s="38"/>
      <c r="B346" s="39"/>
      <c r="C346" s="39"/>
      <c r="D346" s="35"/>
    </row>
    <row r="347" spans="1:4" x14ac:dyDescent="0.25">
      <c r="A347" s="38"/>
      <c r="B347" s="39"/>
      <c r="C347" s="39"/>
      <c r="D347" s="35"/>
    </row>
    <row r="348" spans="1:4" x14ac:dyDescent="0.25">
      <c r="A348" s="38"/>
      <c r="B348" s="39"/>
      <c r="C348" s="39"/>
      <c r="D348" s="35"/>
    </row>
    <row r="349" spans="1:4" x14ac:dyDescent="0.25">
      <c r="A349" s="38"/>
      <c r="B349" s="39"/>
      <c r="C349" s="39"/>
      <c r="D349" s="35"/>
    </row>
    <row r="350" spans="1:4" x14ac:dyDescent="0.25">
      <c r="A350" s="38"/>
      <c r="B350" s="39"/>
      <c r="C350" s="39"/>
      <c r="D350" s="35"/>
    </row>
    <row r="351" spans="1:4" x14ac:dyDescent="0.25">
      <c r="A351" s="38"/>
      <c r="B351" s="39"/>
      <c r="C351" s="39"/>
      <c r="D351" s="35"/>
    </row>
    <row r="352" spans="1:4" x14ac:dyDescent="0.25">
      <c r="A352" s="38"/>
      <c r="B352" s="39"/>
      <c r="C352" s="39"/>
      <c r="D352" s="35"/>
    </row>
    <row r="353" spans="1:4" x14ac:dyDescent="0.25">
      <c r="A353" s="40"/>
      <c r="B353" s="39"/>
      <c r="C353" s="39"/>
      <c r="D353" s="35"/>
    </row>
    <row r="354" spans="1:4" x14ac:dyDescent="0.25">
      <c r="A354" s="38"/>
      <c r="B354" s="39"/>
      <c r="C354" s="39"/>
      <c r="D354" s="35"/>
    </row>
    <row r="355" spans="1:4" x14ac:dyDescent="0.25">
      <c r="A355" s="38"/>
      <c r="B355" s="39"/>
      <c r="C355" s="39"/>
      <c r="D355" s="35"/>
    </row>
    <row r="356" spans="1:4" x14ac:dyDescent="0.25">
      <c r="A356" s="38"/>
      <c r="B356" s="39"/>
      <c r="C356" s="39"/>
      <c r="D356" s="35"/>
    </row>
    <row r="357" spans="1:4" x14ac:dyDescent="0.25">
      <c r="A357" s="38"/>
      <c r="B357" s="39"/>
      <c r="C357" s="39"/>
      <c r="D357" s="35"/>
    </row>
    <row r="358" spans="1:4" x14ac:dyDescent="0.25">
      <c r="A358" s="38"/>
      <c r="B358" s="39"/>
      <c r="C358" s="39"/>
      <c r="D358" s="35"/>
    </row>
    <row r="359" spans="1:4" x14ac:dyDescent="0.25">
      <c r="A359" s="38"/>
      <c r="B359" s="39"/>
      <c r="C359" s="39"/>
      <c r="D359" s="35"/>
    </row>
    <row r="360" spans="1:4" x14ac:dyDescent="0.25">
      <c r="A360" s="38"/>
      <c r="B360" s="39"/>
      <c r="C360" s="39"/>
      <c r="D360" s="35"/>
    </row>
    <row r="361" spans="1:4" x14ac:dyDescent="0.25">
      <c r="A361" s="38"/>
      <c r="B361" s="39"/>
      <c r="C361" s="39"/>
      <c r="D361" s="35"/>
    </row>
    <row r="362" spans="1:4" x14ac:dyDescent="0.25">
      <c r="A362" s="40"/>
      <c r="B362" s="39"/>
      <c r="C362" s="39"/>
      <c r="D362" s="35"/>
    </row>
    <row r="363" spans="1:4" x14ac:dyDescent="0.25">
      <c r="A363" s="38"/>
      <c r="B363" s="39"/>
      <c r="C363" s="39"/>
      <c r="D363" s="35"/>
    </row>
    <row r="364" spans="1:4" x14ac:dyDescent="0.25">
      <c r="A364" s="38"/>
      <c r="B364" s="39"/>
      <c r="C364" s="39"/>
      <c r="D364" s="35"/>
    </row>
    <row r="365" spans="1:4" x14ac:dyDescent="0.25">
      <c r="A365" s="38"/>
      <c r="B365" s="39"/>
      <c r="C365" s="39"/>
      <c r="D365" s="35"/>
    </row>
    <row r="366" spans="1:4" x14ac:dyDescent="0.25">
      <c r="A366" s="38"/>
      <c r="B366" s="39"/>
      <c r="C366" s="39"/>
      <c r="D366" s="35"/>
    </row>
    <row r="367" spans="1:4" x14ac:dyDescent="0.25">
      <c r="A367" s="38"/>
      <c r="B367" s="39"/>
      <c r="C367" s="39"/>
      <c r="D367" s="35"/>
    </row>
    <row r="368" spans="1:4" x14ac:dyDescent="0.25">
      <c r="A368" s="38"/>
      <c r="B368" s="39"/>
      <c r="C368" s="39"/>
      <c r="D368" s="35"/>
    </row>
    <row r="369" spans="1:4" x14ac:dyDescent="0.25">
      <c r="A369" s="40"/>
      <c r="B369" s="39"/>
      <c r="C369" s="39"/>
      <c r="D369" s="35"/>
    </row>
    <row r="370" spans="1:4" x14ac:dyDescent="0.25">
      <c r="A370" s="38"/>
      <c r="B370" s="39"/>
      <c r="C370" s="39"/>
      <c r="D370" s="35"/>
    </row>
    <row r="371" spans="1:4" x14ac:dyDescent="0.25">
      <c r="A371" s="38"/>
      <c r="B371" s="39"/>
      <c r="C371" s="39"/>
      <c r="D371" s="35"/>
    </row>
    <row r="372" spans="1:4" x14ac:dyDescent="0.25">
      <c r="A372" s="38"/>
      <c r="B372" s="39"/>
      <c r="C372" s="39"/>
      <c r="D372" s="35"/>
    </row>
    <row r="373" spans="1:4" x14ac:dyDescent="0.25">
      <c r="A373" s="38"/>
      <c r="B373" s="39"/>
      <c r="C373" s="39"/>
      <c r="D373" s="35"/>
    </row>
    <row r="374" spans="1:4" x14ac:dyDescent="0.25">
      <c r="A374" s="38"/>
      <c r="B374" s="39"/>
      <c r="C374" s="39"/>
      <c r="D374" s="35"/>
    </row>
    <row r="375" spans="1:4" x14ac:dyDescent="0.25">
      <c r="A375" s="38"/>
      <c r="B375" s="39"/>
      <c r="C375" s="39"/>
      <c r="D375" s="35"/>
    </row>
    <row r="376" spans="1:4" x14ac:dyDescent="0.25">
      <c r="A376" s="38"/>
      <c r="B376" s="39"/>
      <c r="C376" s="39"/>
      <c r="D376" s="35"/>
    </row>
    <row r="377" spans="1:4" x14ac:dyDescent="0.25">
      <c r="A377" s="38"/>
      <c r="B377" s="39"/>
      <c r="C377" s="39"/>
      <c r="D377" s="35"/>
    </row>
    <row r="378" spans="1:4" x14ac:dyDescent="0.25">
      <c r="A378" s="44"/>
      <c r="B378" s="39"/>
      <c r="C378" s="39"/>
      <c r="D378" s="35"/>
    </row>
    <row r="379" spans="1:4" x14ac:dyDescent="0.25">
      <c r="A379" s="38"/>
      <c r="B379" s="39"/>
      <c r="C379" s="39"/>
      <c r="D379" s="35"/>
    </row>
    <row r="380" spans="1:4" x14ac:dyDescent="0.25">
      <c r="A380" s="38"/>
      <c r="B380" s="39"/>
      <c r="C380" s="39"/>
      <c r="D380" s="35"/>
    </row>
    <row r="381" spans="1:4" x14ac:dyDescent="0.25">
      <c r="A381" s="38"/>
      <c r="B381" s="39"/>
      <c r="C381" s="39"/>
      <c r="D381" s="35"/>
    </row>
    <row r="382" spans="1:4" x14ac:dyDescent="0.25">
      <c r="A382" s="38"/>
      <c r="B382" s="39"/>
      <c r="C382" s="39"/>
      <c r="D382" s="35"/>
    </row>
    <row r="383" spans="1:4" x14ac:dyDescent="0.25">
      <c r="A383" s="38"/>
      <c r="B383" s="39"/>
      <c r="C383" s="39"/>
      <c r="D383" s="35"/>
    </row>
    <row r="384" spans="1:4" x14ac:dyDescent="0.25">
      <c r="A384" s="38"/>
      <c r="B384" s="39"/>
      <c r="C384" s="39"/>
      <c r="D384" s="35"/>
    </row>
    <row r="385" spans="1:4" x14ac:dyDescent="0.25">
      <c r="A385" s="38"/>
      <c r="B385" s="39"/>
      <c r="C385" s="39"/>
      <c r="D385" s="35"/>
    </row>
    <row r="386" spans="1:4" x14ac:dyDescent="0.25">
      <c r="A386" s="38"/>
      <c r="B386" s="39"/>
      <c r="C386" s="39"/>
      <c r="D386" s="35"/>
    </row>
    <row r="387" spans="1:4" x14ac:dyDescent="0.25">
      <c r="A387" s="38"/>
      <c r="B387" s="39"/>
      <c r="C387" s="39"/>
      <c r="D387" s="35"/>
    </row>
    <row r="388" spans="1:4" x14ac:dyDescent="0.25">
      <c r="A388" s="38"/>
      <c r="B388" s="39"/>
      <c r="C388" s="39"/>
      <c r="D388" s="35"/>
    </row>
    <row r="389" spans="1:4" x14ac:dyDescent="0.25">
      <c r="A389" s="38"/>
      <c r="B389" s="39"/>
      <c r="C389" s="39"/>
      <c r="D389" s="35"/>
    </row>
    <row r="390" spans="1:4" x14ac:dyDescent="0.25">
      <c r="A390" s="41"/>
      <c r="B390" s="39"/>
      <c r="C390" s="39"/>
      <c r="D390" s="35"/>
    </row>
    <row r="391" spans="1:4" x14ac:dyDescent="0.25">
      <c r="A391" s="38"/>
      <c r="B391" s="39"/>
      <c r="C391" s="39"/>
      <c r="D391" s="35"/>
    </row>
    <row r="392" spans="1:4" x14ac:dyDescent="0.25">
      <c r="A392" s="38"/>
      <c r="B392" s="39"/>
      <c r="C392" s="39"/>
      <c r="D392" s="35"/>
    </row>
    <row r="393" spans="1:4" x14ac:dyDescent="0.25">
      <c r="A393" s="38"/>
      <c r="B393" s="39"/>
      <c r="C393" s="39"/>
      <c r="D393" s="35"/>
    </row>
    <row r="394" spans="1:4" x14ac:dyDescent="0.25">
      <c r="A394" s="38"/>
      <c r="B394" s="39"/>
      <c r="C394" s="39"/>
      <c r="D394" s="35"/>
    </row>
    <row r="395" spans="1:4" x14ac:dyDescent="0.25">
      <c r="A395" s="44"/>
      <c r="B395" s="39"/>
      <c r="C395" s="39"/>
      <c r="D395" s="35"/>
    </row>
    <row r="396" spans="1:4" x14ac:dyDescent="0.25">
      <c r="A396" s="40"/>
      <c r="B396" s="39"/>
      <c r="C396" s="39"/>
      <c r="D396" s="35"/>
    </row>
    <row r="397" spans="1:4" x14ac:dyDescent="0.25">
      <c r="A397" s="38"/>
      <c r="B397" s="39"/>
      <c r="C397" s="39"/>
      <c r="D397" s="35"/>
    </row>
    <row r="398" spans="1:4" x14ac:dyDescent="0.25">
      <c r="A398" s="38"/>
      <c r="B398" s="39"/>
      <c r="C398" s="39"/>
      <c r="D398" s="35"/>
    </row>
    <row r="399" spans="1:4" x14ac:dyDescent="0.25">
      <c r="A399" s="38"/>
      <c r="B399" s="39"/>
      <c r="C399" s="39"/>
      <c r="D399" s="35"/>
    </row>
    <row r="400" spans="1:4" x14ac:dyDescent="0.25">
      <c r="A400" s="40"/>
      <c r="B400" s="39"/>
      <c r="C400" s="39"/>
      <c r="D400" s="35"/>
    </row>
    <row r="401" spans="1:4" x14ac:dyDescent="0.25">
      <c r="A401" s="42"/>
      <c r="B401" s="39"/>
      <c r="C401" s="39"/>
      <c r="D401" s="35"/>
    </row>
    <row r="402" spans="1:4" x14ac:dyDescent="0.25">
      <c r="A402" s="38"/>
      <c r="B402" s="39"/>
      <c r="C402" s="39"/>
      <c r="D402" s="35"/>
    </row>
    <row r="403" spans="1:4" x14ac:dyDescent="0.25">
      <c r="A403" s="41"/>
      <c r="B403" s="39"/>
      <c r="C403" s="39"/>
      <c r="D403" s="35"/>
    </row>
    <row r="404" spans="1:4" x14ac:dyDescent="0.25">
      <c r="A404" s="38"/>
      <c r="B404" s="39"/>
      <c r="C404" s="39"/>
      <c r="D404" s="35"/>
    </row>
    <row r="405" spans="1:4" x14ac:dyDescent="0.25">
      <c r="A405" s="38"/>
      <c r="B405" s="39"/>
      <c r="C405" s="39"/>
      <c r="D405" s="35"/>
    </row>
    <row r="406" spans="1:4" x14ac:dyDescent="0.25">
      <c r="A406" s="38"/>
      <c r="B406" s="39"/>
      <c r="C406" s="39"/>
      <c r="D406" s="35"/>
    </row>
    <row r="407" spans="1:4" x14ac:dyDescent="0.25">
      <c r="A407" s="38"/>
      <c r="B407" s="39"/>
      <c r="C407" s="39"/>
      <c r="D407" s="35"/>
    </row>
    <row r="408" spans="1:4" x14ac:dyDescent="0.25">
      <c r="A408" s="38"/>
      <c r="B408" s="39"/>
      <c r="C408" s="39"/>
      <c r="D408" s="35"/>
    </row>
    <row r="409" spans="1:4" x14ac:dyDescent="0.25">
      <c r="A409" s="38"/>
      <c r="B409" s="39"/>
      <c r="C409" s="39"/>
      <c r="D409" s="35"/>
    </row>
    <row r="410" spans="1:4" x14ac:dyDescent="0.25">
      <c r="A410" s="38"/>
      <c r="B410" s="39"/>
      <c r="C410" s="39"/>
      <c r="D410" s="35"/>
    </row>
    <row r="411" spans="1:4" x14ac:dyDescent="0.25">
      <c r="A411" s="40"/>
      <c r="B411" s="39"/>
      <c r="C411" s="39"/>
      <c r="D411" s="35"/>
    </row>
    <row r="412" spans="1:4" x14ac:dyDescent="0.25">
      <c r="A412" s="38"/>
      <c r="B412" s="39"/>
      <c r="C412" s="39"/>
      <c r="D412" s="35"/>
    </row>
    <row r="413" spans="1:4" x14ac:dyDescent="0.25">
      <c r="A413" s="42"/>
      <c r="B413" s="39"/>
      <c r="C413" s="39"/>
      <c r="D413" s="35"/>
    </row>
    <row r="414" spans="1:4" x14ac:dyDescent="0.25">
      <c r="A414" s="38"/>
      <c r="B414" s="39"/>
      <c r="C414" s="39"/>
      <c r="D414" s="35"/>
    </row>
    <row r="415" spans="1:4" x14ac:dyDescent="0.25">
      <c r="A415" s="38"/>
      <c r="B415" s="39"/>
      <c r="C415" s="39"/>
      <c r="D415" s="35"/>
    </row>
    <row r="416" spans="1:4" x14ac:dyDescent="0.25">
      <c r="A416" s="38"/>
      <c r="B416" s="39"/>
      <c r="C416" s="39"/>
      <c r="D416" s="35"/>
    </row>
    <row r="417" spans="1:4" x14ac:dyDescent="0.25">
      <c r="A417" s="38"/>
      <c r="B417" s="39"/>
      <c r="C417" s="39"/>
      <c r="D417" s="35"/>
    </row>
    <row r="418" spans="1:4" x14ac:dyDescent="0.25">
      <c r="A418" s="38"/>
      <c r="B418" s="39"/>
      <c r="C418" s="39"/>
      <c r="D418" s="35"/>
    </row>
    <row r="419" spans="1:4" x14ac:dyDescent="0.25">
      <c r="A419" s="38"/>
      <c r="B419" s="39"/>
      <c r="C419" s="39"/>
      <c r="D419" s="35"/>
    </row>
    <row r="420" spans="1:4" x14ac:dyDescent="0.25">
      <c r="A420" s="38"/>
      <c r="B420" s="39"/>
      <c r="C420" s="39"/>
      <c r="D420" s="35"/>
    </row>
    <row r="421" spans="1:4" x14ac:dyDescent="0.25">
      <c r="A421" s="40"/>
      <c r="B421" s="39"/>
      <c r="C421" s="39"/>
      <c r="D421" s="35"/>
    </row>
    <row r="422" spans="1:4" x14ac:dyDescent="0.25">
      <c r="A422" s="38"/>
      <c r="B422" s="39"/>
      <c r="C422" s="39"/>
      <c r="D422" s="35"/>
    </row>
    <row r="423" spans="1:4" x14ac:dyDescent="0.25">
      <c r="A423" s="42"/>
      <c r="B423" s="39"/>
      <c r="C423" s="39"/>
      <c r="D423" s="35"/>
    </row>
    <row r="424" spans="1:4" x14ac:dyDescent="0.25">
      <c r="A424" s="38"/>
      <c r="B424" s="39"/>
      <c r="C424" s="39"/>
      <c r="D424" s="35"/>
    </row>
    <row r="425" spans="1:4" x14ac:dyDescent="0.25">
      <c r="A425" s="38"/>
      <c r="B425" s="39"/>
      <c r="C425" s="39"/>
      <c r="D425" s="35"/>
    </row>
    <row r="426" spans="1:4" x14ac:dyDescent="0.25">
      <c r="A426" s="41"/>
      <c r="B426" s="39"/>
      <c r="C426" s="39"/>
      <c r="D426" s="35"/>
    </row>
    <row r="427" spans="1:4" x14ac:dyDescent="0.25">
      <c r="A427" s="41"/>
      <c r="B427" s="39"/>
      <c r="C427" s="39"/>
      <c r="D427" s="35"/>
    </row>
    <row r="428" spans="1:4" x14ac:dyDescent="0.25">
      <c r="A428" s="38"/>
      <c r="B428" s="39"/>
      <c r="C428" s="39"/>
      <c r="D428" s="35"/>
    </row>
    <row r="429" spans="1:4" x14ac:dyDescent="0.25">
      <c r="A429" s="38"/>
      <c r="B429" s="39"/>
      <c r="C429" s="39"/>
      <c r="D429" s="35"/>
    </row>
    <row r="430" spans="1:4" x14ac:dyDescent="0.25">
      <c r="A430" s="38"/>
      <c r="B430" s="39"/>
      <c r="C430" s="39"/>
      <c r="D430" s="35"/>
    </row>
    <row r="431" spans="1:4" x14ac:dyDescent="0.25">
      <c r="A431" s="38"/>
      <c r="B431" s="39"/>
      <c r="C431" s="39"/>
      <c r="D431" s="35"/>
    </row>
    <row r="432" spans="1:4" x14ac:dyDescent="0.25">
      <c r="A432" s="38"/>
      <c r="B432" s="39"/>
      <c r="C432" s="39"/>
      <c r="D432" s="35"/>
    </row>
    <row r="433" spans="1:4" x14ac:dyDescent="0.25">
      <c r="A433" s="38"/>
      <c r="B433" s="39"/>
      <c r="C433" s="39"/>
      <c r="D433" s="35"/>
    </row>
    <row r="434" spans="1:4" x14ac:dyDescent="0.25">
      <c r="A434" s="38"/>
      <c r="B434" s="39"/>
      <c r="C434" s="39"/>
      <c r="D434" s="35"/>
    </row>
    <row r="435" spans="1:4" x14ac:dyDescent="0.25">
      <c r="A435" s="38"/>
      <c r="B435" s="39"/>
      <c r="C435" s="39"/>
      <c r="D435" s="35"/>
    </row>
    <row r="436" spans="1:4" x14ac:dyDescent="0.25">
      <c r="A436" s="38"/>
      <c r="B436" s="39"/>
      <c r="C436" s="39"/>
      <c r="D436" s="35"/>
    </row>
    <row r="437" spans="1:4" x14ac:dyDescent="0.25">
      <c r="A437" s="40"/>
      <c r="B437" s="39"/>
      <c r="C437" s="45"/>
      <c r="D437" s="35"/>
    </row>
    <row r="438" spans="1:4" x14ac:dyDescent="0.25">
      <c r="A438" s="41"/>
      <c r="B438" s="39"/>
      <c r="C438" s="45"/>
      <c r="D438" s="35"/>
    </row>
    <row r="439" spans="1:4" x14ac:dyDescent="0.25">
      <c r="A439" s="38"/>
      <c r="B439" s="39"/>
      <c r="C439" s="45"/>
      <c r="D439" s="35"/>
    </row>
    <row r="440" spans="1:4" x14ac:dyDescent="0.25">
      <c r="A440" s="41"/>
      <c r="B440" s="39"/>
      <c r="C440" s="45"/>
      <c r="D440" s="35"/>
    </row>
    <row r="441" spans="1:4" x14ac:dyDescent="0.25">
      <c r="A441" s="38"/>
      <c r="B441" s="39"/>
      <c r="C441" s="45"/>
      <c r="D441" s="35"/>
    </row>
    <row r="442" spans="1:4" x14ac:dyDescent="0.25">
      <c r="A442" s="38"/>
      <c r="B442" s="39"/>
      <c r="C442" s="45"/>
      <c r="D442" s="35"/>
    </row>
    <row r="443" spans="1:4" x14ac:dyDescent="0.25">
      <c r="A443" s="38"/>
      <c r="B443" s="39"/>
      <c r="C443" s="45"/>
      <c r="D443" s="35"/>
    </row>
    <row r="444" spans="1:4" x14ac:dyDescent="0.25">
      <c r="A444" s="38"/>
      <c r="B444" s="39"/>
      <c r="C444" s="45"/>
      <c r="D444" s="35"/>
    </row>
    <row r="445" spans="1:4" x14ac:dyDescent="0.25">
      <c r="A445" s="38"/>
      <c r="B445" s="39"/>
      <c r="C445" s="45"/>
      <c r="D445" s="35"/>
    </row>
    <row r="446" spans="1:4" x14ac:dyDescent="0.25">
      <c r="A446" s="38"/>
      <c r="B446" s="39"/>
      <c r="C446" s="39"/>
      <c r="D446" s="35"/>
    </row>
    <row r="447" spans="1:4" x14ac:dyDescent="0.25">
      <c r="A447" s="38"/>
      <c r="B447" s="39"/>
      <c r="C447" s="39"/>
      <c r="D447" s="35"/>
    </row>
    <row r="448" spans="1:4" x14ac:dyDescent="0.25">
      <c r="A448" s="38"/>
      <c r="B448" s="39"/>
      <c r="C448" s="39"/>
      <c r="D448" s="35"/>
    </row>
    <row r="449" spans="1:4" x14ac:dyDescent="0.25">
      <c r="A449" s="38"/>
      <c r="B449" s="39"/>
      <c r="C449" s="39"/>
      <c r="D449" s="35"/>
    </row>
    <row r="450" spans="1:4" x14ac:dyDescent="0.25">
      <c r="A450" s="38"/>
      <c r="B450" s="39"/>
      <c r="C450" s="39"/>
      <c r="D450" s="35"/>
    </row>
    <row r="451" spans="1:4" x14ac:dyDescent="0.25">
      <c r="A451" s="38"/>
      <c r="B451" s="39"/>
      <c r="C451" s="39"/>
      <c r="D451" s="35"/>
    </row>
    <row r="452" spans="1:4" x14ac:dyDescent="0.25">
      <c r="A452" s="41"/>
      <c r="B452" s="39"/>
      <c r="C452" s="39"/>
      <c r="D452" s="35"/>
    </row>
    <row r="453" spans="1:4" x14ac:dyDescent="0.25">
      <c r="A453" s="38"/>
      <c r="B453" s="39"/>
      <c r="C453" s="39"/>
      <c r="D453" s="35"/>
    </row>
    <row r="454" spans="1:4" x14ac:dyDescent="0.25">
      <c r="A454" s="38"/>
      <c r="B454" s="39"/>
      <c r="C454" s="39"/>
      <c r="D454" s="35"/>
    </row>
    <row r="455" spans="1:4" x14ac:dyDescent="0.25">
      <c r="A455" s="38"/>
      <c r="B455" s="39"/>
      <c r="C455" s="39"/>
      <c r="D455" s="35"/>
    </row>
    <row r="456" spans="1:4" x14ac:dyDescent="0.25">
      <c r="A456" s="38"/>
      <c r="B456" s="39"/>
      <c r="C456" s="39"/>
      <c r="D456" s="35"/>
    </row>
    <row r="457" spans="1:4" x14ac:dyDescent="0.25">
      <c r="A457" s="38"/>
      <c r="B457" s="39"/>
      <c r="C457" s="39"/>
      <c r="D457" s="35"/>
    </row>
    <row r="458" spans="1:4" x14ac:dyDescent="0.25">
      <c r="A458" s="38"/>
      <c r="B458" s="39"/>
      <c r="C458" s="39"/>
      <c r="D458" s="35"/>
    </row>
    <row r="459" spans="1:4" x14ac:dyDescent="0.25">
      <c r="A459" s="38"/>
      <c r="B459" s="39"/>
      <c r="C459" s="39"/>
      <c r="D459" s="35"/>
    </row>
    <row r="460" spans="1:4" x14ac:dyDescent="0.25">
      <c r="A460" s="38"/>
      <c r="B460" s="39"/>
      <c r="C460" s="39"/>
      <c r="D460" s="35"/>
    </row>
    <row r="461" spans="1:4" x14ac:dyDescent="0.25">
      <c r="A461" s="38"/>
      <c r="B461" s="39"/>
      <c r="C461" s="39"/>
      <c r="D461" s="35"/>
    </row>
    <row r="462" spans="1:4" x14ac:dyDescent="0.25">
      <c r="A462" s="38"/>
      <c r="B462" s="39"/>
      <c r="C462" s="39"/>
      <c r="D462" s="35"/>
    </row>
    <row r="463" spans="1:4" x14ac:dyDescent="0.25">
      <c r="A463" s="38"/>
      <c r="B463" s="39"/>
      <c r="C463" s="39"/>
      <c r="D463" s="35"/>
    </row>
    <row r="464" spans="1:4" x14ac:dyDescent="0.25">
      <c r="A464" s="40"/>
      <c r="B464" s="39"/>
      <c r="C464" s="39"/>
      <c r="D464" s="35"/>
    </row>
    <row r="465" spans="1:4" x14ac:dyDescent="0.25">
      <c r="A465" s="38"/>
      <c r="B465" s="39"/>
      <c r="C465" s="39"/>
      <c r="D465" s="35"/>
    </row>
    <row r="466" spans="1:4" x14ac:dyDescent="0.25">
      <c r="A466" s="38"/>
      <c r="B466" s="39"/>
      <c r="C466" s="39"/>
      <c r="D466" s="35"/>
    </row>
    <row r="467" spans="1:4" x14ac:dyDescent="0.25">
      <c r="A467" s="38"/>
      <c r="B467" s="39"/>
      <c r="C467" s="39"/>
      <c r="D467" s="35"/>
    </row>
    <row r="468" spans="1:4" x14ac:dyDescent="0.25">
      <c r="A468" s="38"/>
      <c r="B468" s="39"/>
      <c r="C468" s="39"/>
      <c r="D468" s="35"/>
    </row>
    <row r="469" spans="1:4" x14ac:dyDescent="0.25">
      <c r="A469" s="38"/>
      <c r="B469" s="39"/>
      <c r="C469" s="39"/>
      <c r="D469" s="35"/>
    </row>
    <row r="470" spans="1:4" x14ac:dyDescent="0.25">
      <c r="A470" s="38"/>
      <c r="B470" s="39"/>
      <c r="C470" s="39"/>
      <c r="D470" s="35"/>
    </row>
    <row r="471" spans="1:4" x14ac:dyDescent="0.25">
      <c r="A471" s="38"/>
      <c r="B471" s="39"/>
      <c r="C471" s="39"/>
      <c r="D471" s="35"/>
    </row>
    <row r="472" spans="1:4" x14ac:dyDescent="0.25">
      <c r="A472" s="41"/>
      <c r="B472" s="39"/>
      <c r="C472" s="39"/>
      <c r="D472" s="35"/>
    </row>
    <row r="473" spans="1:4" x14ac:dyDescent="0.25">
      <c r="A473" s="38"/>
      <c r="B473" s="39"/>
      <c r="C473" s="39"/>
      <c r="D473" s="35"/>
    </row>
    <row r="474" spans="1:4" x14ac:dyDescent="0.25">
      <c r="A474" s="38"/>
      <c r="B474" s="39"/>
      <c r="C474" s="39"/>
      <c r="D474" s="35"/>
    </row>
    <row r="475" spans="1:4" x14ac:dyDescent="0.25">
      <c r="A475" s="38"/>
      <c r="B475" s="39"/>
      <c r="C475" s="39"/>
      <c r="D475" s="35"/>
    </row>
    <row r="476" spans="1:4" x14ac:dyDescent="0.25">
      <c r="A476" s="38"/>
      <c r="B476" s="39"/>
      <c r="C476" s="39"/>
      <c r="D476" s="35"/>
    </row>
    <row r="477" spans="1:4" x14ac:dyDescent="0.25">
      <c r="A477" s="38"/>
      <c r="B477" s="39"/>
      <c r="C477" s="39"/>
      <c r="D477" s="35"/>
    </row>
    <row r="478" spans="1:4" x14ac:dyDescent="0.25">
      <c r="A478" s="38"/>
      <c r="B478" s="39"/>
      <c r="C478" s="39"/>
      <c r="D478" s="35"/>
    </row>
    <row r="479" spans="1:4" x14ac:dyDescent="0.25">
      <c r="A479" s="38"/>
      <c r="B479" s="39"/>
      <c r="C479" s="39"/>
      <c r="D479" s="35"/>
    </row>
    <row r="480" spans="1:4" x14ac:dyDescent="0.25">
      <c r="A480" s="38"/>
      <c r="B480" s="39"/>
      <c r="C480" s="39"/>
      <c r="D480" s="35"/>
    </row>
    <row r="481" spans="1:4" x14ac:dyDescent="0.25">
      <c r="A481" s="38"/>
      <c r="B481" s="39"/>
      <c r="C481" s="39"/>
      <c r="D481" s="35"/>
    </row>
    <row r="482" spans="1:4" x14ac:dyDescent="0.25">
      <c r="A482" s="38"/>
      <c r="B482" s="39"/>
      <c r="C482" s="39"/>
      <c r="D482" s="35"/>
    </row>
    <row r="483" spans="1:4" x14ac:dyDescent="0.25">
      <c r="A483" s="38"/>
      <c r="B483" s="39"/>
      <c r="C483" s="39"/>
      <c r="D483" s="35"/>
    </row>
    <row r="484" spans="1:4" x14ac:dyDescent="0.25">
      <c r="A484" s="38"/>
      <c r="B484" s="39"/>
      <c r="C484" s="39"/>
      <c r="D484" s="35"/>
    </row>
    <row r="485" spans="1:4" x14ac:dyDescent="0.25">
      <c r="A485" s="38"/>
      <c r="B485" s="39"/>
      <c r="C485" s="39"/>
      <c r="D485" s="35"/>
    </row>
    <row r="486" spans="1:4" x14ac:dyDescent="0.25">
      <c r="A486" s="40"/>
      <c r="B486" s="39"/>
      <c r="C486" s="39"/>
      <c r="D486" s="35"/>
    </row>
    <row r="487" spans="1:4" x14ac:dyDescent="0.25">
      <c r="A487" s="38"/>
      <c r="B487" s="39"/>
      <c r="C487" s="39"/>
      <c r="D487" s="35"/>
    </row>
    <row r="488" spans="1:4" x14ac:dyDescent="0.25">
      <c r="A488" s="38"/>
      <c r="B488" s="39"/>
      <c r="C488" s="39"/>
      <c r="D488" s="35"/>
    </row>
    <row r="489" spans="1:4" x14ac:dyDescent="0.25">
      <c r="A489" s="38"/>
      <c r="B489" s="39"/>
      <c r="C489" s="39"/>
      <c r="D489" s="35"/>
    </row>
    <row r="490" spans="1:4" x14ac:dyDescent="0.25">
      <c r="A490" s="40"/>
      <c r="B490" s="39"/>
      <c r="C490" s="39"/>
      <c r="D490" s="35"/>
    </row>
    <row r="491" spans="1:4" x14ac:dyDescent="0.25">
      <c r="A491" s="38"/>
      <c r="B491" s="39"/>
      <c r="C491" s="39"/>
      <c r="D491" s="35"/>
    </row>
    <row r="492" spans="1:4" x14ac:dyDescent="0.25">
      <c r="A492" s="38"/>
      <c r="B492" s="39"/>
      <c r="C492" s="39"/>
      <c r="D492" s="35"/>
    </row>
    <row r="493" spans="1:4" x14ac:dyDescent="0.25">
      <c r="A493" s="38"/>
      <c r="B493" s="39"/>
      <c r="C493" s="39"/>
      <c r="D493" s="35"/>
    </row>
    <row r="494" spans="1:4" x14ac:dyDescent="0.25">
      <c r="A494" s="38"/>
      <c r="B494" s="39"/>
      <c r="C494" s="39"/>
      <c r="D494" s="35"/>
    </row>
    <row r="495" spans="1:4" x14ac:dyDescent="0.25">
      <c r="A495" s="38"/>
      <c r="B495" s="39"/>
      <c r="C495" s="39"/>
      <c r="D495" s="35"/>
    </row>
    <row r="496" spans="1:4" x14ac:dyDescent="0.25">
      <c r="A496" s="38"/>
      <c r="B496" s="39"/>
      <c r="C496" s="39"/>
      <c r="D496" s="35"/>
    </row>
    <row r="497" spans="1:4" x14ac:dyDescent="0.25">
      <c r="A497" s="38"/>
      <c r="B497" s="39"/>
      <c r="C497" s="39"/>
      <c r="D497" s="35"/>
    </row>
    <row r="498" spans="1:4" x14ac:dyDescent="0.25">
      <c r="A498" s="38"/>
      <c r="B498" s="39"/>
      <c r="C498" s="39"/>
      <c r="D498" s="35"/>
    </row>
    <row r="499" spans="1:4" x14ac:dyDescent="0.25">
      <c r="A499" s="38"/>
      <c r="B499" s="39"/>
      <c r="C499" s="39"/>
      <c r="D499" s="35"/>
    </row>
    <row r="500" spans="1:4" x14ac:dyDescent="0.25">
      <c r="A500" s="41"/>
      <c r="B500" s="39"/>
      <c r="C500" s="39"/>
      <c r="D500" s="35"/>
    </row>
    <row r="501" spans="1:4" x14ac:dyDescent="0.25">
      <c r="A501" s="41"/>
      <c r="B501" s="39"/>
      <c r="C501" s="39"/>
      <c r="D501" s="35"/>
    </row>
    <row r="502" spans="1:4" x14ac:dyDescent="0.25">
      <c r="A502" s="38"/>
      <c r="B502" s="39"/>
      <c r="C502" s="39"/>
      <c r="D502" s="35"/>
    </row>
    <row r="503" spans="1:4" x14ac:dyDescent="0.25">
      <c r="A503" s="38"/>
      <c r="B503" s="39"/>
      <c r="C503" s="39"/>
      <c r="D503" s="35"/>
    </row>
    <row r="504" spans="1:4" x14ac:dyDescent="0.25">
      <c r="A504" s="38"/>
      <c r="B504" s="39"/>
      <c r="C504" s="39"/>
      <c r="D504" s="35"/>
    </row>
    <row r="505" spans="1:4" x14ac:dyDescent="0.25">
      <c r="A505" s="38"/>
      <c r="B505" s="39"/>
      <c r="C505" s="39"/>
      <c r="D505" s="35"/>
    </row>
    <row r="506" spans="1:4" x14ac:dyDescent="0.25">
      <c r="A506" s="38"/>
      <c r="B506" s="39"/>
      <c r="C506" s="39"/>
      <c r="D506" s="35"/>
    </row>
    <row r="507" spans="1:4" x14ac:dyDescent="0.25">
      <c r="A507" s="40"/>
      <c r="B507" s="39"/>
      <c r="C507" s="39"/>
      <c r="D507" s="35"/>
    </row>
    <row r="508" spans="1:4" x14ac:dyDescent="0.25">
      <c r="A508" s="38"/>
      <c r="B508" s="39"/>
      <c r="C508" s="39"/>
      <c r="D508" s="35"/>
    </row>
    <row r="509" spans="1:4" x14ac:dyDescent="0.25">
      <c r="A509" s="38"/>
      <c r="B509" s="39"/>
      <c r="C509" s="39"/>
      <c r="D509" s="35"/>
    </row>
    <row r="510" spans="1:4" x14ac:dyDescent="0.25">
      <c r="A510" s="38"/>
      <c r="B510" s="39"/>
      <c r="C510" s="39"/>
      <c r="D510" s="35"/>
    </row>
    <row r="511" spans="1:4" x14ac:dyDescent="0.25">
      <c r="A511" s="38"/>
      <c r="B511" s="39"/>
      <c r="C511" s="39"/>
      <c r="D511" s="35"/>
    </row>
    <row r="512" spans="1:4" x14ac:dyDescent="0.25">
      <c r="A512" s="38"/>
      <c r="B512" s="39"/>
      <c r="C512" s="39"/>
      <c r="D512" s="35"/>
    </row>
    <row r="513" spans="1:4" x14ac:dyDescent="0.25">
      <c r="A513" s="38"/>
      <c r="B513" s="39"/>
      <c r="C513" s="39"/>
      <c r="D513" s="35"/>
    </row>
    <row r="514" spans="1:4" x14ac:dyDescent="0.25">
      <c r="A514" s="38"/>
      <c r="B514" s="39"/>
      <c r="C514" s="39"/>
      <c r="D514" s="35"/>
    </row>
    <row r="515" spans="1:4" x14ac:dyDescent="0.25">
      <c r="A515" s="40"/>
      <c r="B515" s="39"/>
      <c r="C515" s="39"/>
      <c r="D515" s="35"/>
    </row>
    <row r="516" spans="1:4" x14ac:dyDescent="0.25">
      <c r="A516" s="41"/>
      <c r="B516" s="39"/>
      <c r="C516" s="39"/>
      <c r="D516" s="35"/>
    </row>
    <row r="517" spans="1:4" x14ac:dyDescent="0.25">
      <c r="A517" s="40"/>
      <c r="B517" s="39"/>
      <c r="C517" s="39"/>
      <c r="D517" s="35"/>
    </row>
    <row r="518" spans="1:4" x14ac:dyDescent="0.25">
      <c r="A518" s="40"/>
      <c r="B518" s="39"/>
      <c r="C518" s="39"/>
      <c r="D518" s="35"/>
    </row>
    <row r="519" spans="1:4" x14ac:dyDescent="0.25">
      <c r="A519" s="38"/>
      <c r="B519" s="39"/>
      <c r="C519" s="39"/>
      <c r="D519" s="35"/>
    </row>
    <row r="520" spans="1:4" x14ac:dyDescent="0.25">
      <c r="A520" s="38"/>
      <c r="B520" s="39"/>
      <c r="C520" s="39"/>
      <c r="D520" s="35"/>
    </row>
    <row r="521" spans="1:4" x14ac:dyDescent="0.25">
      <c r="A521" s="38"/>
      <c r="B521" s="39"/>
      <c r="C521" s="39"/>
      <c r="D521" s="35"/>
    </row>
    <row r="522" spans="1:4" x14ac:dyDescent="0.25">
      <c r="A522" s="38"/>
      <c r="B522" s="39"/>
      <c r="C522" s="39"/>
      <c r="D522" s="35"/>
    </row>
    <row r="523" spans="1:4" x14ac:dyDescent="0.25">
      <c r="A523" s="38"/>
      <c r="B523" s="39"/>
      <c r="C523" s="39"/>
      <c r="D523" s="35"/>
    </row>
    <row r="524" spans="1:4" x14ac:dyDescent="0.25">
      <c r="A524" s="38"/>
      <c r="B524" s="39"/>
      <c r="C524" s="39"/>
      <c r="D524" s="35"/>
    </row>
    <row r="525" spans="1:4" x14ac:dyDescent="0.25">
      <c r="A525" s="38"/>
      <c r="B525" s="39"/>
      <c r="C525" s="39"/>
      <c r="D525" s="35"/>
    </row>
    <row r="526" spans="1:4" x14ac:dyDescent="0.25">
      <c r="A526" s="38"/>
      <c r="B526" s="39"/>
      <c r="C526" s="39"/>
      <c r="D526" s="35"/>
    </row>
    <row r="527" spans="1:4" x14ac:dyDescent="0.25">
      <c r="A527" s="40"/>
      <c r="B527" s="39"/>
      <c r="C527" s="39"/>
      <c r="D527" s="35"/>
    </row>
    <row r="528" spans="1:4" x14ac:dyDescent="0.25">
      <c r="A528" s="38"/>
      <c r="B528" s="39"/>
      <c r="C528" s="39"/>
      <c r="D528" s="35"/>
    </row>
    <row r="529" spans="1:4" x14ac:dyDescent="0.25">
      <c r="A529" s="38"/>
      <c r="B529" s="39"/>
      <c r="C529" s="39"/>
      <c r="D529" s="35"/>
    </row>
    <row r="530" spans="1:4" x14ac:dyDescent="0.25">
      <c r="A530" s="41"/>
      <c r="B530" s="39"/>
      <c r="C530" s="39"/>
      <c r="D530" s="35"/>
    </row>
    <row r="531" spans="1:4" x14ac:dyDescent="0.25">
      <c r="A531" s="38"/>
      <c r="B531" s="39"/>
      <c r="C531" s="39"/>
      <c r="D531" s="35"/>
    </row>
    <row r="532" spans="1:4" x14ac:dyDescent="0.25">
      <c r="A532" s="38"/>
      <c r="B532" s="39"/>
      <c r="C532" s="39"/>
      <c r="D532" s="35"/>
    </row>
    <row r="533" spans="1:4" x14ac:dyDescent="0.25">
      <c r="A533" s="38"/>
      <c r="B533" s="39"/>
      <c r="C533" s="39"/>
      <c r="D533" s="35"/>
    </row>
    <row r="534" spans="1:4" x14ac:dyDescent="0.25">
      <c r="A534" s="38"/>
      <c r="B534" s="39"/>
      <c r="C534" s="39"/>
      <c r="D534" s="35"/>
    </row>
    <row r="535" spans="1:4" x14ac:dyDescent="0.25">
      <c r="A535" s="38"/>
      <c r="B535" s="39"/>
      <c r="C535" s="39"/>
      <c r="D535" s="35"/>
    </row>
    <row r="536" spans="1:4" x14ac:dyDescent="0.25">
      <c r="A536" s="38"/>
      <c r="B536" s="39"/>
      <c r="C536" s="39"/>
      <c r="D536" s="35"/>
    </row>
    <row r="537" spans="1:4" x14ac:dyDescent="0.25">
      <c r="A537" s="38"/>
      <c r="B537" s="39"/>
      <c r="C537" s="39"/>
      <c r="D537" s="35"/>
    </row>
    <row r="538" spans="1:4" x14ac:dyDescent="0.25">
      <c r="A538" s="41"/>
      <c r="B538" s="39"/>
      <c r="C538" s="39"/>
      <c r="D538" s="35"/>
    </row>
    <row r="539" spans="1:4" x14ac:dyDescent="0.25">
      <c r="A539" s="38"/>
      <c r="B539" s="39"/>
      <c r="C539" s="39"/>
      <c r="D539" s="35"/>
    </row>
    <row r="540" spans="1:4" x14ac:dyDescent="0.25">
      <c r="A540" s="38"/>
      <c r="B540" s="39"/>
      <c r="C540" s="39"/>
      <c r="D540" s="35"/>
    </row>
    <row r="541" spans="1:4" x14ac:dyDescent="0.25">
      <c r="A541" s="38"/>
      <c r="B541" s="39"/>
      <c r="C541" s="39"/>
      <c r="D541" s="35"/>
    </row>
    <row r="542" spans="1:4" x14ac:dyDescent="0.25">
      <c r="A542" s="38"/>
      <c r="B542" s="39"/>
      <c r="C542" s="39"/>
      <c r="D542" s="35"/>
    </row>
    <row r="543" spans="1:4" x14ac:dyDescent="0.25">
      <c r="A543" s="40"/>
      <c r="B543" s="39"/>
      <c r="C543" s="39"/>
      <c r="D543" s="35"/>
    </row>
    <row r="544" spans="1:4" x14ac:dyDescent="0.25">
      <c r="A544" s="38"/>
      <c r="B544" s="39"/>
      <c r="C544" s="39"/>
      <c r="D544" s="35"/>
    </row>
    <row r="545" spans="1:4" x14ac:dyDescent="0.25">
      <c r="A545" s="38"/>
      <c r="B545" s="39"/>
      <c r="C545" s="39"/>
      <c r="D545" s="35"/>
    </row>
    <row r="546" spans="1:4" x14ac:dyDescent="0.25">
      <c r="A546" s="38"/>
      <c r="B546" s="39"/>
      <c r="C546" s="39"/>
      <c r="D546" s="35"/>
    </row>
    <row r="547" spans="1:4" x14ac:dyDescent="0.25">
      <c r="A547" s="41"/>
      <c r="B547" s="39"/>
      <c r="C547" s="39"/>
      <c r="D547" s="35"/>
    </row>
    <row r="548" spans="1:4" x14ac:dyDescent="0.25">
      <c r="A548" s="38"/>
      <c r="B548" s="39"/>
      <c r="C548" s="39"/>
      <c r="D548" s="35"/>
    </row>
    <row r="549" spans="1:4" x14ac:dyDescent="0.25">
      <c r="A549" s="38"/>
      <c r="B549" s="39"/>
      <c r="C549" s="39"/>
      <c r="D549" s="35"/>
    </row>
    <row r="550" spans="1:4" x14ac:dyDescent="0.25">
      <c r="A550" s="38"/>
      <c r="B550" s="39"/>
      <c r="C550" s="39"/>
      <c r="D550" s="35"/>
    </row>
    <row r="551" spans="1:4" x14ac:dyDescent="0.25">
      <c r="A551" s="38"/>
      <c r="B551" s="39"/>
      <c r="C551" s="39"/>
      <c r="D551" s="35"/>
    </row>
    <row r="552" spans="1:4" x14ac:dyDescent="0.25">
      <c r="A552" s="38"/>
      <c r="B552" s="39"/>
      <c r="C552" s="39"/>
      <c r="D552" s="35"/>
    </row>
    <row r="553" spans="1:4" x14ac:dyDescent="0.25">
      <c r="A553" s="38"/>
      <c r="B553" s="39"/>
      <c r="C553" s="39"/>
      <c r="D553" s="35"/>
    </row>
    <row r="554" spans="1:4" x14ac:dyDescent="0.25">
      <c r="A554" s="38"/>
      <c r="B554" s="39"/>
      <c r="C554" s="39"/>
      <c r="D554" s="35"/>
    </row>
    <row r="555" spans="1:4" x14ac:dyDescent="0.25">
      <c r="A555" s="38"/>
      <c r="B555" s="39"/>
      <c r="C555" s="39"/>
      <c r="D555" s="35"/>
    </row>
    <row r="556" spans="1:4" x14ac:dyDescent="0.25">
      <c r="A556" s="41"/>
      <c r="B556" s="39"/>
      <c r="C556" s="39"/>
      <c r="D556" s="35"/>
    </row>
    <row r="557" spans="1:4" x14ac:dyDescent="0.25">
      <c r="A557" s="38"/>
      <c r="B557" s="39"/>
      <c r="C557" s="39"/>
      <c r="D557" s="35"/>
    </row>
    <row r="558" spans="1:4" x14ac:dyDescent="0.25">
      <c r="A558" s="38"/>
      <c r="B558" s="39"/>
      <c r="C558" s="39"/>
      <c r="D558" s="35"/>
    </row>
    <row r="559" spans="1:4" x14ac:dyDescent="0.25">
      <c r="A559" s="38"/>
      <c r="B559" s="39"/>
      <c r="C559" s="39"/>
      <c r="D559" s="35"/>
    </row>
    <row r="560" spans="1:4" x14ac:dyDescent="0.25">
      <c r="A560" s="38"/>
      <c r="B560" s="39"/>
      <c r="C560" s="39"/>
      <c r="D560" s="35"/>
    </row>
    <row r="561" spans="1:4" x14ac:dyDescent="0.25">
      <c r="A561" s="38"/>
      <c r="B561" s="39"/>
      <c r="C561" s="39"/>
      <c r="D561" s="35"/>
    </row>
    <row r="562" spans="1:4" x14ac:dyDescent="0.25">
      <c r="A562" s="41"/>
      <c r="B562" s="39"/>
      <c r="C562" s="39"/>
      <c r="D562" s="35"/>
    </row>
    <row r="563" spans="1:4" x14ac:dyDescent="0.25">
      <c r="A563" s="38"/>
      <c r="B563" s="39"/>
      <c r="C563" s="39"/>
      <c r="D563" s="35"/>
    </row>
    <row r="564" spans="1:4" x14ac:dyDescent="0.25">
      <c r="A564" s="38"/>
      <c r="B564" s="39"/>
      <c r="C564" s="39"/>
      <c r="D564" s="35"/>
    </row>
    <row r="565" spans="1:4" x14ac:dyDescent="0.25">
      <c r="A565" s="38"/>
      <c r="B565" s="39"/>
      <c r="C565" s="39"/>
      <c r="D565" s="35"/>
    </row>
    <row r="566" spans="1:4" x14ac:dyDescent="0.25">
      <c r="A566" s="41"/>
      <c r="B566" s="39"/>
      <c r="C566" s="39"/>
      <c r="D566" s="35"/>
    </row>
    <row r="567" spans="1:4" x14ac:dyDescent="0.25">
      <c r="A567" s="38"/>
      <c r="B567" s="39"/>
      <c r="C567" s="39"/>
      <c r="D567" s="35"/>
    </row>
    <row r="568" spans="1:4" x14ac:dyDescent="0.25">
      <c r="A568" s="38"/>
      <c r="B568" s="39"/>
      <c r="C568" s="39"/>
      <c r="D568" s="35"/>
    </row>
    <row r="569" spans="1:4" x14ac:dyDescent="0.25">
      <c r="A569" s="38"/>
      <c r="B569" s="39"/>
      <c r="C569" s="39"/>
      <c r="D569" s="35"/>
    </row>
    <row r="570" spans="1:4" x14ac:dyDescent="0.25">
      <c r="A570" s="38"/>
      <c r="B570" s="39"/>
      <c r="C570" s="39"/>
      <c r="D570" s="35"/>
    </row>
    <row r="571" spans="1:4" x14ac:dyDescent="0.25">
      <c r="A571" s="41"/>
      <c r="B571" s="39"/>
      <c r="C571" s="39"/>
      <c r="D571" s="35"/>
    </row>
    <row r="572" spans="1:4" x14ac:dyDescent="0.25">
      <c r="A572" s="38"/>
      <c r="B572" s="39"/>
      <c r="C572" s="39"/>
      <c r="D572" s="35"/>
    </row>
    <row r="573" spans="1:4" x14ac:dyDescent="0.25">
      <c r="A573" s="38"/>
      <c r="B573" s="39"/>
      <c r="C573" s="39"/>
      <c r="D573" s="35"/>
    </row>
    <row r="574" spans="1:4" x14ac:dyDescent="0.25">
      <c r="A574" s="41"/>
      <c r="B574" s="39"/>
      <c r="C574" s="39"/>
      <c r="D574" s="35"/>
    </row>
    <row r="575" spans="1:4" x14ac:dyDescent="0.25">
      <c r="A575" s="38"/>
      <c r="B575" s="39"/>
      <c r="C575" s="39"/>
      <c r="D575" s="35"/>
    </row>
    <row r="576" spans="1:4" x14ac:dyDescent="0.25">
      <c r="A576" s="38"/>
      <c r="B576" s="39"/>
      <c r="C576" s="39"/>
      <c r="D576" s="35"/>
    </row>
    <row r="577" spans="1:4" x14ac:dyDescent="0.25">
      <c r="A577" s="38"/>
      <c r="B577" s="39"/>
      <c r="C577" s="39"/>
      <c r="D577" s="35"/>
    </row>
    <row r="578" spans="1:4" x14ac:dyDescent="0.25">
      <c r="A578" s="38"/>
      <c r="B578" s="39"/>
      <c r="C578" s="39"/>
      <c r="D578" s="35"/>
    </row>
    <row r="579" spans="1:4" x14ac:dyDescent="0.25">
      <c r="A579" s="38"/>
      <c r="B579" s="39"/>
      <c r="C579" s="39"/>
      <c r="D579" s="35"/>
    </row>
    <row r="580" spans="1:4" x14ac:dyDescent="0.25">
      <c r="A580" s="38"/>
      <c r="B580" s="39"/>
      <c r="C580" s="39"/>
      <c r="D580" s="35"/>
    </row>
    <row r="581" spans="1:4" x14ac:dyDescent="0.25">
      <c r="A581" s="38"/>
      <c r="B581" s="39"/>
      <c r="C581" s="39"/>
      <c r="D581" s="35"/>
    </row>
    <row r="582" spans="1:4" x14ac:dyDescent="0.25">
      <c r="A582" s="38"/>
      <c r="B582" s="39"/>
      <c r="C582" s="39"/>
      <c r="D582" s="35"/>
    </row>
    <row r="583" spans="1:4" x14ac:dyDescent="0.25">
      <c r="A583" s="38"/>
      <c r="B583" s="39"/>
      <c r="C583" s="39"/>
      <c r="D583" s="35"/>
    </row>
    <row r="584" spans="1:4" x14ac:dyDescent="0.25">
      <c r="A584" s="38"/>
      <c r="B584" s="39"/>
      <c r="C584" s="39"/>
      <c r="D584" s="35"/>
    </row>
    <row r="585" spans="1:4" x14ac:dyDescent="0.25">
      <c r="A585" s="38"/>
      <c r="B585" s="39"/>
      <c r="C585" s="39"/>
      <c r="D585" s="35"/>
    </row>
    <row r="586" spans="1:4" x14ac:dyDescent="0.25">
      <c r="A586" s="38"/>
      <c r="B586" s="39"/>
      <c r="C586" s="39"/>
      <c r="D586" s="35"/>
    </row>
    <row r="587" spans="1:4" x14ac:dyDescent="0.25">
      <c r="A587" s="38"/>
      <c r="B587" s="39"/>
      <c r="C587" s="39"/>
      <c r="D587" s="35"/>
    </row>
    <row r="588" spans="1:4" x14ac:dyDescent="0.25">
      <c r="A588" s="38"/>
      <c r="B588" s="39"/>
      <c r="C588" s="39"/>
      <c r="D588" s="35"/>
    </row>
    <row r="589" spans="1:4" x14ac:dyDescent="0.25">
      <c r="A589" s="38"/>
      <c r="B589" s="39"/>
      <c r="C589" s="39"/>
      <c r="D589" s="35"/>
    </row>
    <row r="590" spans="1:4" x14ac:dyDescent="0.25">
      <c r="A590" s="38"/>
      <c r="B590" s="39"/>
      <c r="C590" s="39"/>
      <c r="D590" s="35"/>
    </row>
    <row r="591" spans="1:4" x14ac:dyDescent="0.25">
      <c r="A591" s="38"/>
      <c r="B591" s="39"/>
      <c r="C591" s="39"/>
      <c r="D591" s="35"/>
    </row>
    <row r="592" spans="1:4" x14ac:dyDescent="0.25">
      <c r="A592" s="41"/>
      <c r="B592" s="39"/>
      <c r="C592" s="39"/>
      <c r="D592" s="35"/>
    </row>
    <row r="593" spans="1:4" x14ac:dyDescent="0.25">
      <c r="A593" s="41"/>
      <c r="B593" s="39"/>
      <c r="C593" s="39"/>
      <c r="D593" s="35"/>
    </row>
    <row r="594" spans="1:4" x14ac:dyDescent="0.25">
      <c r="A594" s="38"/>
      <c r="B594" s="39"/>
      <c r="C594" s="39"/>
      <c r="D594" s="35"/>
    </row>
    <row r="595" spans="1:4" x14ac:dyDescent="0.25">
      <c r="A595" s="38"/>
      <c r="B595" s="39"/>
      <c r="C595" s="39"/>
      <c r="D595" s="35"/>
    </row>
    <row r="596" spans="1:4" x14ac:dyDescent="0.25">
      <c r="A596" s="38"/>
      <c r="B596" s="39"/>
      <c r="C596" s="39"/>
      <c r="D596" s="35"/>
    </row>
    <row r="597" spans="1:4" x14ac:dyDescent="0.25">
      <c r="A597" s="38"/>
      <c r="B597" s="39"/>
      <c r="C597" s="39"/>
      <c r="D597" s="35"/>
    </row>
    <row r="598" spans="1:4" x14ac:dyDescent="0.25">
      <c r="A598" s="40"/>
      <c r="B598" s="39"/>
      <c r="C598" s="39"/>
      <c r="D598" s="35"/>
    </row>
    <row r="599" spans="1:4" x14ac:dyDescent="0.25">
      <c r="A599" s="38"/>
      <c r="B599" s="39"/>
      <c r="C599" s="39"/>
      <c r="D599" s="35"/>
    </row>
    <row r="600" spans="1:4" x14ac:dyDescent="0.25">
      <c r="A600" s="38"/>
      <c r="B600" s="39"/>
      <c r="C600" s="39"/>
      <c r="D600" s="35"/>
    </row>
    <row r="601" spans="1:4" x14ac:dyDescent="0.25">
      <c r="A601" s="38"/>
      <c r="B601" s="39"/>
      <c r="C601" s="39"/>
      <c r="D601" s="35"/>
    </row>
    <row r="602" spans="1:4" x14ac:dyDescent="0.25">
      <c r="A602" s="38"/>
      <c r="B602" s="39"/>
      <c r="C602" s="39"/>
      <c r="D602" s="35"/>
    </row>
    <row r="603" spans="1:4" x14ac:dyDescent="0.25">
      <c r="A603" s="38"/>
      <c r="B603" s="39"/>
      <c r="C603" s="39"/>
      <c r="D603" s="35"/>
    </row>
    <row r="604" spans="1:4" x14ac:dyDescent="0.25">
      <c r="A604" s="38"/>
      <c r="B604" s="39"/>
      <c r="C604" s="39"/>
      <c r="D604" s="35"/>
    </row>
    <row r="605" spans="1:4" x14ac:dyDescent="0.25">
      <c r="A605" s="38"/>
      <c r="B605" s="39"/>
      <c r="C605" s="39"/>
      <c r="D605" s="35"/>
    </row>
    <row r="606" spans="1:4" x14ac:dyDescent="0.25">
      <c r="A606" s="38"/>
      <c r="B606" s="39"/>
      <c r="C606" s="39"/>
      <c r="D606" s="35"/>
    </row>
    <row r="607" spans="1:4" x14ac:dyDescent="0.25">
      <c r="A607" s="38"/>
      <c r="B607" s="39"/>
      <c r="C607" s="39"/>
      <c r="D607" s="35"/>
    </row>
    <row r="608" spans="1:4" x14ac:dyDescent="0.25">
      <c r="A608" s="38"/>
      <c r="B608" s="39"/>
      <c r="C608" s="39"/>
      <c r="D608" s="35"/>
    </row>
    <row r="609" spans="1:4" x14ac:dyDescent="0.25">
      <c r="A609" s="38"/>
      <c r="B609" s="39"/>
      <c r="C609" s="39"/>
      <c r="D609" s="35"/>
    </row>
    <row r="610" spans="1:4" x14ac:dyDescent="0.25">
      <c r="A610" s="38"/>
      <c r="B610" s="39"/>
      <c r="C610" s="39"/>
      <c r="D610" s="35"/>
    </row>
    <row r="611" spans="1:4" x14ac:dyDescent="0.25">
      <c r="A611" s="38"/>
      <c r="B611" s="39"/>
      <c r="C611" s="39"/>
      <c r="D611" s="35"/>
    </row>
    <row r="612" spans="1:4" x14ac:dyDescent="0.25">
      <c r="A612" s="38"/>
      <c r="B612" s="39"/>
      <c r="C612" s="39"/>
      <c r="D612" s="35"/>
    </row>
    <row r="613" spans="1:4" x14ac:dyDescent="0.25">
      <c r="A613" s="38"/>
      <c r="B613" s="39"/>
      <c r="C613" s="39"/>
      <c r="D613" s="35"/>
    </row>
    <row r="614" spans="1:4" x14ac:dyDescent="0.25">
      <c r="A614" s="38"/>
      <c r="B614" s="39"/>
      <c r="C614" s="39"/>
      <c r="D614" s="35"/>
    </row>
    <row r="615" spans="1:4" x14ac:dyDescent="0.25">
      <c r="A615" s="38"/>
      <c r="B615" s="39"/>
      <c r="C615" s="39"/>
      <c r="D615" s="35"/>
    </row>
    <row r="616" spans="1:4" x14ac:dyDescent="0.25">
      <c r="A616" s="38"/>
      <c r="B616" s="39"/>
      <c r="C616" s="39"/>
      <c r="D616" s="35"/>
    </row>
    <row r="617" spans="1:4" x14ac:dyDescent="0.25">
      <c r="A617" s="38"/>
      <c r="B617" s="39"/>
      <c r="C617" s="39"/>
      <c r="D617" s="35"/>
    </row>
    <row r="618" spans="1:4" x14ac:dyDescent="0.25">
      <c r="A618" s="38"/>
      <c r="B618" s="39"/>
      <c r="C618" s="39"/>
      <c r="D618" s="35"/>
    </row>
    <row r="619" spans="1:4" x14ac:dyDescent="0.25">
      <c r="A619" s="38"/>
      <c r="B619" s="39"/>
      <c r="C619" s="39"/>
      <c r="D619" s="35"/>
    </row>
    <row r="620" spans="1:4" x14ac:dyDescent="0.25">
      <c r="A620" s="38"/>
      <c r="B620" s="39"/>
      <c r="C620" s="39"/>
      <c r="D620" s="35"/>
    </row>
    <row r="621" spans="1:4" x14ac:dyDescent="0.25">
      <c r="A621" s="38"/>
      <c r="B621" s="39"/>
      <c r="C621" s="39"/>
      <c r="D621" s="35"/>
    </row>
    <row r="622" spans="1:4" x14ac:dyDescent="0.25">
      <c r="A622" s="38"/>
      <c r="B622" s="39"/>
      <c r="C622" s="39"/>
      <c r="D622" s="35"/>
    </row>
    <row r="623" spans="1:4" x14ac:dyDescent="0.25">
      <c r="A623" s="38"/>
      <c r="B623" s="39"/>
      <c r="C623" s="39"/>
      <c r="D623" s="35"/>
    </row>
    <row r="624" spans="1:4" x14ac:dyDescent="0.25">
      <c r="A624" s="38"/>
      <c r="B624" s="39"/>
      <c r="C624" s="39"/>
      <c r="D624" s="35"/>
    </row>
    <row r="625" spans="1:4" x14ac:dyDescent="0.25">
      <c r="A625" s="38"/>
      <c r="B625" s="39"/>
      <c r="C625" s="39"/>
      <c r="D625" s="35"/>
    </row>
    <row r="626" spans="1:4" x14ac:dyDescent="0.25">
      <c r="A626" s="38"/>
      <c r="B626" s="39"/>
      <c r="C626" s="39"/>
      <c r="D626" s="35"/>
    </row>
    <row r="627" spans="1:4" x14ac:dyDescent="0.25">
      <c r="A627" s="38"/>
      <c r="B627" s="39"/>
      <c r="C627" s="39"/>
      <c r="D627" s="35"/>
    </row>
    <row r="628" spans="1:4" x14ac:dyDescent="0.25">
      <c r="A628" s="38"/>
      <c r="B628" s="39"/>
      <c r="C628" s="39"/>
      <c r="D628" s="35"/>
    </row>
    <row r="629" spans="1:4" x14ac:dyDescent="0.25">
      <c r="A629" s="38"/>
      <c r="B629" s="39"/>
      <c r="C629" s="39"/>
      <c r="D629" s="35"/>
    </row>
    <row r="630" spans="1:4" x14ac:dyDescent="0.25">
      <c r="A630" s="38"/>
      <c r="B630" s="39"/>
      <c r="C630" s="39"/>
      <c r="D630" s="35"/>
    </row>
    <row r="631" spans="1:4" x14ac:dyDescent="0.25">
      <c r="A631" s="38"/>
      <c r="B631" s="39"/>
      <c r="C631" s="39"/>
      <c r="D631" s="35"/>
    </row>
    <row r="632" spans="1:4" x14ac:dyDescent="0.25">
      <c r="A632" s="38"/>
      <c r="B632" s="39"/>
      <c r="C632" s="39"/>
      <c r="D632" s="35"/>
    </row>
    <row r="633" spans="1:4" x14ac:dyDescent="0.25">
      <c r="A633" s="38"/>
      <c r="B633" s="39"/>
      <c r="C633" s="39"/>
      <c r="D633" s="35"/>
    </row>
    <row r="634" spans="1:4" x14ac:dyDescent="0.25">
      <c r="A634" s="38"/>
      <c r="B634" s="39"/>
      <c r="C634" s="39"/>
      <c r="D634" s="35"/>
    </row>
    <row r="635" spans="1:4" x14ac:dyDescent="0.25">
      <c r="A635" s="38"/>
      <c r="B635" s="39"/>
      <c r="C635" s="39"/>
      <c r="D635" s="35"/>
    </row>
    <row r="636" spans="1:4" x14ac:dyDescent="0.25">
      <c r="A636" s="38"/>
      <c r="B636" s="39"/>
      <c r="C636" s="39"/>
      <c r="D636" s="35"/>
    </row>
    <row r="637" spans="1:4" x14ac:dyDescent="0.25">
      <c r="A637" s="38"/>
      <c r="B637" s="39"/>
      <c r="C637" s="39"/>
      <c r="D637" s="35"/>
    </row>
    <row r="638" spans="1:4" x14ac:dyDescent="0.25">
      <c r="A638" s="38"/>
      <c r="B638" s="39"/>
      <c r="C638" s="39"/>
      <c r="D638" s="35"/>
    </row>
    <row r="639" spans="1:4" x14ac:dyDescent="0.25">
      <c r="A639" s="38"/>
      <c r="B639" s="39"/>
      <c r="C639" s="39"/>
      <c r="D639" s="35"/>
    </row>
    <row r="640" spans="1:4" x14ac:dyDescent="0.25">
      <c r="A640" s="38"/>
      <c r="B640" s="39"/>
      <c r="C640" s="39"/>
      <c r="D640" s="35"/>
    </row>
    <row r="641" spans="1:4" x14ac:dyDescent="0.25">
      <c r="A641" s="38"/>
      <c r="B641" s="39"/>
      <c r="C641" s="39"/>
      <c r="D641" s="35"/>
    </row>
    <row r="642" spans="1:4" x14ac:dyDescent="0.25">
      <c r="A642" s="38"/>
      <c r="B642" s="39"/>
      <c r="C642" s="39"/>
      <c r="D642" s="35"/>
    </row>
    <row r="643" spans="1:4" x14ac:dyDescent="0.25">
      <c r="A643" s="38"/>
      <c r="B643" s="39"/>
      <c r="C643" s="39"/>
      <c r="D643" s="35"/>
    </row>
    <row r="644" spans="1:4" x14ac:dyDescent="0.25">
      <c r="A644" s="38"/>
      <c r="B644" s="39"/>
      <c r="C644" s="39"/>
      <c r="D644" s="35"/>
    </row>
    <row r="645" spans="1:4" x14ac:dyDescent="0.25">
      <c r="A645" s="41"/>
      <c r="B645" s="39"/>
      <c r="C645" s="39"/>
      <c r="D645" s="35"/>
    </row>
    <row r="646" spans="1:4" x14ac:dyDescent="0.25">
      <c r="A646" s="38"/>
      <c r="B646" s="39"/>
      <c r="C646" s="39"/>
      <c r="D646" s="35"/>
    </row>
    <row r="647" spans="1:4" x14ac:dyDescent="0.25">
      <c r="A647" s="38"/>
      <c r="B647" s="39"/>
      <c r="C647" s="39"/>
      <c r="D647" s="35"/>
    </row>
    <row r="648" spans="1:4" x14ac:dyDescent="0.25">
      <c r="A648" s="38"/>
      <c r="B648" s="39"/>
      <c r="C648" s="39"/>
      <c r="D648" s="35"/>
    </row>
    <row r="649" spans="1:4" x14ac:dyDescent="0.25">
      <c r="A649" s="38"/>
      <c r="B649" s="39"/>
      <c r="C649" s="39"/>
      <c r="D649" s="35"/>
    </row>
    <row r="650" spans="1:4" x14ac:dyDescent="0.25">
      <c r="A650" s="38"/>
      <c r="B650" s="39"/>
      <c r="C650" s="39"/>
      <c r="D650" s="35"/>
    </row>
    <row r="651" spans="1:4" x14ac:dyDescent="0.25">
      <c r="A651" s="38"/>
      <c r="B651" s="39"/>
      <c r="C651" s="39"/>
      <c r="D651" s="35"/>
    </row>
    <row r="652" spans="1:4" x14ac:dyDescent="0.25">
      <c r="A652" s="38"/>
      <c r="B652" s="39"/>
      <c r="C652" s="39"/>
      <c r="D652" s="35"/>
    </row>
    <row r="653" spans="1:4" x14ac:dyDescent="0.25">
      <c r="A653" s="40"/>
      <c r="B653" s="39"/>
      <c r="C653" s="39"/>
      <c r="D653" s="35"/>
    </row>
    <row r="654" spans="1:4" x14ac:dyDescent="0.25">
      <c r="A654" s="40"/>
      <c r="B654" s="39"/>
      <c r="C654" s="39"/>
      <c r="D654" s="35"/>
    </row>
    <row r="655" spans="1:4" x14ac:dyDescent="0.25">
      <c r="A655" s="40"/>
      <c r="B655" s="39"/>
      <c r="C655" s="39"/>
      <c r="D655" s="35"/>
    </row>
    <row r="656" spans="1:4" x14ac:dyDescent="0.25">
      <c r="A656" s="38"/>
      <c r="B656" s="39"/>
      <c r="C656" s="39"/>
      <c r="D656" s="35"/>
    </row>
    <row r="657" spans="1:4" x14ac:dyDescent="0.25">
      <c r="A657" s="40"/>
      <c r="B657" s="39"/>
      <c r="C657" s="39"/>
      <c r="D657" s="35"/>
    </row>
    <row r="658" spans="1:4" x14ac:dyDescent="0.25">
      <c r="A658" s="38"/>
      <c r="B658" s="39"/>
      <c r="C658" s="39"/>
      <c r="D658" s="35"/>
    </row>
    <row r="659" spans="1:4" x14ac:dyDescent="0.25">
      <c r="A659" s="38"/>
      <c r="B659" s="39"/>
      <c r="C659" s="39"/>
      <c r="D659" s="35"/>
    </row>
    <row r="660" spans="1:4" x14ac:dyDescent="0.25">
      <c r="A660" s="38"/>
      <c r="B660" s="39"/>
      <c r="C660" s="39"/>
      <c r="D660" s="35"/>
    </row>
    <row r="661" spans="1:4" x14ac:dyDescent="0.25">
      <c r="A661" s="38"/>
      <c r="B661" s="39"/>
      <c r="C661" s="39"/>
      <c r="D661" s="35"/>
    </row>
    <row r="662" spans="1:4" x14ac:dyDescent="0.25">
      <c r="A662" s="40"/>
      <c r="B662" s="39"/>
      <c r="C662" s="39"/>
      <c r="D662" s="35"/>
    </row>
    <row r="663" spans="1:4" x14ac:dyDescent="0.25">
      <c r="A663" s="38"/>
      <c r="B663" s="39"/>
      <c r="C663" s="39"/>
      <c r="D663" s="35"/>
    </row>
    <row r="664" spans="1:4" x14ac:dyDescent="0.25">
      <c r="A664" s="38"/>
      <c r="B664" s="39"/>
      <c r="C664" s="39"/>
      <c r="D664" s="35"/>
    </row>
    <row r="665" spans="1:4" x14ac:dyDescent="0.25">
      <c r="A665" s="38"/>
      <c r="B665" s="39"/>
      <c r="C665" s="39"/>
      <c r="D665" s="35"/>
    </row>
    <row r="666" spans="1:4" x14ac:dyDescent="0.25">
      <c r="A666" s="41"/>
      <c r="B666" s="39"/>
      <c r="C666" s="39"/>
      <c r="D666" s="35"/>
    </row>
    <row r="667" spans="1:4" x14ac:dyDescent="0.25">
      <c r="A667" s="38"/>
      <c r="B667" s="39"/>
      <c r="C667" s="39"/>
      <c r="D667" s="35"/>
    </row>
    <row r="668" spans="1:4" x14ac:dyDescent="0.25">
      <c r="A668" s="38"/>
      <c r="B668" s="39"/>
      <c r="C668" s="39"/>
      <c r="D668" s="35"/>
    </row>
    <row r="669" spans="1:4" x14ac:dyDescent="0.25">
      <c r="A669" s="40"/>
      <c r="B669" s="39"/>
      <c r="C669" s="39"/>
      <c r="D669" s="35"/>
    </row>
    <row r="670" spans="1:4" x14ac:dyDescent="0.25">
      <c r="A670" s="38"/>
      <c r="B670" s="39"/>
      <c r="C670" s="39"/>
      <c r="D670" s="35"/>
    </row>
    <row r="671" spans="1:4" x14ac:dyDescent="0.25">
      <c r="A671" s="40"/>
      <c r="B671" s="39"/>
      <c r="C671" s="39"/>
      <c r="D671" s="35"/>
    </row>
    <row r="672" spans="1:4" x14ac:dyDescent="0.25">
      <c r="A672" s="38"/>
      <c r="B672" s="39"/>
      <c r="C672" s="39"/>
      <c r="D672" s="35"/>
    </row>
    <row r="673" spans="1:4" x14ac:dyDescent="0.25">
      <c r="A673" s="38"/>
      <c r="B673" s="39"/>
      <c r="C673" s="39"/>
      <c r="D673" s="35"/>
    </row>
    <row r="674" spans="1:4" x14ac:dyDescent="0.25">
      <c r="A674" s="38"/>
      <c r="B674" s="39"/>
      <c r="C674" s="39"/>
      <c r="D674" s="35"/>
    </row>
    <row r="675" spans="1:4" x14ac:dyDescent="0.25">
      <c r="A675" s="38"/>
      <c r="B675" s="39"/>
      <c r="C675" s="39"/>
      <c r="D675" s="35"/>
    </row>
    <row r="676" spans="1:4" x14ac:dyDescent="0.25">
      <c r="A676" s="40"/>
      <c r="B676" s="39"/>
      <c r="C676" s="39"/>
      <c r="D676" s="35"/>
    </row>
    <row r="677" spans="1:4" x14ac:dyDescent="0.25">
      <c r="A677" s="38"/>
      <c r="B677" s="39"/>
      <c r="C677" s="39"/>
      <c r="D677" s="35"/>
    </row>
    <row r="678" spans="1:4" x14ac:dyDescent="0.25">
      <c r="A678" s="41"/>
      <c r="B678" s="39"/>
      <c r="C678" s="39"/>
      <c r="D678" s="35"/>
    </row>
    <row r="679" spans="1:4" x14ac:dyDescent="0.25">
      <c r="A679" s="41"/>
      <c r="B679" s="39"/>
      <c r="C679" s="39"/>
      <c r="D679" s="35"/>
    </row>
    <row r="680" spans="1:4" x14ac:dyDescent="0.25">
      <c r="A680" s="38"/>
      <c r="B680" s="39"/>
      <c r="C680" s="39"/>
      <c r="D680" s="35"/>
    </row>
    <row r="681" spans="1:4" x14ac:dyDescent="0.25">
      <c r="A681" s="38"/>
      <c r="B681" s="39"/>
      <c r="C681" s="39"/>
      <c r="D681" s="35"/>
    </row>
    <row r="682" spans="1:4" x14ac:dyDescent="0.25">
      <c r="A682" s="38"/>
      <c r="B682" s="39"/>
      <c r="C682" s="39"/>
      <c r="D682" s="35"/>
    </row>
    <row r="683" spans="1:4" x14ac:dyDescent="0.25">
      <c r="A683" s="38"/>
      <c r="B683" s="39"/>
      <c r="C683" s="39"/>
      <c r="D683" s="35"/>
    </row>
    <row r="684" spans="1:4" x14ac:dyDescent="0.25">
      <c r="A684" s="38"/>
      <c r="B684" s="39"/>
      <c r="C684" s="39"/>
      <c r="D684" s="35"/>
    </row>
    <row r="685" spans="1:4" x14ac:dyDescent="0.25">
      <c r="A685" s="38"/>
      <c r="B685" s="39"/>
      <c r="C685" s="39"/>
      <c r="D685" s="35"/>
    </row>
    <row r="686" spans="1:4" x14ac:dyDescent="0.25">
      <c r="A686" s="40"/>
      <c r="B686" s="39"/>
      <c r="C686" s="39"/>
      <c r="D686" s="35"/>
    </row>
    <row r="687" spans="1:4" x14ac:dyDescent="0.25">
      <c r="A687" s="38"/>
      <c r="B687" s="39"/>
      <c r="C687" s="39"/>
      <c r="D687" s="35"/>
    </row>
    <row r="688" spans="1:4" x14ac:dyDescent="0.25">
      <c r="A688" s="40"/>
      <c r="B688" s="39"/>
      <c r="C688" s="39"/>
      <c r="D688" s="35"/>
    </row>
    <row r="689" spans="1:4" x14ac:dyDescent="0.25">
      <c r="A689" s="38"/>
      <c r="B689" s="39"/>
      <c r="C689" s="39"/>
      <c r="D689" s="35"/>
    </row>
    <row r="690" spans="1:4" x14ac:dyDescent="0.25">
      <c r="A690" s="38"/>
      <c r="B690" s="39"/>
      <c r="C690" s="39"/>
      <c r="D690" s="35"/>
    </row>
    <row r="691" spans="1:4" x14ac:dyDescent="0.25">
      <c r="A691" s="40"/>
      <c r="B691" s="39"/>
      <c r="C691" s="39"/>
      <c r="D691" s="35"/>
    </row>
    <row r="692" spans="1:4" x14ac:dyDescent="0.25">
      <c r="A692" s="38"/>
      <c r="B692" s="39"/>
      <c r="C692" s="39"/>
      <c r="D692" s="35"/>
    </row>
    <row r="693" spans="1:4" x14ac:dyDescent="0.25">
      <c r="A693" s="38"/>
      <c r="B693" s="39"/>
      <c r="C693" s="39"/>
      <c r="D693" s="35"/>
    </row>
    <row r="694" spans="1:4" x14ac:dyDescent="0.25">
      <c r="A694" s="38"/>
      <c r="B694" s="39"/>
      <c r="C694" s="39"/>
      <c r="D694" s="35"/>
    </row>
    <row r="695" spans="1:4" x14ac:dyDescent="0.25">
      <c r="A695" s="38"/>
      <c r="B695" s="39"/>
      <c r="C695" s="39"/>
      <c r="D695" s="35"/>
    </row>
    <row r="696" spans="1:4" x14ac:dyDescent="0.25">
      <c r="A696" s="38"/>
      <c r="B696" s="39"/>
      <c r="C696" s="39"/>
      <c r="D696" s="35"/>
    </row>
    <row r="697" spans="1:4" x14ac:dyDescent="0.25">
      <c r="A697" s="38"/>
      <c r="B697" s="39"/>
      <c r="C697" s="39"/>
      <c r="D697" s="35"/>
    </row>
    <row r="698" spans="1:4" x14ac:dyDescent="0.25">
      <c r="A698" s="40"/>
      <c r="B698" s="39"/>
      <c r="C698" s="39"/>
      <c r="D698" s="35"/>
    </row>
    <row r="699" spans="1:4" x14ac:dyDescent="0.25">
      <c r="A699" s="38"/>
      <c r="B699" s="39"/>
      <c r="C699" s="39"/>
      <c r="D699" s="35"/>
    </row>
    <row r="700" spans="1:4" x14ac:dyDescent="0.25">
      <c r="A700" s="38"/>
      <c r="B700" s="39"/>
      <c r="C700" s="39"/>
      <c r="D700" s="35"/>
    </row>
    <row r="701" spans="1:4" x14ac:dyDescent="0.25">
      <c r="A701" s="41"/>
      <c r="B701" s="39"/>
      <c r="C701" s="39"/>
      <c r="D701" s="35"/>
    </row>
    <row r="702" spans="1:4" x14ac:dyDescent="0.25">
      <c r="A702" s="38"/>
      <c r="B702" s="39"/>
      <c r="C702" s="39"/>
      <c r="D702" s="35"/>
    </row>
    <row r="703" spans="1:4" x14ac:dyDescent="0.25">
      <c r="A703" s="38"/>
      <c r="B703" s="39"/>
      <c r="C703" s="39"/>
      <c r="D703" s="35"/>
    </row>
    <row r="704" spans="1:4" x14ac:dyDescent="0.25">
      <c r="A704" s="38"/>
      <c r="B704" s="39"/>
      <c r="C704" s="39"/>
      <c r="D704" s="35"/>
    </row>
    <row r="705" spans="1:4" x14ac:dyDescent="0.25">
      <c r="A705" s="38"/>
      <c r="B705" s="39"/>
      <c r="C705" s="39"/>
      <c r="D705" s="35"/>
    </row>
    <row r="706" spans="1:4" x14ac:dyDescent="0.25">
      <c r="A706" s="38"/>
      <c r="B706" s="39"/>
      <c r="C706" s="39"/>
      <c r="D706" s="35"/>
    </row>
    <row r="707" spans="1:4" x14ac:dyDescent="0.25">
      <c r="A707" s="38"/>
      <c r="B707" s="39"/>
      <c r="C707" s="39"/>
      <c r="D707" s="35"/>
    </row>
    <row r="708" spans="1:4" x14ac:dyDescent="0.25">
      <c r="A708" s="38"/>
      <c r="B708" s="39"/>
      <c r="C708" s="39"/>
      <c r="D708" s="35"/>
    </row>
    <row r="709" spans="1:4" x14ac:dyDescent="0.25">
      <c r="A709" s="38"/>
      <c r="B709" s="39"/>
      <c r="C709" s="39"/>
      <c r="D709" s="35"/>
    </row>
    <row r="710" spans="1:4" x14ac:dyDescent="0.25">
      <c r="A710" s="38"/>
      <c r="B710" s="39"/>
      <c r="C710" s="39"/>
      <c r="D710" s="35"/>
    </row>
    <row r="711" spans="1:4" x14ac:dyDescent="0.25">
      <c r="A711" s="38"/>
      <c r="B711" s="39"/>
      <c r="C711" s="39"/>
      <c r="D711" s="35"/>
    </row>
    <row r="712" spans="1:4" x14ac:dyDescent="0.25">
      <c r="A712" s="41"/>
      <c r="B712" s="39"/>
      <c r="C712" s="39"/>
      <c r="D712" s="35"/>
    </row>
    <row r="713" spans="1:4" x14ac:dyDescent="0.25">
      <c r="A713" s="41"/>
      <c r="B713" s="39"/>
      <c r="C713" s="39"/>
      <c r="D713" s="35"/>
    </row>
    <row r="714" spans="1:4" x14ac:dyDescent="0.25">
      <c r="A714" s="38"/>
      <c r="B714" s="39"/>
      <c r="C714" s="39"/>
      <c r="D714" s="35"/>
    </row>
    <row r="715" spans="1:4" x14ac:dyDescent="0.25">
      <c r="A715" s="38"/>
      <c r="B715" s="39"/>
      <c r="C715" s="39"/>
      <c r="D715" s="35"/>
    </row>
    <row r="716" spans="1:4" x14ac:dyDescent="0.25">
      <c r="A716" s="38"/>
      <c r="B716" s="39"/>
      <c r="C716" s="39"/>
      <c r="D716" s="35"/>
    </row>
    <row r="717" spans="1:4" x14ac:dyDescent="0.25">
      <c r="A717" s="38"/>
      <c r="B717" s="39"/>
      <c r="C717" s="39"/>
      <c r="D717" s="35"/>
    </row>
    <row r="718" spans="1:4" x14ac:dyDescent="0.25">
      <c r="A718" s="38"/>
      <c r="B718" s="39"/>
      <c r="C718" s="39"/>
      <c r="D718" s="35"/>
    </row>
    <row r="719" spans="1:4" x14ac:dyDescent="0.25">
      <c r="A719" s="38"/>
      <c r="B719" s="39"/>
      <c r="C719" s="39"/>
      <c r="D719" s="35"/>
    </row>
    <row r="720" spans="1:4" x14ac:dyDescent="0.25">
      <c r="A720" s="40"/>
      <c r="B720" s="39"/>
      <c r="C720" s="39"/>
      <c r="D720" s="35"/>
    </row>
    <row r="721" spans="1:4" x14ac:dyDescent="0.25">
      <c r="A721" s="38"/>
      <c r="B721" s="39"/>
      <c r="C721" s="39"/>
      <c r="D721" s="35"/>
    </row>
    <row r="722" spans="1:4" x14ac:dyDescent="0.25">
      <c r="A722" s="38"/>
      <c r="B722" s="39"/>
      <c r="C722" s="39"/>
      <c r="D722" s="35"/>
    </row>
    <row r="723" spans="1:4" x14ac:dyDescent="0.25">
      <c r="A723" s="41"/>
      <c r="B723" s="39"/>
      <c r="C723" s="39"/>
      <c r="D723" s="35"/>
    </row>
    <row r="724" spans="1:4" x14ac:dyDescent="0.25">
      <c r="A724" s="38"/>
      <c r="B724" s="39"/>
      <c r="C724" s="39"/>
      <c r="D724" s="35"/>
    </row>
    <row r="725" spans="1:4" x14ac:dyDescent="0.25">
      <c r="A725" s="38"/>
      <c r="B725" s="39"/>
      <c r="C725" s="39"/>
      <c r="D725" s="35"/>
    </row>
    <row r="726" spans="1:4" x14ac:dyDescent="0.25">
      <c r="A726" s="38"/>
      <c r="B726" s="39"/>
      <c r="C726" s="39"/>
      <c r="D726" s="35"/>
    </row>
    <row r="727" spans="1:4" x14ac:dyDescent="0.25">
      <c r="A727" s="38"/>
      <c r="B727" s="39"/>
      <c r="C727" s="39"/>
      <c r="D727" s="35"/>
    </row>
    <row r="728" spans="1:4" x14ac:dyDescent="0.25">
      <c r="A728" s="38"/>
      <c r="B728" s="39"/>
      <c r="C728" s="39"/>
      <c r="D728" s="35"/>
    </row>
    <row r="729" spans="1:4" x14ac:dyDescent="0.25">
      <c r="A729" s="38"/>
      <c r="B729" s="39"/>
      <c r="C729" s="39"/>
      <c r="D729" s="35"/>
    </row>
    <row r="730" spans="1:4" x14ac:dyDescent="0.25">
      <c r="A730" s="40"/>
      <c r="B730" s="39"/>
      <c r="C730" s="39"/>
      <c r="D730" s="35"/>
    </row>
    <row r="731" spans="1:4" x14ac:dyDescent="0.25">
      <c r="A731" s="38"/>
      <c r="B731" s="39"/>
      <c r="C731" s="39"/>
      <c r="D731" s="35"/>
    </row>
    <row r="732" spans="1:4" x14ac:dyDescent="0.25">
      <c r="A732" s="38"/>
      <c r="B732" s="39"/>
      <c r="C732" s="39"/>
      <c r="D732" s="35"/>
    </row>
    <row r="733" spans="1:4" x14ac:dyDescent="0.25">
      <c r="A733" s="38"/>
      <c r="B733" s="39"/>
      <c r="C733" s="39"/>
      <c r="D733" s="35"/>
    </row>
    <row r="734" spans="1:4" x14ac:dyDescent="0.25">
      <c r="A734" s="40"/>
      <c r="B734" s="39"/>
      <c r="C734" s="39"/>
      <c r="D734" s="35"/>
    </row>
    <row r="735" spans="1:4" x14ac:dyDescent="0.25">
      <c r="A735" s="38"/>
      <c r="B735" s="39"/>
      <c r="C735" s="39"/>
      <c r="D735" s="35"/>
    </row>
    <row r="736" spans="1:4" x14ac:dyDescent="0.25">
      <c r="A736" s="38"/>
      <c r="B736" s="39"/>
      <c r="C736" s="39"/>
      <c r="D736" s="35"/>
    </row>
    <row r="737" spans="1:4" x14ac:dyDescent="0.25">
      <c r="A737" s="38"/>
      <c r="B737" s="39"/>
      <c r="C737" s="39"/>
      <c r="D737" s="35"/>
    </row>
    <row r="738" spans="1:4" x14ac:dyDescent="0.25">
      <c r="A738" s="38"/>
      <c r="B738" s="39"/>
      <c r="C738" s="39"/>
      <c r="D738" s="35"/>
    </row>
    <row r="739" spans="1:4" x14ac:dyDescent="0.25">
      <c r="A739" s="38"/>
      <c r="B739" s="39"/>
      <c r="C739" s="39"/>
      <c r="D739" s="35"/>
    </row>
    <row r="740" spans="1:4" x14ac:dyDescent="0.25">
      <c r="A740" s="38"/>
      <c r="B740" s="39"/>
      <c r="C740" s="39"/>
      <c r="D740" s="35"/>
    </row>
    <row r="741" spans="1:4" x14ac:dyDescent="0.25">
      <c r="A741" s="38"/>
      <c r="B741" s="39"/>
      <c r="C741" s="39"/>
      <c r="D741" s="35"/>
    </row>
    <row r="742" spans="1:4" x14ac:dyDescent="0.25">
      <c r="A742" s="40"/>
      <c r="B742" s="39"/>
      <c r="C742" s="39"/>
      <c r="D742" s="35"/>
    </row>
    <row r="743" spans="1:4" x14ac:dyDescent="0.25">
      <c r="A743" s="38"/>
      <c r="B743" s="39"/>
      <c r="C743" s="39"/>
      <c r="D743" s="35"/>
    </row>
    <row r="744" spans="1:4" x14ac:dyDescent="0.25">
      <c r="A744" s="38"/>
      <c r="B744" s="39"/>
      <c r="C744" s="39"/>
      <c r="D744" s="35"/>
    </row>
    <row r="745" spans="1:4" x14ac:dyDescent="0.25">
      <c r="A745" s="38"/>
      <c r="B745" s="39"/>
      <c r="C745" s="39"/>
      <c r="D745" s="35"/>
    </row>
    <row r="746" spans="1:4" x14ac:dyDescent="0.25">
      <c r="A746" s="38"/>
      <c r="B746" s="39"/>
      <c r="C746" s="39"/>
      <c r="D746" s="35"/>
    </row>
    <row r="747" spans="1:4" x14ac:dyDescent="0.25">
      <c r="A747" s="38"/>
      <c r="B747" s="39"/>
      <c r="C747" s="39"/>
      <c r="D747" s="35"/>
    </row>
    <row r="748" spans="1:4" x14ac:dyDescent="0.25">
      <c r="A748" s="38"/>
      <c r="B748" s="39"/>
      <c r="C748" s="39"/>
      <c r="D748" s="35"/>
    </row>
    <row r="749" spans="1:4" x14ac:dyDescent="0.25">
      <c r="A749" s="38"/>
      <c r="B749" s="39"/>
      <c r="C749" s="39"/>
      <c r="D749" s="35"/>
    </row>
    <row r="750" spans="1:4" x14ac:dyDescent="0.25">
      <c r="A750" s="38"/>
      <c r="B750" s="39"/>
      <c r="C750" s="39"/>
      <c r="D750" s="35"/>
    </row>
    <row r="751" spans="1:4" x14ac:dyDescent="0.25">
      <c r="A751" s="38"/>
      <c r="B751" s="39"/>
      <c r="C751" s="39"/>
      <c r="D751" s="35"/>
    </row>
    <row r="752" spans="1:4" x14ac:dyDescent="0.25">
      <c r="A752" s="38"/>
      <c r="B752" s="39"/>
      <c r="C752" s="39"/>
      <c r="D752" s="35"/>
    </row>
    <row r="753" spans="1:4" x14ac:dyDescent="0.25">
      <c r="A753" s="38"/>
      <c r="B753" s="39"/>
      <c r="C753" s="39"/>
      <c r="D753" s="35"/>
    </row>
    <row r="754" spans="1:4" x14ac:dyDescent="0.25">
      <c r="A754" s="38"/>
      <c r="B754" s="39"/>
      <c r="C754" s="39"/>
      <c r="D754" s="35"/>
    </row>
    <row r="755" spans="1:4" x14ac:dyDescent="0.25">
      <c r="A755" s="40"/>
      <c r="B755" s="39"/>
      <c r="C755" s="39"/>
      <c r="D755" s="35"/>
    </row>
    <row r="756" spans="1:4" x14ac:dyDescent="0.25">
      <c r="A756" s="42"/>
      <c r="B756" s="39"/>
      <c r="C756" s="39"/>
      <c r="D756" s="35"/>
    </row>
    <row r="757" spans="1:4" x14ac:dyDescent="0.25">
      <c r="A757" s="38"/>
      <c r="B757" s="39"/>
      <c r="C757" s="39"/>
      <c r="D757" s="35"/>
    </row>
    <row r="758" spans="1:4" x14ac:dyDescent="0.25">
      <c r="A758" s="38"/>
      <c r="B758" s="39"/>
      <c r="C758" s="39"/>
      <c r="D758" s="35"/>
    </row>
    <row r="759" spans="1:4" x14ac:dyDescent="0.25">
      <c r="A759" s="40"/>
      <c r="B759" s="39"/>
      <c r="C759" s="45"/>
      <c r="D759" s="35"/>
    </row>
    <row r="760" spans="1:4" x14ac:dyDescent="0.25">
      <c r="A760" s="40"/>
      <c r="B760" s="39"/>
      <c r="C760" s="45"/>
      <c r="D760" s="35"/>
    </row>
    <row r="761" spans="1:4" x14ac:dyDescent="0.25">
      <c r="A761" s="38"/>
      <c r="B761" s="39"/>
      <c r="C761" s="45"/>
      <c r="D761" s="35"/>
    </row>
    <row r="762" spans="1:4" x14ac:dyDescent="0.25">
      <c r="A762" s="40"/>
      <c r="B762" s="39"/>
      <c r="C762" s="45"/>
      <c r="D762" s="35"/>
    </row>
    <row r="763" spans="1:4" x14ac:dyDescent="0.25">
      <c r="A763" s="38"/>
      <c r="B763" s="39"/>
      <c r="C763" s="45"/>
      <c r="D763" s="35"/>
    </row>
    <row r="764" spans="1:4" x14ac:dyDescent="0.25">
      <c r="A764" s="38"/>
      <c r="B764" s="39"/>
      <c r="C764" s="45"/>
      <c r="D764" s="35"/>
    </row>
    <row r="765" spans="1:4" x14ac:dyDescent="0.25">
      <c r="A765" s="41"/>
      <c r="B765" s="39"/>
      <c r="C765" s="45"/>
      <c r="D765" s="35"/>
    </row>
    <row r="766" spans="1:4" x14ac:dyDescent="0.25">
      <c r="A766" s="38"/>
      <c r="B766" s="39"/>
      <c r="C766" s="45"/>
      <c r="D766" s="35"/>
    </row>
    <row r="767" spans="1:4" x14ac:dyDescent="0.25">
      <c r="A767" s="38"/>
      <c r="B767" s="39"/>
      <c r="C767" s="45"/>
      <c r="D767" s="35"/>
    </row>
    <row r="768" spans="1:4" x14ac:dyDescent="0.25">
      <c r="A768" s="38"/>
      <c r="B768" s="39"/>
      <c r="C768" s="45"/>
      <c r="D768" s="35"/>
    </row>
    <row r="769" spans="1:4" x14ac:dyDescent="0.25">
      <c r="A769" s="38"/>
      <c r="B769" s="39"/>
      <c r="C769" s="45"/>
      <c r="D769" s="35"/>
    </row>
    <row r="770" spans="1:4" x14ac:dyDescent="0.25">
      <c r="A770" s="38"/>
      <c r="B770" s="39"/>
      <c r="C770" s="45"/>
      <c r="D770" s="35"/>
    </row>
    <row r="771" spans="1:4" x14ac:dyDescent="0.25">
      <c r="A771" s="40"/>
      <c r="B771" s="39"/>
      <c r="C771" s="45"/>
      <c r="D771" s="35"/>
    </row>
    <row r="772" spans="1:4" x14ac:dyDescent="0.25">
      <c r="A772" s="38"/>
      <c r="B772" s="39"/>
      <c r="C772" s="45"/>
      <c r="D772" s="35"/>
    </row>
    <row r="773" spans="1:4" x14ac:dyDescent="0.25">
      <c r="A773" s="40"/>
      <c r="B773" s="39"/>
      <c r="C773" s="45"/>
      <c r="D773" s="35"/>
    </row>
    <row r="774" spans="1:4" x14ac:dyDescent="0.25">
      <c r="A774" s="38"/>
      <c r="B774" s="39"/>
      <c r="C774" s="45"/>
      <c r="D774" s="35"/>
    </row>
    <row r="775" spans="1:4" x14ac:dyDescent="0.25">
      <c r="A775" s="38"/>
      <c r="B775" s="39"/>
      <c r="C775" s="45"/>
      <c r="D775" s="35"/>
    </row>
    <row r="776" spans="1:4" x14ac:dyDescent="0.25">
      <c r="A776" s="41"/>
      <c r="B776" s="39"/>
      <c r="C776" s="45"/>
      <c r="D776" s="35"/>
    </row>
    <row r="777" spans="1:4" x14ac:dyDescent="0.25">
      <c r="A777" s="38"/>
      <c r="B777" s="39"/>
      <c r="C777" s="45"/>
      <c r="D777" s="35"/>
    </row>
    <row r="778" spans="1:4" x14ac:dyDescent="0.25">
      <c r="A778" s="38"/>
      <c r="B778" s="39"/>
      <c r="C778" s="45"/>
      <c r="D778" s="35"/>
    </row>
    <row r="779" spans="1:4" x14ac:dyDescent="0.25">
      <c r="A779" s="38"/>
      <c r="B779" s="39"/>
      <c r="C779" s="45"/>
      <c r="D779" s="35"/>
    </row>
    <row r="780" spans="1:4" x14ac:dyDescent="0.25">
      <c r="A780" s="38"/>
      <c r="B780" s="39"/>
      <c r="C780" s="45"/>
      <c r="D780" s="35"/>
    </row>
    <row r="781" spans="1:4" x14ac:dyDescent="0.25">
      <c r="A781" s="38"/>
      <c r="B781" s="39"/>
      <c r="C781" s="45"/>
      <c r="D781" s="35"/>
    </row>
    <row r="782" spans="1:4" x14ac:dyDescent="0.25">
      <c r="A782" s="38"/>
      <c r="B782" s="39"/>
      <c r="C782" s="45"/>
      <c r="D782" s="35"/>
    </row>
    <row r="783" spans="1:4" x14ac:dyDescent="0.25">
      <c r="A783" s="38"/>
      <c r="B783" s="39"/>
      <c r="C783" s="45"/>
      <c r="D783" s="35"/>
    </row>
    <row r="784" spans="1:4" x14ac:dyDescent="0.25">
      <c r="A784" s="38"/>
      <c r="B784" s="39"/>
      <c r="C784" s="45"/>
      <c r="D784" s="35"/>
    </row>
    <row r="785" spans="1:4" x14ac:dyDescent="0.25">
      <c r="A785" s="38"/>
      <c r="B785" s="39"/>
      <c r="C785" s="45"/>
      <c r="D785" s="35"/>
    </row>
    <row r="786" spans="1:4" x14ac:dyDescent="0.25">
      <c r="A786" s="38"/>
      <c r="B786" s="39"/>
      <c r="C786" s="45"/>
      <c r="D786" s="35"/>
    </row>
    <row r="787" spans="1:4" x14ac:dyDescent="0.25">
      <c r="A787" s="41"/>
      <c r="B787" s="39"/>
      <c r="C787" s="45"/>
      <c r="D787" s="35"/>
    </row>
    <row r="788" spans="1:4" x14ac:dyDescent="0.25">
      <c r="A788" s="38"/>
      <c r="B788" s="39"/>
      <c r="C788" s="45"/>
      <c r="D788" s="35"/>
    </row>
    <row r="789" spans="1:4" x14ac:dyDescent="0.25">
      <c r="A789" s="41"/>
      <c r="B789" s="39"/>
      <c r="C789" s="45"/>
      <c r="D789" s="35"/>
    </row>
    <row r="790" spans="1:4" x14ac:dyDescent="0.25">
      <c r="A790" s="38"/>
      <c r="B790" s="39"/>
      <c r="C790" s="45"/>
      <c r="D790" s="35"/>
    </row>
    <row r="791" spans="1:4" x14ac:dyDescent="0.25">
      <c r="A791" s="42"/>
      <c r="B791" s="39"/>
      <c r="C791" s="45"/>
      <c r="D791" s="35"/>
    </row>
    <row r="792" spans="1:4" x14ac:dyDescent="0.25">
      <c r="A792" s="38"/>
      <c r="B792" s="39"/>
      <c r="C792" s="45"/>
      <c r="D792" s="35"/>
    </row>
    <row r="793" spans="1:4" x14ac:dyDescent="0.25">
      <c r="A793" s="44"/>
      <c r="B793" s="39"/>
      <c r="C793" s="45"/>
      <c r="D793" s="35"/>
    </row>
    <row r="794" spans="1:4" x14ac:dyDescent="0.25">
      <c r="A794" s="40"/>
      <c r="B794" s="39"/>
      <c r="C794" s="45"/>
      <c r="D794" s="35"/>
    </row>
    <row r="795" spans="1:4" x14ac:dyDescent="0.25">
      <c r="A795" s="38"/>
      <c r="B795" s="39"/>
      <c r="C795" s="45"/>
      <c r="D795" s="35"/>
    </row>
    <row r="796" spans="1:4" x14ac:dyDescent="0.25">
      <c r="A796" s="38"/>
      <c r="B796" s="39"/>
      <c r="C796" s="45"/>
      <c r="D796" s="35"/>
    </row>
    <row r="797" spans="1:4" x14ac:dyDescent="0.25">
      <c r="A797" s="38"/>
      <c r="B797" s="39"/>
      <c r="C797" s="45"/>
      <c r="D797" s="35"/>
    </row>
    <row r="798" spans="1:4" x14ac:dyDescent="0.25">
      <c r="A798" s="41"/>
      <c r="B798" s="39"/>
      <c r="C798" s="45"/>
      <c r="D798" s="35"/>
    </row>
    <row r="799" spans="1:4" x14ac:dyDescent="0.25">
      <c r="A799" s="38"/>
      <c r="B799" s="39"/>
      <c r="C799" s="45"/>
      <c r="D799" s="35"/>
    </row>
    <row r="800" spans="1:4" x14ac:dyDescent="0.25">
      <c r="A800" s="38"/>
      <c r="B800" s="39"/>
      <c r="C800" s="45"/>
      <c r="D800" s="35"/>
    </row>
    <row r="801" spans="1:4" x14ac:dyDescent="0.25">
      <c r="A801" s="38"/>
      <c r="B801" s="39"/>
      <c r="C801" s="45"/>
      <c r="D801" s="35"/>
    </row>
    <row r="802" spans="1:4" x14ac:dyDescent="0.25">
      <c r="A802" s="41"/>
      <c r="B802" s="39"/>
      <c r="C802" s="45"/>
      <c r="D802" s="35"/>
    </row>
    <row r="803" spans="1:4" x14ac:dyDescent="0.25">
      <c r="A803" s="38"/>
      <c r="B803" s="39"/>
      <c r="C803" s="45"/>
      <c r="D803" s="35"/>
    </row>
    <row r="804" spans="1:4" x14ac:dyDescent="0.25">
      <c r="A804" s="38"/>
      <c r="B804" s="39"/>
      <c r="C804" s="45"/>
      <c r="D804" s="35"/>
    </row>
    <row r="805" spans="1:4" x14ac:dyDescent="0.25">
      <c r="A805" s="38"/>
      <c r="B805" s="39"/>
      <c r="C805" s="45"/>
      <c r="D805" s="35"/>
    </row>
    <row r="806" spans="1:4" x14ac:dyDescent="0.25">
      <c r="A806" s="41"/>
      <c r="B806" s="39"/>
      <c r="C806" s="45"/>
      <c r="D806" s="35"/>
    </row>
    <row r="807" spans="1:4" x14ac:dyDescent="0.25">
      <c r="A807" s="38"/>
      <c r="B807" s="39"/>
      <c r="C807" s="45"/>
      <c r="D807" s="35"/>
    </row>
    <row r="808" spans="1:4" x14ac:dyDescent="0.25">
      <c r="A808" s="38"/>
      <c r="B808" s="39"/>
      <c r="C808" s="45"/>
      <c r="D808" s="35"/>
    </row>
    <row r="809" spans="1:4" x14ac:dyDescent="0.25">
      <c r="A809" s="38"/>
      <c r="B809" s="39"/>
      <c r="C809" s="45"/>
      <c r="D809" s="35"/>
    </row>
    <row r="810" spans="1:4" x14ac:dyDescent="0.25">
      <c r="A810" s="38"/>
      <c r="B810" s="39"/>
      <c r="C810" s="45"/>
      <c r="D810" s="35"/>
    </row>
    <row r="811" spans="1:4" x14ac:dyDescent="0.25">
      <c r="A811" s="38"/>
      <c r="B811" s="39"/>
      <c r="C811" s="45"/>
      <c r="D811" s="35"/>
    </row>
    <row r="812" spans="1:4" x14ac:dyDescent="0.25">
      <c r="A812" s="38"/>
      <c r="B812" s="39"/>
      <c r="C812" s="45"/>
      <c r="D812" s="35"/>
    </row>
    <row r="813" spans="1:4" x14ac:dyDescent="0.25">
      <c r="A813" s="40"/>
      <c r="B813" s="39"/>
      <c r="C813" s="45"/>
      <c r="D813" s="35"/>
    </row>
    <row r="814" spans="1:4" x14ac:dyDescent="0.25">
      <c r="A814" s="38"/>
      <c r="B814" s="39"/>
      <c r="C814" s="45"/>
      <c r="D814" s="35"/>
    </row>
    <row r="815" spans="1:4" x14ac:dyDescent="0.25">
      <c r="A815" s="38"/>
      <c r="B815" s="39"/>
      <c r="C815" s="45"/>
      <c r="D815" s="35"/>
    </row>
    <row r="816" spans="1:4" x14ac:dyDescent="0.25">
      <c r="A816" s="38"/>
      <c r="B816" s="39"/>
      <c r="C816" s="45"/>
      <c r="D816" s="35"/>
    </row>
    <row r="817" spans="1:4" x14ac:dyDescent="0.25">
      <c r="A817" s="38"/>
      <c r="B817" s="39"/>
      <c r="C817" s="39"/>
      <c r="D817" s="35"/>
    </row>
    <row r="818" spans="1:4" x14ac:dyDescent="0.25">
      <c r="A818" s="38"/>
      <c r="B818" s="39"/>
      <c r="C818" s="39"/>
      <c r="D818" s="35"/>
    </row>
    <row r="819" spans="1:4" x14ac:dyDescent="0.25">
      <c r="A819" s="38"/>
      <c r="B819" s="39"/>
      <c r="C819" s="39"/>
      <c r="D819" s="35"/>
    </row>
    <row r="820" spans="1:4" x14ac:dyDescent="0.25">
      <c r="A820" s="38"/>
      <c r="B820" s="39"/>
      <c r="C820" s="39"/>
      <c r="D820" s="35"/>
    </row>
    <row r="821" spans="1:4" x14ac:dyDescent="0.25">
      <c r="A821" s="38"/>
      <c r="B821" s="39"/>
      <c r="C821" s="39"/>
      <c r="D821" s="35"/>
    </row>
    <row r="822" spans="1:4" x14ac:dyDescent="0.25">
      <c r="A822" s="38"/>
      <c r="B822" s="39"/>
      <c r="C822" s="39"/>
      <c r="D822" s="35"/>
    </row>
    <row r="823" spans="1:4" x14ac:dyDescent="0.25">
      <c r="A823" s="40"/>
      <c r="B823" s="39"/>
      <c r="C823" s="39"/>
      <c r="D823" s="35"/>
    </row>
    <row r="824" spans="1:4" x14ac:dyDescent="0.25">
      <c r="A824" s="38"/>
      <c r="B824" s="39"/>
      <c r="C824" s="39"/>
      <c r="D824" s="35"/>
    </row>
    <row r="825" spans="1:4" x14ac:dyDescent="0.25">
      <c r="A825" s="41"/>
      <c r="B825" s="39"/>
      <c r="C825" s="39"/>
      <c r="D825" s="35"/>
    </row>
    <row r="826" spans="1:4" x14ac:dyDescent="0.25">
      <c r="A826" s="38"/>
      <c r="B826" s="39"/>
      <c r="C826" s="39"/>
      <c r="D826" s="35"/>
    </row>
    <row r="827" spans="1:4" x14ac:dyDescent="0.25">
      <c r="A827" s="38"/>
      <c r="B827" s="39"/>
      <c r="C827" s="39"/>
      <c r="D827" s="35"/>
    </row>
    <row r="828" spans="1:4" x14ac:dyDescent="0.25">
      <c r="A828" s="40"/>
      <c r="B828" s="39"/>
      <c r="C828" s="39"/>
      <c r="D828" s="35"/>
    </row>
    <row r="829" spans="1:4" x14ac:dyDescent="0.25">
      <c r="A829" s="38"/>
      <c r="B829" s="39"/>
      <c r="C829" s="39"/>
      <c r="D829" s="35"/>
    </row>
    <row r="830" spans="1:4" x14ac:dyDescent="0.25">
      <c r="A830" s="40"/>
      <c r="B830" s="39"/>
      <c r="C830" s="39"/>
      <c r="D830" s="35"/>
    </row>
    <row r="831" spans="1:4" x14ac:dyDescent="0.25">
      <c r="A831" s="38"/>
      <c r="B831" s="39"/>
      <c r="C831" s="39"/>
      <c r="D831" s="35"/>
    </row>
    <row r="832" spans="1:4" x14ac:dyDescent="0.25">
      <c r="A832" s="38"/>
      <c r="B832" s="39"/>
      <c r="C832" s="39"/>
      <c r="D832" s="35"/>
    </row>
    <row r="833" spans="1:4" x14ac:dyDescent="0.25">
      <c r="A833" s="40"/>
      <c r="B833" s="39"/>
      <c r="C833" s="39"/>
      <c r="D833" s="35"/>
    </row>
    <row r="834" spans="1:4" x14ac:dyDescent="0.25">
      <c r="A834" s="38"/>
      <c r="B834" s="39"/>
      <c r="C834" s="39"/>
      <c r="D834" s="35"/>
    </row>
    <row r="835" spans="1:4" x14ac:dyDescent="0.25">
      <c r="A835" s="41"/>
      <c r="B835" s="39"/>
      <c r="C835" s="39"/>
      <c r="D835" s="35"/>
    </row>
    <row r="836" spans="1:4" x14ac:dyDescent="0.25">
      <c r="A836" s="40"/>
      <c r="B836" s="39"/>
      <c r="C836" s="39"/>
      <c r="D836" s="35"/>
    </row>
    <row r="837" spans="1:4" x14ac:dyDescent="0.25">
      <c r="A837" s="38"/>
      <c r="B837" s="39"/>
      <c r="C837" s="39"/>
      <c r="D837" s="35"/>
    </row>
    <row r="838" spans="1:4" x14ac:dyDescent="0.25">
      <c r="A838" s="38"/>
      <c r="B838" s="39"/>
      <c r="C838" s="39"/>
      <c r="D838" s="35"/>
    </row>
    <row r="839" spans="1:4" x14ac:dyDescent="0.25">
      <c r="A839" s="38"/>
      <c r="B839" s="39"/>
      <c r="C839" s="39"/>
      <c r="D839" s="35"/>
    </row>
    <row r="840" spans="1:4" x14ac:dyDescent="0.25">
      <c r="A840" s="38"/>
      <c r="B840" s="39"/>
      <c r="C840" s="39"/>
      <c r="D840" s="35"/>
    </row>
    <row r="841" spans="1:4" x14ac:dyDescent="0.25">
      <c r="A841" s="38"/>
      <c r="B841" s="39"/>
      <c r="C841" s="39"/>
      <c r="D841" s="35"/>
    </row>
    <row r="842" spans="1:4" x14ac:dyDescent="0.25">
      <c r="A842" s="40"/>
      <c r="B842" s="39"/>
      <c r="C842" s="39"/>
      <c r="D842" s="35"/>
    </row>
    <row r="843" spans="1:4" x14ac:dyDescent="0.25">
      <c r="A843" s="38"/>
      <c r="B843" s="39"/>
      <c r="C843" s="39"/>
      <c r="D843" s="35"/>
    </row>
    <row r="844" spans="1:4" x14ac:dyDescent="0.25">
      <c r="A844" s="38"/>
      <c r="B844" s="39"/>
      <c r="C844" s="39"/>
      <c r="D844" s="35"/>
    </row>
    <row r="845" spans="1:4" x14ac:dyDescent="0.25">
      <c r="A845" s="38"/>
      <c r="B845" s="39"/>
      <c r="C845" s="39"/>
      <c r="D845" s="35"/>
    </row>
    <row r="846" spans="1:4" x14ac:dyDescent="0.25">
      <c r="A846" s="38"/>
      <c r="B846" s="39"/>
      <c r="C846" s="39"/>
      <c r="D846" s="35"/>
    </row>
    <row r="847" spans="1:4" x14ac:dyDescent="0.25">
      <c r="A847" s="38"/>
      <c r="B847" s="39"/>
      <c r="C847" s="39"/>
      <c r="D847" s="35"/>
    </row>
    <row r="848" spans="1:4" x14ac:dyDescent="0.25">
      <c r="A848" s="38"/>
      <c r="B848" s="39"/>
      <c r="C848" s="39"/>
      <c r="D848" s="35"/>
    </row>
    <row r="849" spans="1:4" x14ac:dyDescent="0.25">
      <c r="A849" s="38"/>
      <c r="B849" s="39"/>
      <c r="C849" s="39"/>
      <c r="D849" s="35"/>
    </row>
    <row r="850" spans="1:4" x14ac:dyDescent="0.25">
      <c r="A850" s="38"/>
      <c r="B850" s="39"/>
      <c r="C850" s="39"/>
      <c r="D850" s="35"/>
    </row>
    <row r="851" spans="1:4" x14ac:dyDescent="0.25">
      <c r="A851" s="38"/>
      <c r="B851" s="39"/>
      <c r="C851" s="39"/>
      <c r="D851" s="35"/>
    </row>
    <row r="852" spans="1:4" x14ac:dyDescent="0.25">
      <c r="A852" s="38"/>
      <c r="B852" s="39"/>
      <c r="C852" s="39"/>
      <c r="D852" s="35"/>
    </row>
    <row r="853" spans="1:4" x14ac:dyDescent="0.25">
      <c r="A853" s="38"/>
      <c r="B853" s="39"/>
      <c r="C853" s="39"/>
      <c r="D853" s="35"/>
    </row>
    <row r="854" spans="1:4" x14ac:dyDescent="0.25">
      <c r="A854" s="38"/>
      <c r="B854" s="39"/>
      <c r="C854" s="39"/>
      <c r="D854" s="35"/>
    </row>
    <row r="855" spans="1:4" x14ac:dyDescent="0.25">
      <c r="A855" s="38"/>
      <c r="B855" s="39"/>
      <c r="C855" s="39"/>
      <c r="D855" s="35"/>
    </row>
    <row r="856" spans="1:4" x14ac:dyDescent="0.25">
      <c r="A856" s="40"/>
      <c r="B856" s="39"/>
      <c r="C856" s="39"/>
      <c r="D856" s="35"/>
    </row>
    <row r="857" spans="1:4" x14ac:dyDescent="0.25">
      <c r="A857" s="38"/>
      <c r="B857" s="39"/>
      <c r="C857" s="39"/>
      <c r="D857" s="35"/>
    </row>
    <row r="858" spans="1:4" x14ac:dyDescent="0.25">
      <c r="A858" s="38"/>
      <c r="B858" s="39"/>
      <c r="C858" s="39"/>
      <c r="D858" s="35"/>
    </row>
    <row r="859" spans="1:4" x14ac:dyDescent="0.25">
      <c r="A859" s="41"/>
      <c r="B859" s="39"/>
      <c r="C859" s="39"/>
      <c r="D859" s="35"/>
    </row>
    <row r="860" spans="1:4" x14ac:dyDescent="0.25">
      <c r="A860" s="38"/>
      <c r="B860" s="39"/>
      <c r="C860" s="39"/>
      <c r="D860" s="35"/>
    </row>
    <row r="861" spans="1:4" x14ac:dyDescent="0.25">
      <c r="A861" s="38"/>
      <c r="B861" s="39"/>
      <c r="C861" s="39"/>
      <c r="D861" s="35"/>
    </row>
    <row r="862" spans="1:4" x14ac:dyDescent="0.25">
      <c r="A862" s="40"/>
      <c r="B862" s="39"/>
      <c r="C862" s="39"/>
      <c r="D862" s="35"/>
    </row>
    <row r="863" spans="1:4" x14ac:dyDescent="0.25">
      <c r="A863" s="41"/>
      <c r="B863" s="39"/>
      <c r="C863" s="39"/>
      <c r="D863" s="35"/>
    </row>
    <row r="864" spans="1:4" x14ac:dyDescent="0.25">
      <c r="A864" s="38"/>
      <c r="B864" s="39"/>
      <c r="C864" s="39"/>
      <c r="D864" s="35"/>
    </row>
    <row r="865" spans="1:4" x14ac:dyDescent="0.25">
      <c r="A865" s="38"/>
      <c r="B865" s="39"/>
      <c r="C865" s="39"/>
      <c r="D865" s="35"/>
    </row>
    <row r="866" spans="1:4" x14ac:dyDescent="0.25">
      <c r="A866" s="40"/>
      <c r="B866" s="39"/>
      <c r="C866" s="39"/>
      <c r="D866" s="35"/>
    </row>
    <row r="867" spans="1:4" x14ac:dyDescent="0.25">
      <c r="A867" s="38"/>
      <c r="B867" s="39"/>
      <c r="C867" s="39"/>
      <c r="D867" s="35"/>
    </row>
    <row r="868" spans="1:4" x14ac:dyDescent="0.25">
      <c r="A868" s="38"/>
      <c r="B868" s="39"/>
      <c r="C868" s="39"/>
      <c r="D868" s="35"/>
    </row>
    <row r="869" spans="1:4" x14ac:dyDescent="0.25">
      <c r="A869" s="38"/>
      <c r="B869" s="39"/>
      <c r="C869" s="39"/>
      <c r="D869" s="35"/>
    </row>
    <row r="870" spans="1:4" x14ac:dyDescent="0.25">
      <c r="A870" s="38"/>
      <c r="B870" s="39"/>
      <c r="C870" s="39"/>
      <c r="D870" s="35"/>
    </row>
    <row r="871" spans="1:4" x14ac:dyDescent="0.25">
      <c r="A871" s="38"/>
      <c r="B871" s="39"/>
      <c r="C871" s="39"/>
      <c r="D871" s="35"/>
    </row>
    <row r="872" spans="1:4" x14ac:dyDescent="0.25">
      <c r="A872" s="38"/>
      <c r="B872" s="39"/>
      <c r="C872" s="39"/>
      <c r="D872" s="35"/>
    </row>
    <row r="873" spans="1:4" x14ac:dyDescent="0.25">
      <c r="A873" s="38"/>
      <c r="B873" s="39"/>
      <c r="C873" s="39"/>
      <c r="D873" s="35"/>
    </row>
    <row r="874" spans="1:4" x14ac:dyDescent="0.25">
      <c r="A874" s="38"/>
      <c r="B874" s="39"/>
      <c r="C874" s="39"/>
      <c r="D874" s="35"/>
    </row>
    <row r="875" spans="1:4" x14ac:dyDescent="0.25">
      <c r="A875" s="38"/>
      <c r="B875" s="39"/>
      <c r="C875" s="39"/>
      <c r="D875" s="35"/>
    </row>
    <row r="876" spans="1:4" x14ac:dyDescent="0.25">
      <c r="A876" s="38"/>
      <c r="B876" s="39"/>
      <c r="C876" s="39"/>
      <c r="D876" s="35"/>
    </row>
    <row r="877" spans="1:4" x14ac:dyDescent="0.25">
      <c r="A877" s="40"/>
      <c r="B877" s="39"/>
      <c r="C877" s="39"/>
      <c r="D877" s="35"/>
    </row>
    <row r="878" spans="1:4" x14ac:dyDescent="0.25">
      <c r="A878" s="38"/>
      <c r="B878" s="39"/>
      <c r="C878" s="39"/>
      <c r="D878" s="35"/>
    </row>
    <row r="879" spans="1:4" x14ac:dyDescent="0.25">
      <c r="A879" s="38"/>
      <c r="B879" s="39"/>
      <c r="C879" s="39"/>
      <c r="D879" s="35"/>
    </row>
    <row r="880" spans="1:4" x14ac:dyDescent="0.25">
      <c r="A880" s="38"/>
      <c r="B880" s="39"/>
      <c r="C880" s="39"/>
      <c r="D880" s="35"/>
    </row>
    <row r="881" spans="1:4" x14ac:dyDescent="0.25">
      <c r="A881" s="38"/>
      <c r="B881" s="39"/>
      <c r="C881" s="39"/>
      <c r="D881" s="35"/>
    </row>
    <row r="882" spans="1:4" x14ac:dyDescent="0.25">
      <c r="A882" s="38"/>
      <c r="B882" s="39"/>
      <c r="C882" s="39"/>
      <c r="D882" s="35"/>
    </row>
    <row r="883" spans="1:4" x14ac:dyDescent="0.25">
      <c r="A883" s="40"/>
      <c r="B883" s="39"/>
      <c r="C883" s="39"/>
      <c r="D883" s="35"/>
    </row>
    <row r="884" spans="1:4" x14ac:dyDescent="0.25">
      <c r="A884" s="40"/>
      <c r="B884" s="39"/>
      <c r="C884" s="39"/>
      <c r="D884" s="35"/>
    </row>
    <row r="885" spans="1:4" x14ac:dyDescent="0.25">
      <c r="A885" s="38"/>
      <c r="B885" s="39"/>
      <c r="C885" s="39"/>
      <c r="D885" s="35"/>
    </row>
    <row r="886" spans="1:4" x14ac:dyDescent="0.25">
      <c r="A886" s="38"/>
      <c r="B886" s="39"/>
      <c r="C886" s="39"/>
      <c r="D886" s="35"/>
    </row>
    <row r="887" spans="1:4" x14ac:dyDescent="0.25">
      <c r="A887" s="38"/>
      <c r="B887" s="39"/>
      <c r="C887" s="39"/>
      <c r="D887" s="35"/>
    </row>
    <row r="888" spans="1:4" x14ac:dyDescent="0.25">
      <c r="A888" s="38"/>
      <c r="B888" s="39"/>
      <c r="C888" s="39"/>
      <c r="D888" s="35"/>
    </row>
    <row r="889" spans="1:4" x14ac:dyDescent="0.25">
      <c r="A889" s="38"/>
      <c r="B889" s="39"/>
      <c r="C889" s="39"/>
      <c r="D889" s="35"/>
    </row>
    <row r="890" spans="1:4" x14ac:dyDescent="0.25">
      <c r="A890" s="38"/>
      <c r="B890" s="39"/>
      <c r="C890" s="39"/>
      <c r="D890" s="35"/>
    </row>
    <row r="891" spans="1:4" x14ac:dyDescent="0.25">
      <c r="A891" s="38"/>
      <c r="B891" s="39"/>
      <c r="C891" s="39"/>
      <c r="D891" s="35"/>
    </row>
    <row r="892" spans="1:4" x14ac:dyDescent="0.25">
      <c r="A892" s="38"/>
      <c r="B892" s="39"/>
      <c r="C892" s="39"/>
      <c r="D892" s="35"/>
    </row>
    <row r="893" spans="1:4" x14ac:dyDescent="0.25">
      <c r="A893" s="41"/>
      <c r="B893" s="39"/>
      <c r="C893" s="39"/>
      <c r="D893" s="35"/>
    </row>
    <row r="894" spans="1:4" x14ac:dyDescent="0.25">
      <c r="A894" s="38"/>
      <c r="B894" s="39"/>
      <c r="C894" s="39"/>
      <c r="D894" s="35"/>
    </row>
    <row r="895" spans="1:4" x14ac:dyDescent="0.25">
      <c r="A895" s="38"/>
      <c r="B895" s="39"/>
      <c r="C895" s="39"/>
      <c r="D895" s="35"/>
    </row>
    <row r="896" spans="1:4" x14ac:dyDescent="0.25">
      <c r="A896" s="38"/>
      <c r="B896" s="39"/>
      <c r="C896" s="39"/>
      <c r="D896" s="35"/>
    </row>
    <row r="897" spans="1:4" x14ac:dyDescent="0.25">
      <c r="A897" s="38"/>
      <c r="B897" s="39"/>
      <c r="C897" s="39"/>
      <c r="D897" s="35"/>
    </row>
    <row r="898" spans="1:4" x14ac:dyDescent="0.25">
      <c r="A898" s="38"/>
      <c r="B898" s="39"/>
      <c r="C898" s="39"/>
      <c r="D898" s="35"/>
    </row>
    <row r="899" spans="1:4" x14ac:dyDescent="0.25">
      <c r="A899" s="38"/>
      <c r="B899" s="39"/>
      <c r="C899" s="39"/>
      <c r="D899" s="35"/>
    </row>
    <row r="900" spans="1:4" x14ac:dyDescent="0.25">
      <c r="A900" s="38"/>
      <c r="B900" s="39"/>
      <c r="C900" s="39"/>
      <c r="D900" s="35"/>
    </row>
    <row r="901" spans="1:4" x14ac:dyDescent="0.25">
      <c r="A901" s="38"/>
      <c r="B901" s="39"/>
      <c r="C901" s="39"/>
      <c r="D901" s="35"/>
    </row>
    <row r="902" spans="1:4" x14ac:dyDescent="0.25">
      <c r="A902" s="38"/>
      <c r="B902" s="39"/>
      <c r="C902" s="39"/>
      <c r="D902" s="35"/>
    </row>
    <row r="903" spans="1:4" x14ac:dyDescent="0.25">
      <c r="A903" s="38"/>
      <c r="B903" s="39"/>
      <c r="C903" s="39"/>
      <c r="D903" s="35"/>
    </row>
    <row r="904" spans="1:4" x14ac:dyDescent="0.25">
      <c r="A904" s="41"/>
      <c r="B904" s="39"/>
      <c r="C904" s="39"/>
      <c r="D904" s="35"/>
    </row>
    <row r="905" spans="1:4" x14ac:dyDescent="0.25">
      <c r="A905" s="38"/>
      <c r="B905" s="39"/>
      <c r="C905" s="39"/>
      <c r="D905" s="35"/>
    </row>
    <row r="906" spans="1:4" x14ac:dyDescent="0.25">
      <c r="A906" s="41"/>
      <c r="B906" s="39"/>
      <c r="C906" s="39"/>
      <c r="D906" s="35"/>
    </row>
    <row r="907" spans="1:4" x14ac:dyDescent="0.25">
      <c r="A907" s="38"/>
      <c r="B907" s="39"/>
      <c r="C907" s="39"/>
      <c r="D907" s="35"/>
    </row>
    <row r="908" spans="1:4" x14ac:dyDescent="0.25">
      <c r="A908" s="38"/>
      <c r="B908" s="39"/>
      <c r="C908" s="39"/>
      <c r="D908" s="35"/>
    </row>
    <row r="909" spans="1:4" x14ac:dyDescent="0.25">
      <c r="A909" s="38"/>
      <c r="B909" s="39"/>
      <c r="C909" s="39"/>
      <c r="D909" s="35"/>
    </row>
    <row r="910" spans="1:4" x14ac:dyDescent="0.25">
      <c r="A910" s="38"/>
      <c r="B910" s="39"/>
      <c r="C910" s="39"/>
      <c r="D910" s="35"/>
    </row>
    <row r="911" spans="1:4" x14ac:dyDescent="0.25">
      <c r="A911" s="38"/>
      <c r="B911" s="39"/>
      <c r="C911" s="39"/>
      <c r="D911" s="35"/>
    </row>
    <row r="912" spans="1:4" x14ac:dyDescent="0.25">
      <c r="A912" s="38"/>
      <c r="B912" s="39"/>
      <c r="C912" s="39"/>
      <c r="D912" s="35"/>
    </row>
    <row r="913" spans="1:4" x14ac:dyDescent="0.25">
      <c r="A913" s="38"/>
      <c r="B913" s="39"/>
      <c r="C913" s="39"/>
      <c r="D913" s="35"/>
    </row>
    <row r="914" spans="1:4" x14ac:dyDescent="0.25">
      <c r="A914" s="38"/>
      <c r="B914" s="39"/>
      <c r="C914" s="39"/>
      <c r="D914" s="35"/>
    </row>
    <row r="915" spans="1:4" x14ac:dyDescent="0.25">
      <c r="A915" s="38"/>
      <c r="B915" s="39"/>
      <c r="C915" s="39"/>
      <c r="D915" s="35"/>
    </row>
    <row r="916" spans="1:4" x14ac:dyDescent="0.25">
      <c r="A916" s="38"/>
      <c r="B916" s="39"/>
      <c r="C916" s="39"/>
      <c r="D916" s="35"/>
    </row>
    <row r="917" spans="1:4" x14ac:dyDescent="0.25">
      <c r="A917" s="41"/>
      <c r="B917" s="39"/>
      <c r="C917" s="39"/>
      <c r="D917" s="35"/>
    </row>
    <row r="918" spans="1:4" x14ac:dyDescent="0.25">
      <c r="A918" s="38"/>
      <c r="B918" s="39"/>
      <c r="C918" s="39"/>
      <c r="D918" s="35"/>
    </row>
    <row r="919" spans="1:4" x14ac:dyDescent="0.25">
      <c r="A919" s="38"/>
      <c r="B919" s="39"/>
      <c r="C919" s="39"/>
      <c r="D919" s="35"/>
    </row>
    <row r="920" spans="1:4" x14ac:dyDescent="0.25">
      <c r="A920" s="38"/>
      <c r="B920" s="39"/>
      <c r="C920" s="39"/>
      <c r="D920" s="35"/>
    </row>
    <row r="921" spans="1:4" x14ac:dyDescent="0.25">
      <c r="A921" s="38"/>
      <c r="B921" s="39"/>
      <c r="C921" s="39"/>
      <c r="D921" s="35"/>
    </row>
    <row r="922" spans="1:4" x14ac:dyDescent="0.25">
      <c r="A922" s="38"/>
      <c r="B922" s="39"/>
      <c r="C922" s="39"/>
      <c r="D922" s="35"/>
    </row>
    <row r="923" spans="1:4" x14ac:dyDescent="0.25">
      <c r="A923" s="38"/>
      <c r="B923" s="39"/>
      <c r="C923" s="39"/>
      <c r="D923" s="35"/>
    </row>
    <row r="924" spans="1:4" x14ac:dyDescent="0.25">
      <c r="A924" s="38"/>
      <c r="B924" s="39"/>
      <c r="C924" s="39"/>
      <c r="D924" s="35"/>
    </row>
    <row r="925" spans="1:4" x14ac:dyDescent="0.25">
      <c r="A925" s="38"/>
      <c r="B925" s="39"/>
      <c r="C925" s="39"/>
      <c r="D925" s="35"/>
    </row>
    <row r="926" spans="1:4" x14ac:dyDescent="0.25">
      <c r="A926" s="38"/>
      <c r="B926" s="39"/>
      <c r="C926" s="39"/>
      <c r="D926" s="35"/>
    </row>
    <row r="927" spans="1:4" x14ac:dyDescent="0.25">
      <c r="A927" s="38"/>
      <c r="B927" s="39"/>
      <c r="C927" s="39"/>
      <c r="D927" s="35"/>
    </row>
    <row r="928" spans="1:4" x14ac:dyDescent="0.25">
      <c r="A928" s="38"/>
      <c r="B928" s="39"/>
      <c r="C928" s="45"/>
      <c r="D928" s="35"/>
    </row>
    <row r="929" spans="1:4" x14ac:dyDescent="0.25">
      <c r="A929" s="38"/>
      <c r="B929" s="39"/>
      <c r="C929" s="45"/>
      <c r="D929" s="35"/>
    </row>
    <row r="930" spans="1:4" x14ac:dyDescent="0.25">
      <c r="A930" s="38"/>
      <c r="B930" s="39"/>
      <c r="C930" s="45"/>
      <c r="D930" s="35"/>
    </row>
    <row r="931" spans="1:4" x14ac:dyDescent="0.25">
      <c r="A931" s="38"/>
      <c r="B931" s="39"/>
      <c r="C931" s="45"/>
      <c r="D931" s="35"/>
    </row>
    <row r="932" spans="1:4" x14ac:dyDescent="0.25">
      <c r="A932" s="38"/>
      <c r="B932" s="39"/>
      <c r="C932" s="45"/>
      <c r="D932" s="35"/>
    </row>
    <row r="933" spans="1:4" x14ac:dyDescent="0.25">
      <c r="A933" s="38"/>
      <c r="B933" s="39"/>
      <c r="C933" s="45"/>
      <c r="D933" s="35"/>
    </row>
    <row r="934" spans="1:4" x14ac:dyDescent="0.25">
      <c r="A934" s="38"/>
      <c r="B934" s="39"/>
      <c r="C934" s="45"/>
      <c r="D934" s="35"/>
    </row>
    <row r="935" spans="1:4" x14ac:dyDescent="0.25">
      <c r="A935" s="40"/>
      <c r="B935" s="39"/>
      <c r="C935" s="45"/>
      <c r="D935" s="35"/>
    </row>
    <row r="936" spans="1:4" x14ac:dyDescent="0.25">
      <c r="A936" s="38"/>
      <c r="B936" s="39"/>
      <c r="C936" s="45"/>
      <c r="D936" s="35"/>
    </row>
    <row r="937" spans="1:4" x14ac:dyDescent="0.25">
      <c r="A937" s="41"/>
      <c r="B937" s="39"/>
      <c r="C937" s="45"/>
      <c r="D937" s="35"/>
    </row>
    <row r="938" spans="1:4" x14ac:dyDescent="0.25">
      <c r="A938" s="38"/>
      <c r="B938" s="39"/>
      <c r="C938" s="45"/>
      <c r="D938" s="35"/>
    </row>
    <row r="939" spans="1:4" x14ac:dyDescent="0.25">
      <c r="A939" s="40"/>
      <c r="B939" s="39"/>
      <c r="C939" s="45"/>
      <c r="D939" s="35"/>
    </row>
    <row r="940" spans="1:4" x14ac:dyDescent="0.25">
      <c r="A940" s="38"/>
      <c r="B940" s="39"/>
      <c r="C940" s="45"/>
      <c r="D940" s="35"/>
    </row>
    <row r="941" spans="1:4" x14ac:dyDescent="0.25">
      <c r="A941" s="40"/>
      <c r="B941" s="39"/>
      <c r="C941" s="45"/>
      <c r="D941" s="35"/>
    </row>
    <row r="942" spans="1:4" x14ac:dyDescent="0.25">
      <c r="A942" s="38"/>
      <c r="B942" s="39"/>
      <c r="C942" s="45"/>
      <c r="D942" s="35"/>
    </row>
    <row r="943" spans="1:4" x14ac:dyDescent="0.25">
      <c r="A943" s="41"/>
      <c r="B943" s="39"/>
      <c r="C943" s="45"/>
      <c r="D943" s="35"/>
    </row>
    <row r="944" spans="1:4" x14ac:dyDescent="0.25">
      <c r="A944" s="38"/>
      <c r="B944" s="39"/>
      <c r="C944" s="45"/>
      <c r="D944" s="35"/>
    </row>
    <row r="945" spans="1:4" x14ac:dyDescent="0.25">
      <c r="A945" s="38"/>
      <c r="B945" s="39"/>
      <c r="C945" s="45"/>
      <c r="D945" s="35"/>
    </row>
    <row r="946" spans="1:4" x14ac:dyDescent="0.25">
      <c r="A946" s="41"/>
      <c r="B946" s="39"/>
      <c r="C946" s="45"/>
      <c r="D946" s="35"/>
    </row>
    <row r="947" spans="1:4" x14ac:dyDescent="0.25">
      <c r="A947" s="38"/>
      <c r="B947" s="39"/>
      <c r="C947" s="45"/>
      <c r="D947" s="35"/>
    </row>
    <row r="948" spans="1:4" x14ac:dyDescent="0.25">
      <c r="A948" s="41"/>
      <c r="B948" s="39"/>
      <c r="C948" s="45"/>
      <c r="D948" s="35"/>
    </row>
    <row r="949" spans="1:4" x14ac:dyDescent="0.25">
      <c r="A949" s="40"/>
      <c r="B949" s="39"/>
      <c r="C949" s="45"/>
      <c r="D949" s="35"/>
    </row>
    <row r="950" spans="1:4" x14ac:dyDescent="0.25">
      <c r="A950" s="38"/>
      <c r="B950" s="39"/>
      <c r="C950" s="45"/>
      <c r="D950" s="35"/>
    </row>
    <row r="951" spans="1:4" x14ac:dyDescent="0.25">
      <c r="A951" s="38"/>
      <c r="B951" s="39"/>
      <c r="C951" s="45"/>
      <c r="D951" s="35"/>
    </row>
    <row r="952" spans="1:4" x14ac:dyDescent="0.25">
      <c r="A952" s="38"/>
      <c r="B952" s="39"/>
      <c r="C952" s="45"/>
      <c r="D952" s="35"/>
    </row>
    <row r="953" spans="1:4" x14ac:dyDescent="0.25">
      <c r="A953" s="38"/>
      <c r="B953" s="39"/>
      <c r="C953" s="45"/>
      <c r="D953" s="35"/>
    </row>
    <row r="954" spans="1:4" x14ac:dyDescent="0.25">
      <c r="A954" s="38"/>
      <c r="B954" s="39"/>
      <c r="C954" s="45"/>
      <c r="D954" s="35"/>
    </row>
    <row r="955" spans="1:4" x14ac:dyDescent="0.25">
      <c r="A955" s="38"/>
      <c r="B955" s="39"/>
      <c r="C955" s="45"/>
      <c r="D955" s="35"/>
    </row>
    <row r="956" spans="1:4" x14ac:dyDescent="0.25">
      <c r="A956" s="40"/>
      <c r="B956" s="39"/>
      <c r="C956" s="45"/>
      <c r="D956" s="35"/>
    </row>
    <row r="957" spans="1:4" x14ac:dyDescent="0.25">
      <c r="A957" s="40"/>
      <c r="B957" s="39"/>
      <c r="C957" s="45"/>
      <c r="D957" s="35"/>
    </row>
    <row r="958" spans="1:4" x14ac:dyDescent="0.25">
      <c r="A958" s="38"/>
      <c r="B958" s="39"/>
      <c r="C958" s="45"/>
      <c r="D958" s="35"/>
    </row>
    <row r="959" spans="1:4" x14ac:dyDescent="0.25">
      <c r="A959" s="38"/>
      <c r="B959" s="39"/>
      <c r="C959" s="45"/>
      <c r="D959" s="35"/>
    </row>
    <row r="960" spans="1:4" x14ac:dyDescent="0.25">
      <c r="A960" s="41"/>
      <c r="B960" s="39"/>
      <c r="C960" s="45"/>
      <c r="D960" s="35"/>
    </row>
    <row r="961" spans="1:4" x14ac:dyDescent="0.25">
      <c r="A961" s="40"/>
      <c r="B961" s="39"/>
      <c r="C961" s="45"/>
      <c r="D961" s="35"/>
    </row>
    <row r="962" spans="1:4" x14ac:dyDescent="0.25">
      <c r="A962" s="38"/>
      <c r="B962" s="39"/>
      <c r="C962" s="45"/>
      <c r="D962" s="35"/>
    </row>
    <row r="963" spans="1:4" x14ac:dyDescent="0.25">
      <c r="A963" s="38"/>
      <c r="B963" s="39"/>
      <c r="C963" s="45"/>
      <c r="D963" s="35"/>
    </row>
    <row r="964" spans="1:4" x14ac:dyDescent="0.25">
      <c r="A964" s="38"/>
      <c r="B964" s="39"/>
      <c r="C964" s="45"/>
      <c r="D964" s="35"/>
    </row>
    <row r="965" spans="1:4" x14ac:dyDescent="0.25">
      <c r="A965" s="38"/>
      <c r="B965" s="39"/>
      <c r="C965" s="45"/>
      <c r="D965" s="35"/>
    </row>
    <row r="966" spans="1:4" x14ac:dyDescent="0.25">
      <c r="A966" s="40"/>
      <c r="B966" s="39"/>
      <c r="C966" s="45"/>
      <c r="D966" s="35"/>
    </row>
    <row r="967" spans="1:4" x14ac:dyDescent="0.25">
      <c r="A967" s="38"/>
      <c r="B967" s="39"/>
      <c r="C967" s="45"/>
      <c r="D967" s="35"/>
    </row>
    <row r="968" spans="1:4" x14ac:dyDescent="0.25">
      <c r="A968" s="38"/>
      <c r="B968" s="39"/>
      <c r="C968" s="45"/>
      <c r="D968" s="35"/>
    </row>
    <row r="969" spans="1:4" x14ac:dyDescent="0.25">
      <c r="A969" s="38"/>
      <c r="B969" s="39"/>
      <c r="C969" s="45"/>
      <c r="D969" s="35"/>
    </row>
    <row r="970" spans="1:4" x14ac:dyDescent="0.25">
      <c r="A970" s="38"/>
      <c r="B970" s="39"/>
      <c r="C970" s="45"/>
      <c r="D970" s="35"/>
    </row>
    <row r="971" spans="1:4" x14ac:dyDescent="0.25">
      <c r="A971" s="38"/>
      <c r="B971" s="39"/>
      <c r="C971" s="45"/>
      <c r="D971" s="35"/>
    </row>
    <row r="972" spans="1:4" x14ac:dyDescent="0.25">
      <c r="A972" s="38"/>
      <c r="B972" s="39"/>
      <c r="C972" s="45"/>
      <c r="D972" s="35"/>
    </row>
    <row r="973" spans="1:4" x14ac:dyDescent="0.25">
      <c r="A973" s="40"/>
      <c r="B973" s="39"/>
      <c r="C973" s="45"/>
      <c r="D973" s="35"/>
    </row>
    <row r="974" spans="1:4" x14ac:dyDescent="0.25">
      <c r="A974" s="38"/>
      <c r="B974" s="39"/>
      <c r="C974" s="45"/>
      <c r="D974" s="35"/>
    </row>
    <row r="975" spans="1:4" x14ac:dyDescent="0.25">
      <c r="A975" s="38"/>
      <c r="B975" s="39"/>
      <c r="C975" s="45"/>
      <c r="D975" s="35"/>
    </row>
    <row r="976" spans="1:4" x14ac:dyDescent="0.25">
      <c r="A976" s="41"/>
      <c r="B976" s="39"/>
      <c r="C976" s="45"/>
      <c r="D976" s="35"/>
    </row>
    <row r="977" spans="1:4" x14ac:dyDescent="0.25">
      <c r="A977" s="41"/>
      <c r="B977" s="39"/>
      <c r="C977" s="45"/>
      <c r="D977" s="35"/>
    </row>
    <row r="978" spans="1:4" x14ac:dyDescent="0.25">
      <c r="A978" s="38"/>
      <c r="B978" s="39"/>
      <c r="C978" s="45"/>
      <c r="D978" s="35"/>
    </row>
    <row r="979" spans="1:4" x14ac:dyDescent="0.25">
      <c r="A979" s="38"/>
      <c r="B979" s="39"/>
      <c r="C979" s="45"/>
      <c r="D979" s="35"/>
    </row>
    <row r="980" spans="1:4" x14ac:dyDescent="0.25">
      <c r="A980" s="38"/>
      <c r="B980" s="39"/>
      <c r="C980" s="45"/>
      <c r="D980" s="35"/>
    </row>
    <row r="981" spans="1:4" x14ac:dyDescent="0.25">
      <c r="A981" s="38"/>
      <c r="B981" s="39"/>
      <c r="C981" s="45"/>
      <c r="D981" s="35"/>
    </row>
    <row r="982" spans="1:4" x14ac:dyDescent="0.25">
      <c r="A982" s="38"/>
      <c r="B982" s="39"/>
      <c r="C982" s="45"/>
      <c r="D982" s="35"/>
    </row>
    <row r="983" spans="1:4" x14ac:dyDescent="0.25">
      <c r="A983" s="38"/>
      <c r="B983" s="39"/>
      <c r="C983" s="45"/>
      <c r="D983" s="35"/>
    </row>
    <row r="984" spans="1:4" x14ac:dyDescent="0.25">
      <c r="A984" s="41"/>
      <c r="B984" s="39"/>
      <c r="C984" s="45"/>
      <c r="D984" s="35"/>
    </row>
    <row r="985" spans="1:4" x14ac:dyDescent="0.25">
      <c r="A985" s="40"/>
      <c r="B985" s="39"/>
      <c r="C985" s="45"/>
      <c r="D985" s="35"/>
    </row>
    <row r="986" spans="1:4" x14ac:dyDescent="0.25">
      <c r="A986" s="38"/>
      <c r="B986" s="39"/>
      <c r="C986" s="45"/>
      <c r="D986" s="35"/>
    </row>
    <row r="987" spans="1:4" x14ac:dyDescent="0.25">
      <c r="A987" s="38"/>
      <c r="B987" s="39"/>
      <c r="C987" s="45"/>
      <c r="D987" s="35"/>
    </row>
    <row r="988" spans="1:4" x14ac:dyDescent="0.25">
      <c r="A988" s="38"/>
      <c r="B988" s="39"/>
      <c r="C988" s="45"/>
      <c r="D988" s="35"/>
    </row>
    <row r="989" spans="1:4" x14ac:dyDescent="0.25">
      <c r="A989" s="38"/>
      <c r="B989" s="39"/>
      <c r="C989" s="45"/>
      <c r="D989" s="35"/>
    </row>
    <row r="990" spans="1:4" x14ac:dyDescent="0.25">
      <c r="A990" s="38"/>
      <c r="B990" s="39"/>
      <c r="C990" s="45"/>
      <c r="D990" s="35"/>
    </row>
    <row r="991" spans="1:4" x14ac:dyDescent="0.25">
      <c r="A991" s="38"/>
      <c r="B991" s="39"/>
      <c r="C991" s="45"/>
      <c r="D991" s="35"/>
    </row>
    <row r="992" spans="1:4" x14ac:dyDescent="0.25">
      <c r="A992" s="38"/>
      <c r="B992" s="39"/>
      <c r="C992" s="45"/>
      <c r="D992" s="35"/>
    </row>
    <row r="993" spans="1:4" x14ac:dyDescent="0.25">
      <c r="A993" s="38"/>
      <c r="B993" s="39"/>
      <c r="C993" s="45"/>
      <c r="D993" s="35"/>
    </row>
    <row r="994" spans="1:4" x14ac:dyDescent="0.25">
      <c r="A994" s="38"/>
      <c r="B994" s="39"/>
      <c r="C994" s="45"/>
      <c r="D994" s="35"/>
    </row>
    <row r="995" spans="1:4" x14ac:dyDescent="0.25">
      <c r="A995" s="38"/>
      <c r="B995" s="39"/>
      <c r="C995" s="45"/>
      <c r="D995" s="35"/>
    </row>
    <row r="996" spans="1:4" x14ac:dyDescent="0.25">
      <c r="A996" s="38"/>
      <c r="B996" s="39"/>
      <c r="C996" s="45"/>
      <c r="D996" s="35"/>
    </row>
    <row r="997" spans="1:4" x14ac:dyDescent="0.25">
      <c r="A997" s="38"/>
      <c r="B997" s="39"/>
      <c r="C997" s="45"/>
      <c r="D997" s="35"/>
    </row>
    <row r="998" spans="1:4" x14ac:dyDescent="0.25">
      <c r="A998" s="38"/>
      <c r="B998" s="39"/>
      <c r="C998" s="45"/>
      <c r="D998" s="35"/>
    </row>
    <row r="999" spans="1:4" x14ac:dyDescent="0.25">
      <c r="A999" s="38"/>
      <c r="B999" s="39"/>
      <c r="C999" s="45"/>
      <c r="D999" s="35"/>
    </row>
    <row r="1000" spans="1:4" x14ac:dyDescent="0.25">
      <c r="A1000" s="38"/>
      <c r="B1000" s="39"/>
      <c r="C1000" s="45"/>
      <c r="D1000" s="35"/>
    </row>
    <row r="1001" spans="1:4" x14ac:dyDescent="0.25">
      <c r="A1001" s="38"/>
      <c r="B1001" s="39"/>
      <c r="C1001" s="45"/>
      <c r="D1001" s="35"/>
    </row>
  </sheetData>
  <sortState xmlns:xlrd2="http://schemas.microsoft.com/office/spreadsheetml/2017/richdata2" ref="A2:D1001">
    <sortCondition ref="C2:C1001"/>
    <sortCondition ref="D2:D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минимальное значение</vt:lpstr>
      <vt:lpstr>максимальное значение</vt:lpstr>
      <vt:lpstr>среднее значение</vt:lpstr>
      <vt:lpstr>медиана</vt:lpstr>
      <vt:lpstr>мода</vt:lpstr>
      <vt:lpstr>исходные данные</vt:lpstr>
      <vt:lpstr>статистические показатели</vt:lpstr>
      <vt:lpstr>дублирование данных</vt:lpstr>
      <vt:lpstr>балл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 7</dc:creator>
  <cp:lastModifiedBy>Ученик 27, корп. 11</cp:lastModifiedBy>
  <dcterms:created xsi:type="dcterms:W3CDTF">2015-06-05T18:19:34Z</dcterms:created>
  <dcterms:modified xsi:type="dcterms:W3CDTF">2022-09-20T09:00:05Z</dcterms:modified>
</cp:coreProperties>
</file>