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965" yWindow="-120" windowWidth="108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MONTH">Sheet1!$B$4</definedName>
    <definedName name="WEEK">Sheet1!$B$5</definedName>
    <definedName name="YEAR">Sheet1!$B$3</definedName>
  </definedNames>
  <calcPr calcId="125725"/>
</workbook>
</file>

<file path=xl/calcChain.xml><?xml version="1.0" encoding="utf-8"?>
<calcChain xmlns="http://schemas.openxmlformats.org/spreadsheetml/2006/main">
  <c r="C9" i="1"/>
  <c r="D9" s="1"/>
  <c r="C10"/>
  <c r="D10" s="1"/>
  <c r="C8"/>
  <c r="D8" s="1"/>
  <c r="F10" l="1"/>
  <c r="J10"/>
  <c r="N10"/>
  <c r="R10"/>
  <c r="G10"/>
  <c r="O10"/>
  <c r="E10"/>
  <c r="I10"/>
  <c r="M10"/>
  <c r="Q10"/>
  <c r="H10"/>
  <c r="L10"/>
  <c r="P10"/>
  <c r="K10"/>
  <c r="S10"/>
  <c r="E9"/>
  <c r="I9"/>
  <c r="M9"/>
  <c r="Q9"/>
  <c r="N9"/>
  <c r="H9"/>
  <c r="L9"/>
  <c r="P9"/>
  <c r="G9"/>
  <c r="K9"/>
  <c r="O9"/>
  <c r="S9"/>
  <c r="F9"/>
  <c r="J9"/>
  <c r="R9"/>
  <c r="H8"/>
  <c r="L8"/>
  <c r="P8"/>
  <c r="E8"/>
  <c r="I8"/>
  <c r="Q8"/>
  <c r="G8"/>
  <c r="K8"/>
  <c r="O8"/>
  <c r="S8"/>
  <c r="F8"/>
  <c r="J8"/>
  <c r="N8"/>
  <c r="R8"/>
  <c r="M8"/>
  <c r="R11" l="1"/>
  <c r="L11"/>
  <c r="P11"/>
  <c r="S11"/>
  <c r="Q11"/>
  <c r="M11"/>
  <c r="O11"/>
  <c r="J11"/>
  <c r="K11"/>
  <c r="E11"/>
  <c r="F11"/>
  <c r="G11"/>
  <c r="N11"/>
  <c r="I11"/>
  <c r="H11"/>
</calcChain>
</file>

<file path=xl/sharedStrings.xml><?xml version="1.0" encoding="utf-8"?>
<sst xmlns="http://schemas.openxmlformats.org/spreadsheetml/2006/main" count="35" uniqueCount="35">
  <si>
    <t>YEAR</t>
  </si>
  <si>
    <t>MONTH</t>
  </si>
  <si>
    <t>AREA</t>
  </si>
  <si>
    <t>MISSIONARIES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</si>
  <si>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</si>
  <si>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</si>
  <si>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</si>
  <si>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</si>
  <si>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</si>
  <si>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</si>
  <si>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</si>
  <si>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</si>
  <si>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</si>
  <si>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</si>
  <si>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</si>
  <si>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</si>
  <si>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</si>
  <si>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</si>
  <si>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</si>
  <si>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ASSISTANTS</t>
  </si>
  <si>
    <t>TOUR_SISTERS</t>
  </si>
  <si>
    <t>OFFICE_ELDERS</t>
  </si>
  <si>
    <t>TOTAL</t>
  </si>
  <si>
    <t>ID_STR</t>
  </si>
  <si>
    <t>COL</t>
  </si>
  <si>
    <t>WEEK</t>
  </si>
  <si>
    <t>DATE</t>
  </si>
  <si>
    <t>ZONE</t>
  </si>
  <si>
    <t>OFFICE</t>
  </si>
  <si>
    <t>E. Huntsman/Johnson</t>
  </si>
  <si>
    <t>S. Cutler/Guo</t>
  </si>
  <si>
    <t>E. Ure/Hsiao/Elliott</t>
  </si>
  <si>
    <t>BAPTISMAL DATE STATUS</t>
  </si>
  <si>
    <t>Baptized</t>
  </si>
  <si>
    <t>Confirmed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</si>
</sst>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14" fontId="1" fillId="2" borderId="1" xfId="1" applyNumberFormat="1"/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_data"/>
    </sheetNames>
    <sheetDataSet>
      <sheetData sheetId="0">
        <row r="1">
          <cell r="H1" t="str">
            <v>ID_STR</v>
          </cell>
          <cell r="I1" t="str">
            <v>A</v>
          </cell>
          <cell r="J1" t="str">
            <v>B</v>
          </cell>
          <cell r="K1" t="str">
            <v>C</v>
          </cell>
          <cell r="L1" t="str">
            <v>D</v>
          </cell>
          <cell r="M1" t="str">
            <v>NWBAP</v>
          </cell>
          <cell r="N1" t="str">
            <v>BAP</v>
          </cell>
          <cell r="O1" t="str">
            <v>CON</v>
          </cell>
          <cell r="P1" t="str">
            <v>BD</v>
          </cell>
          <cell r="Q1" t="str">
            <v>SAC</v>
          </cell>
          <cell r="R1" t="str">
            <v>PK</v>
          </cell>
          <cell r="S1" t="str">
            <v>OL</v>
          </cell>
          <cell r="T1" t="str">
            <v>NI</v>
          </cell>
          <cell r="U1" t="str">
            <v>RCLA</v>
          </cell>
          <cell r="V1" t="str">
            <v>LAC</v>
          </cell>
          <cell r="W1" t="str">
            <v>RCT</v>
          </cell>
        </row>
        <row r="2">
          <cell r="H2" t="str">
            <v>2016:1:1:ASSISTANTS</v>
          </cell>
          <cell r="I2">
            <v>0</v>
          </cell>
          <cell r="J2">
            <v>0</v>
          </cell>
          <cell r="K2">
            <v>2</v>
          </cell>
          <cell r="L2">
            <v>5</v>
          </cell>
          <cell r="M2">
            <v>0</v>
          </cell>
          <cell r="N2">
            <v>0</v>
          </cell>
          <cell r="O2">
            <v>0</v>
          </cell>
          <cell r="P2">
            <v>12</v>
          </cell>
          <cell r="Q2">
            <v>2</v>
          </cell>
          <cell r="R2">
            <v>9</v>
          </cell>
          <cell r="S2">
            <v>37</v>
          </cell>
          <cell r="T2">
            <v>23</v>
          </cell>
          <cell r="U2">
            <v>4</v>
          </cell>
          <cell r="V2">
            <v>2</v>
          </cell>
          <cell r="W2">
            <v>0</v>
          </cell>
        </row>
        <row r="3">
          <cell r="H3" t="str">
            <v>2016:1:1:TOUR_SISTERS</v>
          </cell>
          <cell r="I3">
            <v>0</v>
          </cell>
          <cell r="J3">
            <v>0</v>
          </cell>
          <cell r="K3">
            <v>0</v>
          </cell>
          <cell r="L3">
            <v>1</v>
          </cell>
          <cell r="M3">
            <v>0</v>
          </cell>
        </row>
        <row r="4">
          <cell r="H4" t="str">
            <v>2016:1:1:OFFICE_ELDERS</v>
          </cell>
          <cell r="I4">
            <v>0</v>
          </cell>
          <cell r="J4">
            <v>2</v>
          </cell>
          <cell r="K4">
            <v>0</v>
          </cell>
          <cell r="L4">
            <v>0</v>
          </cell>
          <cell r="M4">
            <v>0</v>
          </cell>
        </row>
        <row r="5">
          <cell r="H5" t="str">
            <v>2016:1:2:ASSISTANTS</v>
          </cell>
        </row>
        <row r="6">
          <cell r="H6" t="str">
            <v>2016:1:2:TOUR_SISTERS</v>
          </cell>
        </row>
        <row r="7">
          <cell r="H7" t="str">
            <v>2016:1:2:OFFICE_ELDERS</v>
          </cell>
        </row>
        <row r="8">
          <cell r="H8" t="str">
            <v>2016:1:3:ASSISTANTS</v>
          </cell>
        </row>
        <row r="9">
          <cell r="H9" t="str">
            <v>2016:1:3:TOUR_SISTERS</v>
          </cell>
        </row>
        <row r="10">
          <cell r="H10" t="str">
            <v>2016:1:3:OFFICE_ELDERS</v>
          </cell>
        </row>
        <row r="11">
          <cell r="H11" t="str">
            <v>2016:1:4:ASSISTANTS</v>
          </cell>
        </row>
        <row r="12">
          <cell r="H12" t="str">
            <v>2016:1:4:TOUR_SISTERS</v>
          </cell>
        </row>
        <row r="13">
          <cell r="H13" t="str">
            <v>2016:1:4:OFFICE_ELDERS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B3" sqref="B3"/>
    </sheetView>
  </sheetViews>
  <sheetFormatPr defaultRowHeight="15"/>
  <cols>
    <col min="1" max="1" width="14.5703125" bestFit="1" customWidth="1"/>
    <col min="2" max="2" width="20.42578125" bestFit="1" customWidth="1"/>
    <col min="3" max="3" width="25.85546875" hidden="1" customWidth="1"/>
    <col min="4" max="4" width="0" hidden="1" customWidth="1"/>
  </cols>
  <sheetData>
    <row r="1" spans="1:19">
      <c r="A1" t="s">
        <v>27</v>
      </c>
      <c r="B1" t="s">
        <v>28</v>
      </c>
    </row>
    <row r="2" spans="1:19">
      <c r="A2" t="s">
        <v>26</v>
      </c>
      <c r="B2" s="2">
        <v>42372</v>
      </c>
    </row>
    <row r="3" spans="1:19">
      <c r="A3" t="s">
        <v>0</v>
      </c>
      <c r="B3" s="1">
        <v>2016</v>
      </c>
    </row>
    <row r="4" spans="1:19">
      <c r="A4" t="s">
        <v>1</v>
      </c>
      <c r="B4" s="1">
        <v>1</v>
      </c>
    </row>
    <row r="5" spans="1:19">
      <c r="A5" t="s">
        <v>25</v>
      </c>
      <c r="B5" s="1">
        <v>1</v>
      </c>
      <c r="E5" s="3" t="s">
        <v>32</v>
      </c>
      <c r="F5" s="3"/>
      <c r="G5" s="3"/>
      <c r="H5" s="3"/>
      <c r="I5" s="3"/>
      <c r="J5" t="s">
        <v>33</v>
      </c>
      <c r="K5" t="s">
        <v>34</v>
      </c>
    </row>
    <row r="7" spans="1:19">
      <c r="A7" t="s">
        <v>2</v>
      </c>
      <c r="B7" t="s">
        <v>3</v>
      </c>
      <c r="C7" t="s">
        <v>23</v>
      </c>
      <c r="D7" t="s">
        <v>24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</row>
    <row r="8" spans="1:19">
      <c r="A8" t="s">
        <v>19</v>
      </c>
      <c r="B8" t="s">
        <v>29</v>
      </c>
      <c r="C8" t="str">
        <f>CONCATENATE($B$3,":",$B$4,":",$B$5,":",$A8)</f>
        <v>2016:1:1:ASSISTANTS</v>
      </c>
      <c r="D8">
        <f>MATCH($C8,[1]report_data!$H:$H,0)</f>
        <v>2</v>
      </c>
      <c r="E8">
        <f>INDEX([1]report_data!$I:$W,$D8,MATCH(E$7,[1]report_data!$I$1:$W$1,0))</f>
        <v>0</v>
      </c>
      <c r="F8">
        <f>INDEX([1]report_data!$I:$W,$D8,MATCH(F$7,[1]report_data!$I$1:$W$1,0))</f>
        <v>0</v>
      </c>
      <c r="G8">
        <f>INDEX([1]report_data!$I:$W,$D8,MATCH(G$7,[1]report_data!$I$1:$W$1,0))</f>
        <v>2</v>
      </c>
      <c r="H8">
        <f>INDEX([1]report_data!$I:$W,$D8,MATCH(H$7,[1]report_data!$I$1:$W$1,0))</f>
        <v>5</v>
      </c>
      <c r="I8">
        <f>INDEX([1]report_data!$I:$W,$D8,MATCH(I$7,[1]report_data!$I$1:$W$1,0))</f>
        <v>0</v>
      </c>
      <c r="J8">
        <f>INDEX([1]report_data!$I:$W,$D8,MATCH(J$7,[1]report_data!$I$1:$W$1,0))</f>
        <v>0</v>
      </c>
      <c r="K8">
        <f>INDEX([1]report_data!$I:$W,$D8,MATCH(K$7,[1]report_data!$I$1:$W$1,0))</f>
        <v>0</v>
      </c>
      <c r="L8">
        <f>INDEX([1]report_data!$I:$W,$D8,MATCH(L$7,[1]report_data!$I$1:$W$1,0))</f>
        <v>12</v>
      </c>
      <c r="M8">
        <f>INDEX([1]report_data!$I:$W,$D8,MATCH(M$7,[1]report_data!$I$1:$W$1,0))</f>
        <v>2</v>
      </c>
      <c r="N8">
        <f>INDEX([1]report_data!$I:$W,$D8,MATCH(N$7,[1]report_data!$I$1:$W$1,0))</f>
        <v>9</v>
      </c>
      <c r="O8">
        <f>INDEX([1]report_data!$I:$W,$D8,MATCH(O$7,[1]report_data!$I$1:$W$1,0))</f>
        <v>37</v>
      </c>
      <c r="P8">
        <f>INDEX([1]report_data!$I:$W,$D8,MATCH(P$7,[1]report_data!$I$1:$W$1,0))</f>
        <v>23</v>
      </c>
      <c r="Q8">
        <f>INDEX([1]report_data!$I:$W,$D8,MATCH(Q$7,[1]report_data!$I$1:$W$1,0))</f>
        <v>4</v>
      </c>
      <c r="R8">
        <f>INDEX([1]report_data!$I:$W,$D8,MATCH(R$7,[1]report_data!$I$1:$W$1,0))</f>
        <v>2</v>
      </c>
      <c r="S8">
        <f>INDEX([1]report_data!$I:$W,$D8,MATCH(S$7,[1]report_data!$I$1:$W$1,0))</f>
        <v>0</v>
      </c>
    </row>
    <row r="9" spans="1:19">
      <c r="A9" t="s">
        <v>20</v>
      </c>
      <c r="B9" t="s">
        <v>30</v>
      </c>
      <c r="C9" t="str">
        <f>CONCATENATE($B$3,":",$B$4,":",$B$5,":",$A9)</f>
        <v>2016:1:1:TOUR_SISTERS</v>
      </c>
      <c r="D9">
        <f>MATCH($C9,[1]report_data!$H:$H,0)</f>
        <v>3</v>
      </c>
      <c r="E9">
        <f>INDEX([1]report_data!$I:$W,$D9,MATCH(E$7,[1]report_data!$I$1:$W$1,0))</f>
        <v>0</v>
      </c>
      <c r="F9">
        <f>INDEX([1]report_data!$I:$W,$D9,MATCH(F$7,[1]report_data!$I$1:$W$1,0))</f>
        <v>0</v>
      </c>
      <c r="G9">
        <f>INDEX([1]report_data!$I:$W,$D9,MATCH(G$7,[1]report_data!$I$1:$W$1,0))</f>
        <v>0</v>
      </c>
      <c r="H9">
        <f>INDEX([1]report_data!$I:$W,$D9,MATCH(H$7,[1]report_data!$I$1:$W$1,0))</f>
        <v>1</v>
      </c>
      <c r="I9">
        <f>INDEX([1]report_data!$I:$W,$D9,MATCH(I$7,[1]report_data!$I$1:$W$1,0))</f>
        <v>0</v>
      </c>
      <c r="J9">
        <f>INDEX([1]report_data!$I:$W,$D9,MATCH(J$7,[1]report_data!$I$1:$W$1,0))</f>
        <v>0</v>
      </c>
      <c r="K9">
        <f>INDEX([1]report_data!$I:$W,$D9,MATCH(K$7,[1]report_data!$I$1:$W$1,0))</f>
        <v>0</v>
      </c>
      <c r="L9">
        <f>INDEX([1]report_data!$I:$W,$D9,MATCH(L$7,[1]report_data!$I$1:$W$1,0))</f>
        <v>0</v>
      </c>
      <c r="M9">
        <f>INDEX([1]report_data!$I:$W,$D9,MATCH(M$7,[1]report_data!$I$1:$W$1,0))</f>
        <v>0</v>
      </c>
      <c r="N9">
        <f>INDEX([1]report_data!$I:$W,$D9,MATCH(N$7,[1]report_data!$I$1:$W$1,0))</f>
        <v>0</v>
      </c>
      <c r="O9">
        <f>INDEX([1]report_data!$I:$W,$D9,MATCH(O$7,[1]report_data!$I$1:$W$1,0))</f>
        <v>0</v>
      </c>
      <c r="P9">
        <f>INDEX([1]report_data!$I:$W,$D9,MATCH(P$7,[1]report_data!$I$1:$W$1,0))</f>
        <v>0</v>
      </c>
      <c r="Q9">
        <f>INDEX([1]report_data!$I:$W,$D9,MATCH(Q$7,[1]report_data!$I$1:$W$1,0))</f>
        <v>0</v>
      </c>
      <c r="R9">
        <f>INDEX([1]report_data!$I:$W,$D9,MATCH(R$7,[1]report_data!$I$1:$W$1,0))</f>
        <v>0</v>
      </c>
      <c r="S9">
        <f>INDEX([1]report_data!$I:$W,$D9,MATCH(S$7,[1]report_data!$I$1:$W$1,0))</f>
        <v>0</v>
      </c>
    </row>
    <row r="10" spans="1:19">
      <c r="A10" t="s">
        <v>21</v>
      </c>
      <c r="B10" t="s">
        <v>31</v>
      </c>
      <c r="C10" t="str">
        <f>CONCATENATE($B$3,":",$B$4,":",$B$5,":",$A10)</f>
        <v>2016:1:1:OFFICE_ELDERS</v>
      </c>
      <c r="D10">
        <f>MATCH($C10,[1]report_data!$H:$H,0)</f>
        <v>4</v>
      </c>
      <c r="E10">
        <f>INDEX([1]report_data!$I:$W,$D10,MATCH(E$7,[1]report_data!$I$1:$W$1,0))</f>
        <v>0</v>
      </c>
      <c r="F10">
        <f>INDEX([1]report_data!$I:$W,$D10,MATCH(F$7,[1]report_data!$I$1:$W$1,0))</f>
        <v>2</v>
      </c>
      <c r="G10">
        <f>INDEX([1]report_data!$I:$W,$D10,MATCH(G$7,[1]report_data!$I$1:$W$1,0))</f>
        <v>0</v>
      </c>
      <c r="H10">
        <f>INDEX([1]report_data!$I:$W,$D10,MATCH(H$7,[1]report_data!$I$1:$W$1,0))</f>
        <v>0</v>
      </c>
      <c r="I10">
        <f>INDEX([1]report_data!$I:$W,$D10,MATCH(I$7,[1]report_data!$I$1:$W$1,0))</f>
        <v>0</v>
      </c>
      <c r="J10">
        <f>INDEX([1]report_data!$I:$W,$D10,MATCH(J$7,[1]report_data!$I$1:$W$1,0))</f>
        <v>0</v>
      </c>
      <c r="K10">
        <f>INDEX([1]report_data!$I:$W,$D10,MATCH(K$7,[1]report_data!$I$1:$W$1,0))</f>
        <v>0</v>
      </c>
      <c r="L10">
        <f>INDEX([1]report_data!$I:$W,$D10,MATCH(L$7,[1]report_data!$I$1:$W$1,0))</f>
        <v>0</v>
      </c>
      <c r="M10">
        <f>INDEX([1]report_data!$I:$W,$D10,MATCH(M$7,[1]report_data!$I$1:$W$1,0))</f>
        <v>0</v>
      </c>
      <c r="N10">
        <f>INDEX([1]report_data!$I:$W,$D10,MATCH(N$7,[1]report_data!$I$1:$W$1,0))</f>
        <v>0</v>
      </c>
      <c r="O10">
        <f>INDEX([1]report_data!$I:$W,$D10,MATCH(O$7,[1]report_data!$I$1:$W$1,0))</f>
        <v>0</v>
      </c>
      <c r="P10">
        <f>INDEX([1]report_data!$I:$W,$D10,MATCH(P$7,[1]report_data!$I$1:$W$1,0))</f>
        <v>0</v>
      </c>
      <c r="Q10">
        <f>INDEX([1]report_data!$I:$W,$D10,MATCH(Q$7,[1]report_data!$I$1:$W$1,0))</f>
        <v>0</v>
      </c>
      <c r="R10">
        <f>INDEX([1]report_data!$I:$W,$D10,MATCH(R$7,[1]report_data!$I$1:$W$1,0))</f>
        <v>0</v>
      </c>
      <c r="S10">
        <f>INDEX([1]report_data!$I:$W,$D10,MATCH(S$7,[1]report_data!$I$1:$W$1,0))</f>
        <v>0</v>
      </c>
    </row>
    <row r="11" spans="1:19">
      <c r="A11" t="s">
        <v>22</v>
      </c>
      <c r="E11">
        <f>SUM(E8:E10)</f>
        <v>0</v>
      </c>
      <c r="F11">
        <f t="shared" ref="F11:S11" si="0">SUM(F8:F10)</f>
        <v>2</v>
      </c>
      <c r="G11">
        <f t="shared" si="0"/>
        <v>2</v>
      </c>
      <c r="H11">
        <f t="shared" si="0"/>
        <v>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12</v>
      </c>
      <c r="M11">
        <f t="shared" si="0"/>
        <v>2</v>
      </c>
      <c r="N11">
        <f t="shared" si="0"/>
        <v>9</v>
      </c>
      <c r="O11">
        <f t="shared" si="0"/>
        <v>37</v>
      </c>
      <c r="P11">
        <f t="shared" si="0"/>
        <v>23</v>
      </c>
      <c r="Q11">
        <f t="shared" si="0"/>
        <v>4</v>
      </c>
      <c r="R11">
        <f t="shared" si="0"/>
        <v>2</v>
      </c>
      <c r="S11">
        <f t="shared" si="0"/>
        <v>0</v>
      </c>
    </row>
  </sheetData>
  <protectedRanges>
    <protectedRange sqref="B3:B5" name="Date"/>
  </protectedRanges>
  <mergeCells count="1">
    <mergeCell ref="E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President Day</cp:lastModifiedBy>
  <dcterms:created xsi:type="dcterms:W3CDTF">2016-01-05T05:01:49Z</dcterms:created>
  <dcterms:modified xsi:type="dcterms:W3CDTF">2016-01-05T06:20:06Z</dcterms:modified>
</cp:coreProperties>
</file>