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9" activeTab="18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EAST" sheetId="87" r:id="rId13"/>
    <sheet name="EAST_GRAPH" sheetId="88" r:id="rId14"/>
    <sheet name="EAST_GRAPH_DATA" sheetId="89" r:id="rId15"/>
    <sheet name="HUALIAN" sheetId="90" r:id="rId16"/>
    <sheet name="HUALIAN_GRAPH" sheetId="91" r:id="rId17"/>
    <sheet name="HUALIAN_GRAPH_DATA" sheetId="92" r:id="rId18"/>
    <sheet name="TAIDONG" sheetId="93" r:id="rId19"/>
    <sheet name="TAIDONG_GRAPH" sheetId="94" r:id="rId20"/>
    <sheet name="TAIDONG_GRAPH_DATA" sheetId="95" r:id="rId21"/>
    <sheet name="ZHUNAN" sheetId="96" r:id="rId22"/>
    <sheet name="ZHUNAN_GRAPH" sheetId="97" r:id="rId23"/>
    <sheet name="ZHUNAN_GRAPH_DATA" sheetId="98" r:id="rId24"/>
    <sheet name="XINZHU" sheetId="99" r:id="rId25"/>
    <sheet name="XINZHU_GRAPH" sheetId="100" r:id="rId26"/>
    <sheet name="XINZHU_GRAPH_DATA" sheetId="101" r:id="rId27"/>
    <sheet name="CENTRAL" sheetId="102" r:id="rId28"/>
    <sheet name="CENTRAL_GRAPH" sheetId="103" r:id="rId29"/>
    <sheet name="CENTRAL_GRAPH_DATA" sheetId="104" r:id="rId30"/>
    <sheet name="NORTH" sheetId="105" r:id="rId31"/>
    <sheet name="NORTH_GRAPH" sheetId="106" r:id="rId32"/>
    <sheet name="NORTH_GRAPH_DATA" sheetId="107" r:id="rId33"/>
    <sheet name="SOUTH" sheetId="108" r:id="rId34"/>
    <sheet name="SOUTH_GRAPH" sheetId="109" r:id="rId35"/>
    <sheet name="SOUTH_GRAPH_DATA" sheetId="110" r:id="rId36"/>
    <sheet name="WEST" sheetId="111" r:id="rId37"/>
    <sheet name="WEST_GRAPH" sheetId="112" r:id="rId38"/>
    <sheet name="WEST_GRAPH_DATA" sheetId="113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7" i="89" l="1"/>
  <c r="B26" i="89"/>
  <c r="B25" i="89"/>
  <c r="B24" i="89"/>
  <c r="B28" i="92"/>
  <c r="B27" i="92"/>
  <c r="B26" i="92"/>
  <c r="B25" i="92"/>
  <c r="B24" i="92"/>
  <c r="B28" i="95"/>
  <c r="B27" i="95"/>
  <c r="B26" i="95"/>
  <c r="B25" i="95"/>
  <c r="B24" i="95"/>
  <c r="B28" i="98"/>
  <c r="B27" i="98"/>
  <c r="B26" i="98"/>
  <c r="B25" i="98"/>
  <c r="B24" i="98"/>
  <c r="B28" i="101"/>
  <c r="B27" i="101"/>
  <c r="B26" i="101"/>
  <c r="B25" i="101"/>
  <c r="B24" i="101"/>
  <c r="B28" i="104"/>
  <c r="B27" i="104"/>
  <c r="B26" i="104"/>
  <c r="B25" i="104"/>
  <c r="B24" i="104"/>
  <c r="B28" i="107"/>
  <c r="B27" i="107"/>
  <c r="B26" i="107"/>
  <c r="B25" i="107"/>
  <c r="B24" i="107"/>
  <c r="B28" i="110"/>
  <c r="B27" i="110"/>
  <c r="B26" i="110"/>
  <c r="B25" i="110"/>
  <c r="B24" i="110"/>
  <c r="B28" i="113"/>
  <c r="B27" i="113"/>
  <c r="B26" i="113"/>
  <c r="B25" i="113"/>
  <c r="B24" i="113"/>
  <c r="B28" i="89"/>
  <c r="B28" i="83"/>
  <c r="B27" i="83"/>
  <c r="B26" i="83"/>
  <c r="B25" i="83"/>
  <c r="B24" i="83"/>
  <c r="E14" i="111"/>
  <c r="F14" i="111" s="1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B28" i="86" s="1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W8" i="113" l="1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V14" i="111"/>
  <c r="R14" i="111"/>
  <c r="N14" i="111"/>
  <c r="J14" i="111"/>
  <c r="L14" i="111"/>
  <c r="U14" i="111"/>
  <c r="Q14" i="111"/>
  <c r="M14" i="111"/>
  <c r="I14" i="111"/>
  <c r="P14" i="111"/>
  <c r="H14" i="111"/>
  <c r="S14" i="111"/>
  <c r="O14" i="111"/>
  <c r="K14" i="111"/>
  <c r="G14" i="111"/>
  <c r="T14" i="111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B15" i="113" l="1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S11" i="111" l="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P10" i="99"/>
  <c r="L10" i="99"/>
  <c r="H10" i="99"/>
  <c r="S10" i="99"/>
  <c r="G10" i="99"/>
  <c r="O10" i="99"/>
  <c r="K10" i="99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D23" i="86" s="1"/>
  <c r="B23" i="86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T14" i="99" l="1"/>
  <c r="V14" i="96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16" i="113" l="1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107" l="1"/>
  <c r="D22" i="107" s="1"/>
  <c r="B22" i="107" s="1"/>
  <c r="C22" i="98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<sst xmlns="http://schemas.openxmlformats.org/spreadsheetml/2006/main" count="3540" uniqueCount="1468">
  <si>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</si>
  <si>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</si>
  <si>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</si>
  <si>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</si>
  <si>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</si>
  <si>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</si>
  <si>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</si>
  <si>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</si>
  <si>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</si>
  <si>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</si>
  <si>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</si>
  <si>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</si>
  <si>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</si>
  <si>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</si>
  <si>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</si>
  <si>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</si>
  <si>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</si>
  <si>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</si>
  <si>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</si>
  <si>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</si>
  <si>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</si>
  <si>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</si>
  <si>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</si>
  <si>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</si>
  <si>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</si>
  <si>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</si>
  <si>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</si>
  <si>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</si>
  <si>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</si>
  <si>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</si>
  <si>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</si>
  <si>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</si>
  <si>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</si>
  <si>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</si>
  <si>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</si>
  <si>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</si>
  <si>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</si>
  <si>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</si>
  <si>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</si>
  <si>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</si>
  <si>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</si>
  <si>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</si>
  <si>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</si>
  <si>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</si>
  <si>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</si>
  <si>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</si>
  <si>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</si>
  <si>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</si>
  <si>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</si>
  <si>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</si>
  <si>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</si>
  <si>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</si>
  <si>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</si>
  <si>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</si>
  <si>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</si>
  <si>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</si>
  <si>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</si>
  <si>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</si>
  <si>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</si>
  <si>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</si>
  <si>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</si>
  <si>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</si>
  <si>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</si>
  <si>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</si>
  <si>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</si>
  <si>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</si>
  <si>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</si>
  <si>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</si>
  <si>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</si>
  <si>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</si>
  <si>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</si>
  <si>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</si>
  <si>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</si>
  <si>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</si>
  <si>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</si>
  <si>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</si>
  <si>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</si>
  <si>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</si>
  <si>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</si>
  <si>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</si>
  <si>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</si>
  <si>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</si>
  <si>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</si>
  <si>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</si>
  <si>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</si>
  <si>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</si>
  <si>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</si>
  <si>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</si>
  <si>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</si>
  <si>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</si>
  <si>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</si>
  <si>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</si>
  <si>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</si>
  <si>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</si>
  <si>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</si>
  <si>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</si>
  <si>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</si>
  <si>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</si>
  <si>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</si>
  <si>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</si>
  <si>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</si>
  <si>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</si>
  <si>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</si>
  <si>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</si>
  <si>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</si>
  <si>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</si>
  <si>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</si>
  <si>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</si>
  <si>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</si>
  <si>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</si>
  <si>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</si>
  <si>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</si>
  <si>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</si>
  <si>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</si>
  <si>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</si>
  <si>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</si>
  <si>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</si>
  <si>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</si>
  <si>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</si>
  <si>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</si>
  <si>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</si>
  <si>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</si>
  <si>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</si>
  <si>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</si>
  <si>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</si>
  <si>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</si>
  <si>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</si>
  <si>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</si>
  <si>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</si>
  <si>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</si>
  <si>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</si>
  <si>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</si>
  <si>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</si>
  <si>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</si>
  <si>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</si>
  <si>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</si>
  <si>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</si>
  <si>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</si>
  <si>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</si>
  <si>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</si>
  <si>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</si>
  <si>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</si>
  <si>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</si>
  <si>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</si>
  <si>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</si>
  <si>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</si>
  <si>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</si>
  <si>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</si>
  <si>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</si>
  <si>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</si>
  <si>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</si>
  <si>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</si>
  <si>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</si>
  <si>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</si>
  <si>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</si>
  <si>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</si>
  <si>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</si>
  <si>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</si>
  <si>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</si>
  <si>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</si>
  <si>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</si>
  <si>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</si>
  <si>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</si>
  <si>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</si>
  <si>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</si>
  <si>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</si>
  <si>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</si>
  <si>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</si>
  <si>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</si>
  <si>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</si>
  <si>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</si>
  <si>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</si>
  <si>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</si>
  <si>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</si>
  <si>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</si>
  <si>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</si>
  <si>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</si>
  <si>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</si>
  <si>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</si>
  <si>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</si>
  <si>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</si>
  <si>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</si>
  <si>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</si>
  <si>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</si>
  <si>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</si>
  <si>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</si>
  <si>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</si>
  <si>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</si>
  <si>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</si>
  <si>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</si>
  <si>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</si>
  <si>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</si>
  <si>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</si>
  <si>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</si>
  <si>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</si>
  <si>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</si>
  <si>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</si>
  <si>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</si>
  <si>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</si>
  <si>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</si>
  <si>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</si>
  <si>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</si>
  <si>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</si>
  <si>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</si>
  <si>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</si>
  <si>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</si>
  <si>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</si>
  <si>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</si>
  <si>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</si>
  <si>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</si>
  <si>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</si>
  <si>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</si>
  <si>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</si>
  <si>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</si>
  <si>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</si>
  <si>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</si>
  <si>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</si>
  <si>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</si>
  <si>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</si>
  <si>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</si>
  <si>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</si>
  <si>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</si>
  <si>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</si>
  <si>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</si>
  <si>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</si>
  <si>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</si>
  <si>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</si>
  <si>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</si>
  <si>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</si>
  <si>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</si>
  <si>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</si>
  <si>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</si>
  <si>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</si>
  <si>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</si>
  <si>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</si>
  <si>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</si>
  <si>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</si>
  <si>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</si>
  <si>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</si>
  <si>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</si>
  <si>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</si>
  <si>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</si>
  <si>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</si>
  <si>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</si>
  <si>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</si>
  <si>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</si>
  <si>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</si>
  <si>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</si>
  <si>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</si>
  <si>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</si>
  <si>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</si>
  <si>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</si>
  <si>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</si>
  <si>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</si>
  <si>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</si>
  <si>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</si>
  <si>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</si>
  <si>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</si>
  <si>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</si>
  <si>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</si>
  <si>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</si>
  <si>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</si>
  <si>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</si>
  <si>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</si>
  <si>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</si>
  <si>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</si>
  <si>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</si>
  <si>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</si>
  <si>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</si>
  <si>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</si>
  <si>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</si>
  <si>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</si>
  <si>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</si>
  <si>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</si>
  <si>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</si>
  <si>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</si>
  <si>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</si>
  <si>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</si>
  <si>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</si>
  <si>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</si>
  <si>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</si>
  <si>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</si>
  <si>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</si>
  <si>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</si>
  <si>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</si>
  <si>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</si>
  <si>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</si>
  <si>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</si>
  <si>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</si>
  <si>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</si>
  <si>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</si>
  <si>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</si>
  <si>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</si>
  <si>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</si>
  <si>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</si>
  <si>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</si>
  <si>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</si>
  <si>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</si>
  <si>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</si>
  <si>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</si>
  <si>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</si>
  <si>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</si>
  <si>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</si>
  <si>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</si>
  <si>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</si>
  <si>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</si>
  <si>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</si>
  <si>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</si>
  <si>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</si>
  <si>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</si>
  <si>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</si>
  <si>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</si>
  <si>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</si>
  <si>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</si>
  <si>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</si>
  <si>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</si>
  <si>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</si>
  <si>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</si>
  <si>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</si>
  <si>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</si>
  <si>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</si>
  <si>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</si>
  <si>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</si>
  <si>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</si>
  <si>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</si>
  <si>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</si>
  <si>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</si>
  <si>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</si>
  <si>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</si>
  <si>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</si>
  <si>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</si>
  <si>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</si>
  <si>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</si>
  <si>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</si>
  <si>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</si>
  <si>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</si>
  <si>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</si>
  <si>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</si>
  <si>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</si>
  <si>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</si>
  <si>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</si>
  <si>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</si>
  <si>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</si>
  <si>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</si>
  <si>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</si>
  <si>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</si>
  <si>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</si>
  <si>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</si>
  <si>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</si>
  <si>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</si>
  <si>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</si>
  <si>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</si>
  <si>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</si>
  <si>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</si>
  <si>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</si>
  <si>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</si>
  <si>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</si>
  <si>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</si>
  <si>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</si>
  <si>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</si>
  <si>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</si>
  <si>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</si>
  <si>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</si>
  <si>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</si>
  <si>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</si>
  <si>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</si>
  <si>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</si>
  <si>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</si>
  <si>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</si>
  <si>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</si>
  <si>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</si>
  <si>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</si>
  <si>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</si>
  <si>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</si>
  <si>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</si>
  <si>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</si>
  <si>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</si>
  <si>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</si>
  <si>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</si>
  <si>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</si>
  <si>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</si>
  <si>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</si>
  <si>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</si>
  <si>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</si>
  <si>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</si>
  <si>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</si>
  <si>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</si>
  <si>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</si>
  <si>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</si>
  <si>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</si>
  <si>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</si>
  <si>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</si>
  <si>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</si>
  <si>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</si>
  <si>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</si>
  <si>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</si>
  <si>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</si>
  <si>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</si>
  <si>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</si>
  <si>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</si>
  <si>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</si>
  <si>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</si>
  <si>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</si>
  <si>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</si>
  <si>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</si>
  <si>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</si>
  <si>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</si>
  <si>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</si>
  <si>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</si>
  <si>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</si>
  <si>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</si>
  <si>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</si>
  <si>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</si>
  <si>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</si>
  <si>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</si>
  <si>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</si>
  <si>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</si>
  <si>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</si>
  <si>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</si>
  <si>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</si>
  <si>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</si>
  <si>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</si>
  <si>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</si>
  <si>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</si>
  <si>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</si>
  <si>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</si>
  <si>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</si>
  <si>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</si>
  <si>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</si>
  <si>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</si>
  <si>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</si>
  <si>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</si>
  <si>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</si>
  <si>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</si>
  <si>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</si>
  <si>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</si>
  <si>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</si>
  <si>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</si>
  <si>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</si>
  <si>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</si>
  <si>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</si>
  <si>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</si>
  <si>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</si>
  <si>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</si>
  <si>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</si>
  <si>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</si>
  <si>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</si>
  <si>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</si>
  <si>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</si>
  <si>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</si>
  <si>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</si>
  <si>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</si>
  <si>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</si>
  <si>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</si>
  <si>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</si>
  <si>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</si>
  <si>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</si>
  <si>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</si>
  <si>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</si>
  <si>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</si>
  <si>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</si>
  <si>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</si>
  <si>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</si>
  <si>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</si>
  <si>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</si>
  <si>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</si>
  <si>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</si>
  <si>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</si>
  <si>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</si>
  <si>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</si>
  <si>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</si>
  <si>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</si>
  <si>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</si>
  <si>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</si>
  <si>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</si>
  <si>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</si>
  <si>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</si>
  <si>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</si>
  <si>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</si>
  <si>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</si>
  <si>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</si>
  <si>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</si>
  <si>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</si>
  <si>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</si>
  <si>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</si>
  <si>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</si>
  <si>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</si>
  <si>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</si>
  <si>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</si>
  <si>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</si>
  <si>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</si>
  <si>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</si>
  <si>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</si>
  <si>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</si>
  <si>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</si>
  <si>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</si>
  <si>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</si>
  <si>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</si>
  <si>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</si>
  <si>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</si>
  <si>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</si>
  <si>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</si>
  <si>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</si>
  <si>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</si>
  <si>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</si>
  <si>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</si>
  <si>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</si>
  <si>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</si>
  <si>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</si>
  <si>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</si>
  <si>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</si>
  <si>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</si>
  <si>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</si>
  <si>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</si>
  <si>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</si>
  <si>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</si>
  <si>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</si>
  <si>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</si>
  <si>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</si>
  <si>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</si>
  <si>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</si>
  <si>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</si>
  <si>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</si>
  <si>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</si>
  <si>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</si>
  <si>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</si>
  <si>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</si>
  <si>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</si>
  <si>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</si>
  <si>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</si>
  <si>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</si>
  <si>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</si>
  <si>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</si>
  <si>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</si>
  <si>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</si>
  <si>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</si>
  <si>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</si>
  <si>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</si>
  <si>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</si>
  <si>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</si>
  <si>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</si>
  <si>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</si>
  <si>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</si>
  <si>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</si>
  <si>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</si>
  <si>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</si>
  <si>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</si>
  <si>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</si>
  <si>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</si>
  <si>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</si>
  <si>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</si>
  <si>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</si>
  <si>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</si>
  <si>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</si>
  <si>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</si>
  <si>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</si>
  <si>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</si>
  <si>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</si>
  <si>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</si>
  <si>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</si>
  <si>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</si>
  <si>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</si>
  <si>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</si>
  <si>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</si>
  <si>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</si>
  <si>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</si>
  <si>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</si>
  <si>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</si>
  <si>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</si>
  <si>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</si>
  <si>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</si>
  <si>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</si>
  <si>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</si>
  <si>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</si>
  <si>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</si>
  <si>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</si>
  <si>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</si>
  <si>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</si>
  <si>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</si>
  <si>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</si>
  <si>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</si>
  <si>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</si>
  <si>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</si>
  <si>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</si>
  <si>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</si>
  <si>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</si>
  <si>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</si>
  <si>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</si>
  <si>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</si>
  <si>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</si>
  <si>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</si>
  <si>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</si>
  <si>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</si>
  <si>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</si>
  <si>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</si>
  <si>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</si>
  <si>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</si>
  <si>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</si>
  <si>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</si>
  <si>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</si>
  <si>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</si>
  <si>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</si>
  <si>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</si>
  <si>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</si>
  <si>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</si>
  <si>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</si>
  <si>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</si>
  <si>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</si>
  <si>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</si>
  <si>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</si>
  <si>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</si>
  <si>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</si>
  <si>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</si>
  <si>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</si>
  <si>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</si>
  <si>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</si>
  <si>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</si>
  <si>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</si>
  <si>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</si>
  <si>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</si>
  <si>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</si>
  <si>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</si>
  <si>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</si>
  <si>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</si>
  <si>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</si>
  <si>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</si>
  <si>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</si>
  <si>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</si>
  <si>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</si>
  <si>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</si>
  <si>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</si>
  <si>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</si>
  <si>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</si>
  <si>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</si>
  <si>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</si>
  <si>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</si>
  <si>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</si>
  <si>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</si>
  <si>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</si>
  <si>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</si>
  <si>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</si>
  <si>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</si>
  <si>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</si>
  <si>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</si>
  <si>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</si>
  <si>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</si>
  <si>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</si>
  <si>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</si>
  <si>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</si>
  <si>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</si>
  <si>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</si>
  <si>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</si>
  <si>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</si>
  <si>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</si>
  <si>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</si>
  <si>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</si>
  <si>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</si>
  <si>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</si>
  <si>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</si>
  <si>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</si>
  <si>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</si>
  <si>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</si>
  <si>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</si>
  <si>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</si>
  <si>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</si>
  <si>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</si>
  <si>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</si>
  <si>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</si>
  <si>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</si>
  <si>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</si>
  <si>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</si>
  <si>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</si>
  <si>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</si>
  <si>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</si>
  <si>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</si>
  <si>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</si>
  <si>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</si>
  <si>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</si>
  <si>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</si>
  <si>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</si>
  <si>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</si>
  <si>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</si>
  <si>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</si>
  <si>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</si>
  <si>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</si>
  <si>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</si>
  <si>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</si>
  <si>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</si>
  <si>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</si>
  <si>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</si>
  <si>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</si>
  <si>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</si>
  <si>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</si>
  <si>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</si>
  <si>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</si>
  <si>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</si>
  <si>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</si>
  <si>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</si>
  <si>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</si>
  <si>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</si>
  <si>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</si>
  <si>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</si>
  <si>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</si>
  <si>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</si>
  <si>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</si>
  <si>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</si>
  <si>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</si>
  <si>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</si>
  <si>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</si>
  <si>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</si>
  <si>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</si>
  <si>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</si>
  <si>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</si>
  <si>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</si>
  <si>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</si>
  <si>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</si>
  <si>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</si>
  <si>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</si>
  <si>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</si>
  <si>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</si>
  <si>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</si>
  <si>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</si>
  <si>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</si>
  <si>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</si>
  <si>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</si>
  <si>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</si>
  <si>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</si>
  <si>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</si>
  <si>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</si>
  <si>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</si>
  <si>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</si>
  <si>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</si>
  <si>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</si>
  <si>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</si>
  <si>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</si>
  <si>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</si>
  <si>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</si>
  <si>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</si>
  <si>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</si>
  <si>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</si>
  <si>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</si>
  <si>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</si>
  <si>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</si>
  <si>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</si>
  <si>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</si>
  <si>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</si>
  <si>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</si>
  <si>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</si>
  <si>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</si>
  <si>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</si>
  <si>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</si>
  <si>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</si>
  <si>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</si>
  <si>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</si>
  <si>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</si>
  <si>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</si>
  <si>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</si>
  <si>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</si>
  <si>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</si>
  <si>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</si>
  <si>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</si>
  <si>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</si>
  <si>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</si>
  <si>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</si>
  <si>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</si>
  <si>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</si>
  <si>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</si>
  <si>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</si>
  <si>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</si>
  <si>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</si>
  <si>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</si>
  <si>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</si>
  <si>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</si>
  <si>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</si>
  <si>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</si>
  <si>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</si>
  <si>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</si>
  <si>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</si>
  <si>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</si>
  <si>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</si>
  <si>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</si>
  <si>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</si>
  <si>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</si>
  <si>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</si>
  <si>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</si>
  <si>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</si>
  <si>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</si>
  <si>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</si>
  <si>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</si>
  <si>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</si>
  <si>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</si>
  <si>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</si>
  <si>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</si>
  <si>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</si>
  <si>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</si>
  <si>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</si>
  <si>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</si>
  <si>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</si>
  <si>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</si>
  <si>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</si>
  <si>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</si>
  <si>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</si>
  <si>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</si>
  <si>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</si>
  <si>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</si>
  <si>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</si>
  <si>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</si>
  <si>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</si>
  <si>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</si>
  <si>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</si>
  <si>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</si>
  <si>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</si>
  <si>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</si>
  <si>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</si>
  <si>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</si>
  <si>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</si>
  <si>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</si>
  <si>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</si>
  <si>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</si>
  <si>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</si>
  <si>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</si>
  <si>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</si>
  <si>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</si>
  <si>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</si>
  <si>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</si>
  <si>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</si>
  <si>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</si>
  <si>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</si>
  <si>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</si>
  <si>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</si>
  <si>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</si>
  <si>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</si>
  <si>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</si>
  <si>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</si>
  <si>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</si>
  <si>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</si>
  <si>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</si>
  <si>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</si>
  <si>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</si>
  <si>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</si>
  <si>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</si>
  <si>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</si>
  <si>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</si>
  <si>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</si>
  <si>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</si>
  <si>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</si>
  <si>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</si>
  <si>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</si>
  <si>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</si>
  <si>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</si>
  <si>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</si>
  <si>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</si>
  <si>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</si>
  <si>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</si>
  <si>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</si>
  <si>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</si>
  <si>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</si>
  <si>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</si>
  <si>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</si>
  <si>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</si>
  <si>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</si>
  <si>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</si>
  <si>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</si>
  <si>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</si>
  <si>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</si>
  <si>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</si>
  <si>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</si>
  <si>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</si>
  <si>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</si>
  <si>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</si>
  <si>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</si>
  <si>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</si>
  <si>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</si>
  <si>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</si>
  <si>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</si>
  <si>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</si>
  <si>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</si>
  <si>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</si>
  <si>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</si>
  <si>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</si>
  <si>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</si>
  <si>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</si>
  <si>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</si>
  <si>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</si>
  <si>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</si>
  <si>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</si>
  <si>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</si>
  <si>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</si>
  <si>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</si>
  <si>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</si>
  <si>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</si>
  <si>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</si>
  <si>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</si>
  <si>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</si>
  <si>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</si>
  <si>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</si>
  <si>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</si>
  <si>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</si>
  <si>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</si>
  <si>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</si>
  <si>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</si>
  <si>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</si>
  <si>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</si>
  <si>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</si>
  <si>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</si>
  <si>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</si>
  <si>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</si>
  <si>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</si>
  <si>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</si>
  <si>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</si>
  <si>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</si>
  <si>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</si>
  <si>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</si>
  <si>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</si>
  <si>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</si>
  <si>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</si>
  <si>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</si>
  <si>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</si>
  <si>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</si>
  <si>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</si>
  <si>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</si>
  <si>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</si>
  <si>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</si>
  <si>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</si>
  <si>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</si>
  <si>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</si>
  <si>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</si>
  <si>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</si>
  <si>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</si>
  <si>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</si>
  <si>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</si>
  <si>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</si>
  <si>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</si>
  <si>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</si>
  <si>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</si>
  <si>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</si>
  <si>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</si>
  <si>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</si>
  <si>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</si>
  <si>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</si>
  <si>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</si>
  <si>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</si>
  <si>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</si>
  <si>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</si>
  <si>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</si>
  <si>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</si>
  <si>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</si>
  <si>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</si>
  <si>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</si>
  <si>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</si>
  <si>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</si>
  <si>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</si>
  <si>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</si>
  <si>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</si>
  <si>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</si>
  <si>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</si>
  <si>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</si>
  <si>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</si>
  <si>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</si>
  <si>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</si>
  <si>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</si>
  <si>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</si>
  <si>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</si>
  <si>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</si>
  <si>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</si>
  <si>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</si>
  <si>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</si>
  <si>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</si>
  <si>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</si>
  <si>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</si>
  <si>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</si>
  <si>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</si>
  <si>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</si>
  <si>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</si>
  <si>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</si>
  <si>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</si>
  <si>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</si>
  <si>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</si>
  <si>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</si>
  <si>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</si>
  <si>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</si>
  <si>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</si>
  <si>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</si>
  <si>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</si>
  <si>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</si>
  <si>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</si>
  <si>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</si>
  <si>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</si>
  <si>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</si>
  <si>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</si>
  <si>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</si>
  <si>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</si>
  <si>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</si>
  <si>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</si>
  <si>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</si>
  <si>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</si>
  <si>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</si>
  <si>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</si>
  <si>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</si>
  <si>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</si>
  <si>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</si>
  <si>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</si>
  <si>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</si>
  <si>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</si>
  <si>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</si>
  <si>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</si>
  <si>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</si>
  <si>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</si>
  <si>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</si>
  <si>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</si>
  <si>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</si>
  <si>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</si>
  <si>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</si>
  <si>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</si>
  <si>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</si>
  <si>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</si>
  <si>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</si>
  <si>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</si>
  <si>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</si>
  <si>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</si>
  <si>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</si>
  <si>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</si>
  <si>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</si>
  <si>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</si>
  <si>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</si>
  <si>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</si>
  <si>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</si>
  <si>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</si>
  <si>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</si>
  <si>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</si>
  <si>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</si>
  <si>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</si>
  <si>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</si>
  <si>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</si>
  <si>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</si>
  <si>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</si>
  <si>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</si>
  <si>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</si>
  <si>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</si>
  <si>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</si>
  <si>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</si>
  <si>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</si>
  <si>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</si>
  <si>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</si>
  <si>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</si>
  <si>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</si>
  <si>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</si>
  <si>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</si>
  <si>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</si>
  <si>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</si>
  <si>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</si>
  <si>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</si>
  <si>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</si>
  <si>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</si>
  <si>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</si>
  <si>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</si>
  <si>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</si>
  <si>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</si>
  <si>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</si>
  <si>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</si>
  <si>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</si>
  <si>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</si>
  <si>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</si>
  <si>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</si>
  <si>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</si>
  <si>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</si>
  <si>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</si>
  <si>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</si>
  <si>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</si>
  <si>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</si>
  <si>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</si>
  <si>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</si>
  <si>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</si>
  <si>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</si>
  <si>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</si>
  <si>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</si>
  <si>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</si>
  <si>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</si>
  <si>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</si>
  <si>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</si>
  <si>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</si>
  <si>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</si>
  <si>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</si>
  <si>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</si>
  <si>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</si>
  <si>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</si>
  <si>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</si>
  <si>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</si>
  <si>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</si>
  <si>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</si>
  <si>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</si>
  <si>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</si>
  <si>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</si>
  <si>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</si>
  <si>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</si>
  <si>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</si>
  <si>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</si>
  <si>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</si>
  <si>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</si>
  <si>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</si>
  <si>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</si>
  <si>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</si>
  <si>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</si>
  <si>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</si>
  <si>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</si>
  <si>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</si>
  <si>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</si>
  <si>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</si>
  <si>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</si>
  <si>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</si>
  <si>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</si>
  <si>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</si>
  <si>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</si>
  <si>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</si>
  <si>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</si>
  <si>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</si>
  <si>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</si>
  <si>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</si>
  <si>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</si>
  <si>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</si>
  <si>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</si>
  <si>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</si>
  <si>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</si>
  <si>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</si>
  <si>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</si>
  <si>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</si>
  <si>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</si>
  <si>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</si>
  <si>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</si>
  <si>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</si>
  <si>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</si>
  <si>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</si>
  <si>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</si>
  <si>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</si>
  <si>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</si>
  <si>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</si>
  <si>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</si>
  <si>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</si>
  <si>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</si>
  <si>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</si>
  <si>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</si>
  <si>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</si>
  <si>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</si>
  <si>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</si>
  <si>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</si>
  <si>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</si>
  <si>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</si>
  <si>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</si>
  <si>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</si>
  <si>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</si>
  <si>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</si>
  <si>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</si>
  <si>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</si>
  <si>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</si>
  <si>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</si>
  <si>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</si>
  <si>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</si>
  <si>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</si>
  <si>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</si>
  <si>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</si>
  <si>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</si>
  <si>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</si>
  <si>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</si>
  <si>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</si>
  <si>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</si>
  <si>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</si>
  <si>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</si>
  <si>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</si>
  <si>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</si>
  <si>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</si>
  <si>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</si>
  <si>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</si>
  <si>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</si>
  <si>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</si>
  <si>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</si>
  <si>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</si>
  <si>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</si>
  <si>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</si>
  <si>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</si>
  <si>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</si>
  <si>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</si>
  <si>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</si>
  <si>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</si>
  <si>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</si>
  <si>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</si>
  <si>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</si>
  <si>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</si>
  <si>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</si>
  <si>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</si>
  <si>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</si>
  <si>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</si>
  <si>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</si>
  <si>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</si>
  <si>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</si>
  <si>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</si>
  <si>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</si>
  <si>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</si>
  <si>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</si>
  <si>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</si>
  <si>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</si>
  <si>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</si>
  <si>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</si>
  <si>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</si>
  <si>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</si>
  <si>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</si>
  <si>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</si>
  <si>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</si>
  <si>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</si>
  <si>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</si>
  <si>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</si>
  <si>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</si>
  <si>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</si>
  <si>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</si>
  <si>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</si>
  <si>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</si>
  <si>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</si>
  <si>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</si>
  <si>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</si>
  <si>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</si>
  <si>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</si>
  <si>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</si>
  <si>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</si>
  <si>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</si>
  <si>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</si>
  <si>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</si>
  <si>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</si>
  <si>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</si>
  <si>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</si>
  <si>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</si>
  <si>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</si>
  <si>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</si>
  <si>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</si>
  <si>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</si>
  <si>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</si>
  <si>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</si>
  <si>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</si>
  <si>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</si>
  <si>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</si>
  <si>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</si>
  <si>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</si>
  <si>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</si>
  <si>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</si>
  <si>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</si>
  <si>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</si>
  <si>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</si>
  <si>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</si>
  <si>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</si>
  <si>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</si>
  <si>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</si>
  <si>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</si>
  <si>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</si>
  <si>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</si>
  <si>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</si>
  <si>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</si>
  <si>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</si>
  <si>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</si>
  <si>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</si>
  <si>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</si>
  <si>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</si>
  <si>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</si>
  <si>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</si>
  <si>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</si>
  <si>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</si>
  <si>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</si>
  <si>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</si>
  <si>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</si>
  <si>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</si>
  <si>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</si>
  <si>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</si>
  <si>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</si>
  <si>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</si>
  <si>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</si>
  <si>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</si>
  <si>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</si>
  <si>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</si>
  <si>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</si>
  <si>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</si>
  <si>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</si>
  <si>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</si>
  <si>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</si>
  <si>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</si>
  <si>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</si>
  <si>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</si>
  <si>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</si>
  <si>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</si>
  <si>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</si>
  <si>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</si>
  <si>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</si>
  <si>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</si>
  <si>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</si>
  <si>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</si>
  <si>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</si>
  <si>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</si>
  <si>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</si>
  <si>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</si>
  <si>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</si>
  <si>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</si>
  <si>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</si>
  <si>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</si>
  <si>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</si>
  <si>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</si>
  <si>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</si>
  <si>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</si>
  <si>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</si>
  <si>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</si>
  <si>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</si>
  <si>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</si>
  <si>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</si>
  <si>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</si>
  <si>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</si>
  <si>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</si>
  <si>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</si>
  <si>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</si>
  <si>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</si>
  <si>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</si>
  <si>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</si>
  <si>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</si>
  <si>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</si>
  <si>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</si>
  <si>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</si>
  <si>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</si>
  <si>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</si>
  <si>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</si>
  <si>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</si>
  <si>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</si>
  <si>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</si>
  <si>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</si>
  <si>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</si>
  <si>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</si>
  <si>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</si>
  <si>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</si>
  <si>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</si>
  <si>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</si>
  <si>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</si>
  <si>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</si>
  <si>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</si>
  <si>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</si>
  <si>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</si>
  <si>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</si>
  <si>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</si>
  <si>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</si>
  <si>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</si>
  <si>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</si>
  <si>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</si>
  <si>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</si>
  <si>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</si>
  <si>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</si>
  <si>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</si>
  <si>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</si>
  <si>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</si>
  <si>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</si>
  <si>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</si>
  <si>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</si>
  <si>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</si>
  <si>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</si>
  <si>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</si>
  <si>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</si>
  <si>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</si>
  <si>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</si>
  <si>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</si>
  <si>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</si>
  <si>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</si>
  <si>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</si>
  <si>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</si>
  <si>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</si>
  <si>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</si>
  <si>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</si>
  <si>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</si>
  <si>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</si>
  <si>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</si>
  <si>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</si>
  <si>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</si>
  <si>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</si>
  <si>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</si>
  <si>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</si>
  <si>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</si>
  <si>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</si>
  <si>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</si>
  <si>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</si>
  <si>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</si>
  <si>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</si>
  <si>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</si>
  <si>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</si>
  <si>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</si>
  <si>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</si>
  <si>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</si>
  <si>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</si>
  <si>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</si>
  <si>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</si>
  <si>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</si>
  <si>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</si>
  <si>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</si>
  <si>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</si>
  <si>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</si>
  <si>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</si>
  <si>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</si>
  <si>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</si>
  <si>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</si>
  <si>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</si>
  <si>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</si>
  <si>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</si>
  <si>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</si>
  <si>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</si>
  <si>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</si>
  <si>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</si>
  <si>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</si>
  <si>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</si>
  <si>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</si>
  <si>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</si>
  <si>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</si>
  <si>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</si>
  <si>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</si>
  <si>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</si>
  <si>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</si>
  <si>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</si>
  <si>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</si>
  <si>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</si>
  <si>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</si>
  <si>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</si>
  <si>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</si>
  <si>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</si>
  <si>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</si>
  <si>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</si>
  <si>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</si>
  <si>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</si>
  <si>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</si>
  <si>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</si>
  <si>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</si>
  <si>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</si>
  <si>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</si>
  <si>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</si>
  <si>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</si>
  <si>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</si>
  <si>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</si>
  <si>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</si>
  <si>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</si>
  <si>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</si>
  <si>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</si>
  <si>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</si>
  <si>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</si>
  <si>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</si>
  <si>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</si>
  <si>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</si>
  <si>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</si>
  <si>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</si>
  <si>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</si>
  <si>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</si>
  <si>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</si>
  <si>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</si>
  <si>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</si>
  <si>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</si>
  <si>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</si>
  <si>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</si>
  <si>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</si>
  <si>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</si>
  <si>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</si>
  <si>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</si>
  <si>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</si>
  <si>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</si>
  <si>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</si>
  <si>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</si>
  <si>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</si>
  <si>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</si>
  <si>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</si>
  <si>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</si>
  <si>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</si>
  <si>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</si>
  <si>
    <t>1∩╝ê60∩╝àsure)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</si>
</sst>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2F4F312-8004-4D41-A14F-05A474273C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F82A5F-A7D9-454B-9D32-92EC329A2B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838CD44-7682-48C4-8B5B-FA1F1DA0AA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C4AF80-36FF-48BC-9122-EB87752BE6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5BBA656-8B9A-441F-B41B-682AD199D8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CFFA03-64A2-4301-828D-032D006FCB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3B68F25-30FF-4A78-B1B1-61FC758EBD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34AF6EC-991A-48DC-AA64-56E8B176410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EA4CF294-6DBA-49BD-B359-9304E81A863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58B00BD-1813-446D-9F21-D978A9A729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2BB00E95-16D7-42A2-8EDD-2FFAC9679D4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6115AA3-96A6-4FD4-964C-E9FD4E81B1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73138F3-06D2-44AC-81EB-1AB100163C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A2A854C-47F5-4476-8600-ED36C020B64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8A88C9E-C191-4070-9A84-F94EBB86D0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80235C-CFE9-4CCF-87D2-AB9219FBD43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9200DE5-7176-4C47-A4B3-10E13E69D5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9886D45-8A3A-43A5-9686-14085F8E28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6C13ED6-6435-45EF-87F1-44A0624B88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2E74FD5-F879-47C1-9AF3-94042F2C63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DC9100B9-D024-44A5-BC7E-E00F8490339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8D7EA4A-6530-484B-87CE-BC779BCE91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C3CD6CE-62A8-44C1-A56D-291E316D948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0015A93-67A1-40C5-AFAE-34460B136B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21224"/>
        <c:axId val="1125421616"/>
      </c:lineChart>
      <c:dateAx>
        <c:axId val="11254212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1616"/>
        <c:crosses val="autoZero"/>
        <c:auto val="1"/>
        <c:lblOffset val="100"/>
        <c:baseTimeUnit val="months"/>
      </c:dateAx>
      <c:valAx>
        <c:axId val="1125421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1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22400"/>
        <c:axId val="1125422792"/>
      </c:lineChart>
      <c:dateAx>
        <c:axId val="112542240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2792"/>
        <c:crosses val="autoZero"/>
        <c:auto val="1"/>
        <c:lblOffset val="100"/>
        <c:baseTimeUnit val="months"/>
      </c:dateAx>
      <c:valAx>
        <c:axId val="11254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30BFF6D-5120-4D41-991A-80F6BB163A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E93BA11-F8ED-4AD9-9D36-E9634302900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A147D6-14CC-4443-947A-80CBF36623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7D5956-DFF5-457C-9854-D27FF6EE47B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8A14DDB-0175-41C7-8743-D2819D18DE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113DB23-9284-419E-A050-9557A4B31B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020FE6F-DF89-4646-8298-E09F70B314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09C3528-4614-4A5A-9423-7CC1A9F8B8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322AC8E-476C-4C19-995F-AF7921807F4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0518971-369A-4580-8201-73B36CE3B12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11A1DFF7-1F85-4332-A2F2-80E735B5743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8BACAD4-7D4B-4598-BF45-6D9ABD8930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23968"/>
        <c:axId val="1125424360"/>
      </c:lineChart>
      <c:dateAx>
        <c:axId val="112542396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4360"/>
        <c:crosses val="autoZero"/>
        <c:auto val="1"/>
        <c:lblOffset val="100"/>
        <c:baseTimeUnit val="months"/>
      </c:dateAx>
      <c:valAx>
        <c:axId val="1125424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3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25144"/>
        <c:axId val="1125425536"/>
      </c:lineChart>
      <c:dateAx>
        <c:axId val="112542514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5536"/>
        <c:crosses val="autoZero"/>
        <c:auto val="1"/>
        <c:lblOffset val="100"/>
        <c:baseTimeUnit val="months"/>
      </c:dateAx>
      <c:valAx>
        <c:axId val="11254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564320E-B31E-46E8-9800-A90DD7BF8D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B6DFF1-5DB6-4E2F-8421-450C9C8CB8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4BD5960-1AD6-44C3-A0F4-91D1FFDC7A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7397CE-14D7-4DB9-9C86-7B70E1D1E7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8B5048-C132-4035-9550-413F7CDB1D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8D7147D-C09E-46E7-A88D-0EA87A84080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1E73C9A-C496-48AF-B4F9-AEC6CB8F50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39BC9B9-10F4-477F-B9AF-93E97D4DA3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3B34E709-7771-4FA3-9F21-3A8CE43C22E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AF2CE05-16F2-4AD2-8F65-DA37E680F9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61F802EE-BCB6-41F6-8303-2CF767245FA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D19DC7-857C-42BF-8BB6-E89E2B46DF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2064"/>
        <c:axId val="495222456"/>
      </c:lineChart>
      <c:dateAx>
        <c:axId val="49522206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2456"/>
        <c:crosses val="autoZero"/>
        <c:auto val="1"/>
        <c:lblOffset val="100"/>
        <c:baseTimeUnit val="months"/>
      </c:dateAx>
      <c:valAx>
        <c:axId val="4952224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2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3240"/>
        <c:axId val="495223632"/>
      </c:lineChart>
      <c:dateAx>
        <c:axId val="49522324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3632"/>
        <c:crosses val="autoZero"/>
        <c:auto val="1"/>
        <c:lblOffset val="100"/>
        <c:baseTimeUnit val="months"/>
      </c:dateAx>
      <c:valAx>
        <c:axId val="495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B3551AA-16FD-47AB-AAFC-DCB1A8EEF2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67E9ACE-65DD-4C30-AA7F-6FAFEB8933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473BF4E-EFD7-4136-A5A2-D550ED3314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409D180-686C-4C01-A589-37430D6256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2D9B13F-3878-4DE6-8FD3-2C59A0A344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3960B24-2C7A-46E9-8A72-DDC27F1174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2B7EA6B-66EB-4E99-B711-9EA89DE6E2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1180BFA-0359-43BC-A8C4-DB01A056D1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EE2FC6A5-85B3-42EC-8199-00BD50B7887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6A07057-5AD1-4D7A-B97F-10F3B444D71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14AA0B9F-56F0-42A3-943B-32BAEC5A67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060AED5-0D09-42B4-83D1-FE8CEEB01F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53608"/>
        <c:axId val="1130354000"/>
      </c:lineChart>
      <c:dateAx>
        <c:axId val="11303536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4000"/>
        <c:crosses val="autoZero"/>
        <c:auto val="1"/>
        <c:lblOffset val="100"/>
        <c:baseTimeUnit val="months"/>
      </c:dateAx>
      <c:valAx>
        <c:axId val="11303540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3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4808"/>
        <c:axId val="495225200"/>
      </c:lineChart>
      <c:dateAx>
        <c:axId val="49522480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200"/>
        <c:crosses val="autoZero"/>
        <c:auto val="1"/>
        <c:lblOffset val="100"/>
        <c:baseTimeUnit val="months"/>
      </c:dateAx>
      <c:valAx>
        <c:axId val="4952252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5984"/>
        <c:axId val="495226376"/>
      </c:lineChart>
      <c:dateAx>
        <c:axId val="4952259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6376"/>
        <c:crosses val="autoZero"/>
        <c:auto val="1"/>
        <c:lblOffset val="100"/>
        <c:baseTimeUnit val="months"/>
      </c:dateAx>
      <c:valAx>
        <c:axId val="49522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6002F843-33DC-4164-A51B-0E6510A691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0082F06-3F0C-45C5-91C4-130BE54C82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BDE1C1-FFB9-40F0-BA5B-28767110F5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4DC5319-ACFC-4D74-8427-6209EEFF92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260F2A-E5A5-4165-B8C6-2043BE905C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3EE441-5599-4B01-AAE9-F4E5DBDD2F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B165B0-46D6-4154-A2F8-EA1B91FF7D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89612AD-85D6-448F-85FE-DAD67B2CAB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F3B9F38-E752-4149-A36D-800CA4105A8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CBCCBB-0698-4AA9-9DAE-D86DC90F62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34D1C46B-A2E2-46D0-A6E1-4615B221522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0DBE067-03B3-4526-A095-0F73362478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7552"/>
        <c:axId val="495227944"/>
      </c:lineChart>
      <c:dateAx>
        <c:axId val="4952275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7944"/>
        <c:crosses val="autoZero"/>
        <c:auto val="1"/>
        <c:lblOffset val="100"/>
        <c:baseTimeUnit val="months"/>
      </c:dateAx>
      <c:valAx>
        <c:axId val="4952279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7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8728"/>
        <c:axId val="800734904"/>
      </c:lineChart>
      <c:dateAx>
        <c:axId val="49522872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4904"/>
        <c:crosses val="autoZero"/>
        <c:auto val="1"/>
        <c:lblOffset val="100"/>
        <c:baseTimeUnit val="months"/>
      </c:dateAx>
      <c:valAx>
        <c:axId val="8007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008F7F9-563B-46B1-8A35-D7946F74A8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2D50EC-D10C-4519-9588-8E86607D05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1001196-56DE-4BCB-9BE3-59E3E5E99B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9EDEF4-F6A0-4A8A-A8DF-8233BA730A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BDA7BBB-C997-4A94-831E-885219FBEA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6ABF218-AB95-453D-B574-5D3AFE15503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63AB47B-A20C-42B2-BBC2-7D3AE2285E3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62939B-BDE6-4125-94EB-12DCD55EB2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B0DC2E69-8267-4F2C-99D5-32D3C8E555F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64E6EA-09C3-4F57-8E1A-4DD35BF2650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0795D679-849E-4F9F-BA73-CE18454E63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DE5752-2137-47E2-B983-BA245CAF35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36472"/>
        <c:axId val="800736864"/>
      </c:lineChart>
      <c:dateAx>
        <c:axId val="800736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6864"/>
        <c:crosses val="autoZero"/>
        <c:auto val="1"/>
        <c:lblOffset val="100"/>
        <c:baseTimeUnit val="months"/>
      </c:dateAx>
      <c:valAx>
        <c:axId val="800736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6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37648"/>
        <c:axId val="800738040"/>
      </c:lineChart>
      <c:dateAx>
        <c:axId val="8007376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8040"/>
        <c:crosses val="autoZero"/>
        <c:auto val="1"/>
        <c:lblOffset val="100"/>
        <c:baseTimeUnit val="months"/>
      </c:dateAx>
      <c:valAx>
        <c:axId val="8007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9036A28-4ECD-4E84-8E12-F735A10FCB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8D3EAC-9AAA-4F58-A39F-E778B1C485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965A4A7-E28A-49E3-8DC7-2CDF1EEECF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A491831-FCB9-46B8-884D-4881DCEC0A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0AF7486-416F-4E74-9FCF-BAED228564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6F29C0F-5335-4BCC-9E90-FDC6C512F9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F7F45BA-B78B-4C98-BC67-2AB2F7005F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542AC1-B246-4C3B-8E5F-4EE48DCC08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F7952A6B-9814-455A-A6DB-3175231753D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DC116DB-4968-4426-865A-4853C11389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1D9C675E-AAB9-4183-B403-37ED4839AA3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81F2F2A-B734-4407-A60B-6C5F21F8595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39216"/>
        <c:axId val="800739608"/>
      </c:lineChart>
      <c:dateAx>
        <c:axId val="8007392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9608"/>
        <c:crosses val="autoZero"/>
        <c:auto val="1"/>
        <c:lblOffset val="100"/>
        <c:baseTimeUnit val="months"/>
      </c:dateAx>
      <c:valAx>
        <c:axId val="8007396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39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54784"/>
        <c:axId val="1130355176"/>
      </c:lineChart>
      <c:dateAx>
        <c:axId val="11303547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5176"/>
        <c:crosses val="autoZero"/>
        <c:auto val="1"/>
        <c:lblOffset val="100"/>
        <c:baseTimeUnit val="months"/>
      </c:dateAx>
      <c:valAx>
        <c:axId val="11303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40392"/>
        <c:axId val="800740784"/>
      </c:lineChart>
      <c:dateAx>
        <c:axId val="8007403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0784"/>
        <c:crosses val="autoZero"/>
        <c:auto val="1"/>
        <c:lblOffset val="100"/>
        <c:baseTimeUnit val="months"/>
      </c:dateAx>
      <c:valAx>
        <c:axId val="800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031F6BA-5A2F-4833-881B-8047CB293E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B73D19-E149-4079-B2D0-E53C3BC251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3D84FA0-0DC2-4E01-BC52-2140AE8649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401D28-CF17-4A24-B299-602FBBE5ED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81690A-0A3D-46F0-8006-511A703974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E35F13E-E6EE-4BD6-8C90-13A25A0E75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794EF97-2F61-45C4-9DFE-8FBC267EB4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8753EC2-8AF4-48A0-9FAC-24AAC477C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3D8796AD-0149-4079-A5FE-B3BA1AE465A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D2B7411-9C8C-4B0C-8454-38714B6D23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695C343B-82B6-477D-B72C-0C455A04D2C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118BCE-203E-4226-AFDC-F3AEE8A923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741960"/>
        <c:axId val="800742352"/>
      </c:lineChart>
      <c:dateAx>
        <c:axId val="8007419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2352"/>
        <c:crosses val="autoZero"/>
        <c:auto val="1"/>
        <c:lblOffset val="100"/>
        <c:baseTimeUnit val="months"/>
      </c:dateAx>
      <c:valAx>
        <c:axId val="8007423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1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29864"/>
        <c:axId val="1133330256"/>
      </c:lineChart>
      <c:dateAx>
        <c:axId val="11333298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30256"/>
        <c:crosses val="autoZero"/>
        <c:auto val="1"/>
        <c:lblOffset val="100"/>
        <c:baseTimeUnit val="months"/>
      </c:dateAx>
      <c:valAx>
        <c:axId val="1133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1008977-18FA-4B3B-AF83-23F0C31893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381974-2A11-4CBF-9A71-229EEA7027C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918B338-0AEA-4BED-9544-3E17433BDA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FE5619F-543B-4965-8964-932D376120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2DC78E6-BA16-46CF-A9B4-532635B277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1487BC9-28FF-45C9-A3AE-5B54A95BB5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7E4D4A8-089E-4233-8B6F-1E1F431D58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1362A4-5A50-4787-9D63-567056DBA7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57DCBE78-4890-43C9-8120-2863DC535EC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D00D20-2D8C-49D0-AEA8-E5AFF1D90E6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3911AC35-816C-452A-8883-B614913A34E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49D7DD2-B33B-461F-B8CB-ECD9FCAC48E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56744"/>
        <c:axId val="1130357136"/>
      </c:lineChart>
      <c:dateAx>
        <c:axId val="11303567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7136"/>
        <c:crosses val="autoZero"/>
        <c:auto val="1"/>
        <c:lblOffset val="100"/>
        <c:baseTimeUnit val="months"/>
      </c:dateAx>
      <c:valAx>
        <c:axId val="11303571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6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57920"/>
        <c:axId val="1130358312"/>
      </c:lineChart>
      <c:dateAx>
        <c:axId val="113035792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8312"/>
        <c:crosses val="autoZero"/>
        <c:auto val="1"/>
        <c:lblOffset val="100"/>
        <c:baseTimeUnit val="months"/>
      </c:dateAx>
      <c:valAx>
        <c:axId val="11303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F54A093-DC47-4A31-BC3B-4A31E9E418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B3D61B-105D-4431-9C68-B79CBBC356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778DD70-18F4-40F3-9DFF-2D006E5C98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C90AFBB-93C6-48D4-825C-F0D942CBF9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4FF9AD3-71A0-4BC0-8C71-6E1EB21FF3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3ABCB4-1FCB-44A8-B929-55208CF26B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4D30B0F-5620-4263-8EBC-82B5B57AB0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7FA0ABA-B5E8-4C9F-8110-A3ECB7D344F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D03D867F-62A4-40DF-B4B2-F8598EC20FA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E02E38-E469-4660-9D85-4EC6E87B75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4E6E1B65-94D4-47FB-AB1D-C96DA8C2ABA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05F128-A950-4EDD-8795-90B34F5248F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18480"/>
        <c:axId val="1125418872"/>
      </c:lineChart>
      <c:dateAx>
        <c:axId val="11254184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8872"/>
        <c:crosses val="autoZero"/>
        <c:auto val="1"/>
        <c:lblOffset val="100"/>
        <c:baseTimeUnit val="months"/>
      </c:dateAx>
      <c:valAx>
        <c:axId val="11254188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8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19656"/>
        <c:axId val="1125420048"/>
      </c:lineChart>
      <c:dateAx>
        <c:axId val="112541965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20048"/>
        <c:crosses val="autoZero"/>
        <c:auto val="1"/>
        <c:lblOffset val="100"/>
        <c:baseTimeUnit val="months"/>
      </c:dateAx>
      <c:valAx>
        <c:axId val="11254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6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1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1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1427</v>
      </c>
      <c r="C2" s="35" t="s">
        <v>1403</v>
      </c>
      <c r="D2" s="74">
        <v>100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TAOYUAN_GRAPH_DATA!AB16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 t="str">
        <f>IFERROR(INDEX(REPORT_DATA_BY_COMP!$A:$AH,$F18,MATCH(K$8,REPORT_DATA_BY_COMP!$A$1:$AH$1,0)), "")</f>
        <v>1∩╝ê60∩╝àsure)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0</v>
      </c>
      <c r="P18" s="11">
        <f>IFERROR(INDEX(REPORT_DATA_BY_COMP!$A:$AH,$F18,MATCH(P$8,REPORT_DATA_BY_COMP!$A$1:$AH$1,0)), "")</f>
        <v>2</v>
      </c>
      <c r="Q18" s="11">
        <f>IFERROR(INDEX(REPORT_DATA_BY_COMP!$A:$AH,$F18,MATCH(Q$8,REPORT_DATA_BY_COMP!$A$1:$AH$1,0)), "")</f>
        <v>2</v>
      </c>
      <c r="R18" s="11">
        <f>IFERROR(INDEX(REPORT_DATA_BY_COMP!$A:$AH,$F18,MATCH(R$8,REPORT_DATA_BY_COMP!$A$1:$AH$1,0)), "")</f>
        <v>3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2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27</v>
      </c>
      <c r="P36" s="11">
        <f>IFERROR(INDEX(REPORT_DATA_BY_ZONE!$A:$AH,$F36,MATCH(P$8,REPORT_DATA_BY_ZONE!$A$1:$AH$1,0)), "")</f>
        <v>56</v>
      </c>
      <c r="Q36" s="11">
        <f>IFERROR(INDEX(REPORT_DATA_BY_ZONE!$A:$AH,$F36,MATCH(Q$8,REPORT_DATA_BY_ZONE!$A$1:$AH$1,0)), "")</f>
        <v>141</v>
      </c>
      <c r="R36" s="11">
        <f>IFERROR(INDEX(REPORT_DATA_BY_ZONE!$A:$AH,$F36,MATCH(R$8,REPORT_DATA_BY_ZONE!$A$1:$AH$1,0)), "")</f>
        <v>67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23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2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42</v>
      </c>
      <c r="P40" s="19">
        <f t="shared" si="4"/>
        <v>141</v>
      </c>
      <c r="Q40" s="19">
        <f t="shared" si="4"/>
        <v>312</v>
      </c>
      <c r="R40" s="19">
        <f t="shared" si="4"/>
        <v>124</v>
      </c>
      <c r="S40" s="19">
        <f t="shared" si="4"/>
        <v>5</v>
      </c>
      <c r="T40" s="19">
        <f t="shared" si="4"/>
        <v>96</v>
      </c>
      <c r="U40" s="19">
        <f t="shared" si="4"/>
        <v>35</v>
      </c>
      <c r="V40" s="19">
        <f t="shared" si="4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X23" sqref="X2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E35" sqref="E35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139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220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149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231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169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179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189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199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209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99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109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120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220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231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1428</v>
      </c>
      <c r="C2" s="35" t="s">
        <v>1403</v>
      </c>
      <c r="D2" s="74">
        <v>88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EAST_GRAPH_DATA!AB16</f>
        <v>8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134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214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144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225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154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164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174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184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194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204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94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104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114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214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225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Y23" sqref="Y23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1429</v>
      </c>
      <c r="C2" s="35" t="s">
        <v>1403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HUALIAN_GRAPH_DATA!AB16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0" sqref="D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135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215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145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226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155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165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175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185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195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205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105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115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215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226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1</v>
      </c>
      <c r="C23" s="8">
        <f>HUALIAN!$D$2</f>
        <v>60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abSelected="1" topLeftCell="B1" zoomScaleNormal="100" zoomScaleSheetLayoutView="115" workbookViewId="0">
      <selection activeCell="D5" sqref="D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1430</v>
      </c>
      <c r="C2" s="35" t="s">
        <v>1403</v>
      </c>
      <c r="D2" s="74">
        <v>65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TAIDONG_GRAPH_DATA!AB16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7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1464</v>
      </c>
      <c r="B389" s="3" t="s">
        <v>1465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1061</v>
      </c>
      <c r="B390" s="3" t="s">
        <v>94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1158</v>
      </c>
      <c r="B391" s="3" t="s">
        <v>1159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1041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1062</v>
      </c>
      <c r="B393" s="3" t="s">
        <v>98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1160</v>
      </c>
      <c r="B394" s="3" t="s">
        <v>100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1063</v>
      </c>
      <c r="B395" s="3" t="s">
        <v>102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1064</v>
      </c>
      <c r="B396" s="3" t="s">
        <v>104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1054</v>
      </c>
      <c r="B397" s="3" t="s">
        <v>106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1065</v>
      </c>
      <c r="B398" s="3" t="s">
        <v>108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1067</v>
      </c>
      <c r="B400" s="3" t="s">
        <v>110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1042</v>
      </c>
      <c r="B401" s="3" t="s">
        <v>112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1068</v>
      </c>
      <c r="B402" s="3" t="s">
        <v>114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1069</v>
      </c>
      <c r="B403" s="3" t="s">
        <v>290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1070</v>
      </c>
      <c r="B404" s="3" t="s">
        <v>116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1071</v>
      </c>
      <c r="B405" s="3" t="s">
        <v>118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1072</v>
      </c>
      <c r="B406" s="3" t="s">
        <v>286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1073</v>
      </c>
      <c r="B407" s="3" t="s">
        <v>120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1161</v>
      </c>
      <c r="B408" s="3" t="s">
        <v>122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1074</v>
      </c>
      <c r="B409" s="3" t="s">
        <v>124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1162</v>
      </c>
      <c r="B410" s="3" t="s">
        <v>126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1075</v>
      </c>
      <c r="B411" s="3" t="s">
        <v>128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1076</v>
      </c>
      <c r="B412" s="3" t="s">
        <v>130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1077</v>
      </c>
      <c r="B413" s="3" t="s">
        <v>132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1078</v>
      </c>
      <c r="B414" s="3" t="s">
        <v>134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1055</v>
      </c>
      <c r="B415" s="3" t="s">
        <v>136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1079</v>
      </c>
      <c r="B416" s="3" t="s">
        <v>395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1056</v>
      </c>
      <c r="B417" s="3" t="s">
        <v>138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1080</v>
      </c>
      <c r="B418" s="3" t="s">
        <v>140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1081</v>
      </c>
      <c r="B419" s="3" t="s">
        <v>142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1163</v>
      </c>
      <c r="B420" s="3" t="s">
        <v>144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1082</v>
      </c>
      <c r="B421" s="3" t="s">
        <v>401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1083</v>
      </c>
      <c r="B422" s="3" t="s">
        <v>150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1043</v>
      </c>
      <c r="B423" s="3" t="s">
        <v>152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1057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1044</v>
      </c>
      <c r="B425" s="3" t="s">
        <v>155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1045</v>
      </c>
      <c r="B426" s="3" t="s">
        <v>157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1084</v>
      </c>
      <c r="B427" s="3" t="s">
        <v>311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1085</v>
      </c>
      <c r="B428" s="3" t="s">
        <v>159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1086</v>
      </c>
      <c r="B429" s="3" t="s">
        <v>161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1087</v>
      </c>
      <c r="B430" s="3" t="s">
        <v>163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1164</v>
      </c>
      <c r="B431" s="3" t="s">
        <v>165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1088</v>
      </c>
      <c r="B432" s="3" t="s">
        <v>167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1089</v>
      </c>
      <c r="B433" s="3" t="s">
        <v>169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1165</v>
      </c>
      <c r="B434" s="3" t="s">
        <v>171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1090</v>
      </c>
      <c r="B435" s="3" t="s">
        <v>173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1091</v>
      </c>
      <c r="B436" s="3" t="s">
        <v>175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1092</v>
      </c>
      <c r="B437" s="3" t="s">
        <v>177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1166</v>
      </c>
      <c r="B438" s="3" t="s">
        <v>179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1093</v>
      </c>
      <c r="B439" s="3" t="s">
        <v>181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1094</v>
      </c>
      <c r="B440" s="3" t="s">
        <v>325</v>
      </c>
      <c r="C440" s="8">
        <v>0</v>
      </c>
      <c r="D440" s="8">
        <v>0</v>
      </c>
      <c r="E440" s="8">
        <v>0</v>
      </c>
      <c r="F440" s="8">
        <v>0</v>
      </c>
      <c r="G440" s="8" t="s">
        <v>1467</v>
      </c>
      <c r="H440" s="8">
        <v>0</v>
      </c>
      <c r="I440" s="8">
        <v>0</v>
      </c>
      <c r="J440" s="8">
        <v>0</v>
      </c>
      <c r="K440" s="8">
        <v>0</v>
      </c>
      <c r="L440" s="8">
        <v>2</v>
      </c>
      <c r="M440" s="8">
        <v>2</v>
      </c>
      <c r="N440" s="8">
        <v>3</v>
      </c>
      <c r="O440" s="8">
        <v>0</v>
      </c>
      <c r="P440" s="8">
        <v>1</v>
      </c>
      <c r="Q440" s="8">
        <v>0</v>
      </c>
      <c r="R440" s="8">
        <v>0</v>
      </c>
    </row>
    <row r="441" spans="1:18">
      <c r="A441" s="8" t="s">
        <v>1095</v>
      </c>
      <c r="B441" s="3" t="s">
        <v>183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1096</v>
      </c>
      <c r="B442" s="3" t="s">
        <v>185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1097</v>
      </c>
      <c r="B443" s="3" t="s">
        <v>146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1098</v>
      </c>
      <c r="B444" s="3" t="s">
        <v>189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1099</v>
      </c>
      <c r="B445" s="3" t="s">
        <v>187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1100</v>
      </c>
      <c r="B446" s="3" t="s">
        <v>148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1101</v>
      </c>
      <c r="B447" s="3" t="s">
        <v>191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1102</v>
      </c>
      <c r="B448" s="3" t="s">
        <v>193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1167</v>
      </c>
      <c r="B449" s="3" t="s">
        <v>528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1046</v>
      </c>
      <c r="B450" s="3" t="s">
        <v>197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1103</v>
      </c>
      <c r="B451" s="3" t="s">
        <v>432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1104</v>
      </c>
      <c r="B452" s="3" t="s">
        <v>199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1105</v>
      </c>
      <c r="B453" s="3" t="s">
        <v>201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1106</v>
      </c>
      <c r="B454" s="3" t="s">
        <v>203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1168</v>
      </c>
      <c r="B455" s="3" t="s">
        <v>205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1058</v>
      </c>
      <c r="B456" s="3" t="s">
        <v>207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1107</v>
      </c>
      <c r="B457" s="3" t="s">
        <v>209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1108</v>
      </c>
      <c r="B458" s="3" t="s">
        <v>211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1109</v>
      </c>
      <c r="B459" s="3" t="s">
        <v>213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1110</v>
      </c>
      <c r="B460" s="3" t="s">
        <v>215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1111</v>
      </c>
      <c r="B461" s="3" t="s">
        <v>217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1169</v>
      </c>
      <c r="B462" s="3" t="s">
        <v>219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1170</v>
      </c>
      <c r="B463" s="3" t="s">
        <v>221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1171</v>
      </c>
      <c r="B464" s="3" t="s">
        <v>223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1112</v>
      </c>
      <c r="B465" s="3" t="s">
        <v>225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1047</v>
      </c>
      <c r="B466" s="3" t="s">
        <v>227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1172</v>
      </c>
      <c r="B467" s="3" t="s">
        <v>229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1113</v>
      </c>
      <c r="B468" s="3" t="s">
        <v>231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1114</v>
      </c>
      <c r="B469" s="3" t="s">
        <v>233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1115</v>
      </c>
      <c r="B470" s="3" t="s">
        <v>235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1173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1174</v>
      </c>
      <c r="B472" s="3" t="s">
        <v>239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1116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1117</v>
      </c>
      <c r="B474" s="3" t="s">
        <v>243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1118</v>
      </c>
      <c r="B475" s="3" t="s">
        <v>245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1119</v>
      </c>
      <c r="B476" s="3" t="s">
        <v>247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1120</v>
      </c>
      <c r="B477" s="3" t="s">
        <v>249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1121</v>
      </c>
      <c r="B478" s="3" t="s">
        <v>251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1122</v>
      </c>
      <c r="B479" s="3" t="s">
        <v>257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1123</v>
      </c>
      <c r="B480" s="3" t="s">
        <v>253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1124</v>
      </c>
      <c r="B481" s="3" t="s">
        <v>255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1125</v>
      </c>
      <c r="B482" s="3" t="s">
        <v>263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1126</v>
      </c>
      <c r="B483" s="3" t="s">
        <v>261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1175</v>
      </c>
      <c r="B484" s="3" t="s">
        <v>259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1127</v>
      </c>
      <c r="B485" s="3" t="s">
        <v>264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1128</v>
      </c>
      <c r="B486" s="3" t="s">
        <v>266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1059</v>
      </c>
      <c r="B487" s="3" t="s">
        <v>268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1060</v>
      </c>
      <c r="B488" s="3" t="s">
        <v>270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1048</v>
      </c>
      <c r="B489" s="3" t="s">
        <v>272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F55" sqref="F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219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148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230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158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168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178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188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198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208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98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108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119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219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230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2</v>
      </c>
      <c r="C23" s="8">
        <f>TAIDONG!$D$2</f>
        <v>65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1431</v>
      </c>
      <c r="C2" s="35" t="s">
        <v>1403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ZHUNAN_GRAPH_DATA!AB16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56" sqref="N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142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223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152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162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172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182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192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202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212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102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112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123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12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223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234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1432</v>
      </c>
      <c r="C2" s="35" t="s">
        <v>1403</v>
      </c>
      <c r="D2" s="74">
        <v>59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XINZHU_GRAPH_DATA!AB16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G56" sqref="G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141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222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151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233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161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171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181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191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211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101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111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122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11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222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233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1433</v>
      </c>
      <c r="C2" s="35" t="s">
        <v>1403</v>
      </c>
      <c r="D2" s="74">
        <v>89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CENTRAL_GRAPH_DATA!AB16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0" zoomScaleNormal="100" workbookViewId="0">
      <selection activeCell="J60" sqref="J6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2</v>
      </c>
      <c r="H53" s="8">
        <v>1</v>
      </c>
      <c r="I53" s="8">
        <v>1</v>
      </c>
      <c r="J53" s="8">
        <v>80</v>
      </c>
      <c r="K53" s="8">
        <v>27</v>
      </c>
      <c r="L53" s="8">
        <v>56</v>
      </c>
      <c r="M53" s="8">
        <v>141</v>
      </c>
      <c r="N53" s="8">
        <v>67</v>
      </c>
      <c r="O53" s="8">
        <v>5</v>
      </c>
      <c r="P53" s="8">
        <v>53</v>
      </c>
      <c r="Q53" s="8">
        <v>23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133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213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143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224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153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163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173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183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193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203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93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103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113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213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224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M1" sqref="M1:M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1434</v>
      </c>
      <c r="C2" s="35" t="s">
        <v>1403</v>
      </c>
      <c r="D2" s="74">
        <v>60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NORTH_GRAPH_DATA!AB16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8" sqref="J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216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227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216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227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1435</v>
      </c>
      <c r="C2" s="35" t="s">
        <v>1403</v>
      </c>
      <c r="D2" s="74">
        <v>140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SOUTH_GRAPH_DATA!AB16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Q63" sqref="Q6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137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218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147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229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157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167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177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187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197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207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97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107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118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218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229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1436</v>
      </c>
      <c r="C2" s="35" t="s">
        <v>1403</v>
      </c>
      <c r="D2" s="74">
        <v>85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WEST_GRAPH_DATA!AB16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R55" sqref="R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140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221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150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232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160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170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190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200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210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100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110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121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10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221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232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N28" sqref="N2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1191</v>
      </c>
      <c r="B2" s="3" t="s">
        <v>1466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1260</v>
      </c>
      <c r="B3" s="3" t="s">
        <v>1466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1214</v>
      </c>
      <c r="B4" s="3" t="s">
        <v>1466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1237</v>
      </c>
      <c r="B5" s="3" t="s">
        <v>1466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1295</v>
      </c>
      <c r="B6" s="3" t="s">
        <v>1466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1318</v>
      </c>
      <c r="B7" s="3" t="s">
        <v>1466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1341</v>
      </c>
      <c r="B8" s="3" t="s">
        <v>1466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1364</v>
      </c>
      <c r="B9" s="3" t="s">
        <v>1466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1387</v>
      </c>
      <c r="B10" s="3" t="s">
        <v>1466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1190</v>
      </c>
      <c r="B11" s="3" t="s">
        <v>1466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1259</v>
      </c>
      <c r="B12" s="3" t="s">
        <v>1466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1213</v>
      </c>
      <c r="B13" s="3" t="s">
        <v>1466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1236</v>
      </c>
      <c r="B14" s="3" t="s">
        <v>1466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1294</v>
      </c>
      <c r="B15" s="3" t="s">
        <v>1466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1317</v>
      </c>
      <c r="B16" s="3" t="s">
        <v>1466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1340</v>
      </c>
      <c r="B17" s="3" t="s">
        <v>1466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1363</v>
      </c>
      <c r="B18" s="3" t="s">
        <v>1466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1386</v>
      </c>
      <c r="B19" s="3" t="s">
        <v>1466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1189</v>
      </c>
      <c r="B20" s="3" t="s">
        <v>1466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1258</v>
      </c>
      <c r="B21" s="3" t="s">
        <v>1466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1212</v>
      </c>
      <c r="B22" s="3" t="s">
        <v>1466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1235</v>
      </c>
      <c r="B23" s="3" t="s">
        <v>1466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1293</v>
      </c>
      <c r="B24" s="3" t="s">
        <v>1466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1316</v>
      </c>
      <c r="B25" s="3" t="s">
        <v>1466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1339</v>
      </c>
      <c r="B26" s="3" t="s">
        <v>1466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1362</v>
      </c>
      <c r="B27" s="3" t="s">
        <v>1466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1385</v>
      </c>
      <c r="B28" s="3" t="s">
        <v>1466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1199</v>
      </c>
      <c r="B29" s="3" t="s">
        <v>1466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1268</v>
      </c>
      <c r="B30" s="3" t="s">
        <v>1466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1222</v>
      </c>
      <c r="B31" s="3" t="s">
        <v>1466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1245</v>
      </c>
      <c r="B32" s="3" t="s">
        <v>1466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1303</v>
      </c>
      <c r="B33" s="3" t="s">
        <v>1466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1326</v>
      </c>
      <c r="B34" s="3" t="s">
        <v>1466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1349</v>
      </c>
      <c r="B35" s="3" t="s">
        <v>1466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1372</v>
      </c>
      <c r="B36" s="3" t="s">
        <v>1466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1198</v>
      </c>
      <c r="B37" s="3" t="s">
        <v>1466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1267</v>
      </c>
      <c r="B38" s="3" t="s">
        <v>1466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1221</v>
      </c>
      <c r="B39" s="3" t="s">
        <v>1466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1244</v>
      </c>
      <c r="B40" s="3" t="s">
        <v>1466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1302</v>
      </c>
      <c r="B41" s="3" t="s">
        <v>1466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1325</v>
      </c>
      <c r="B42" s="3" t="s">
        <v>1466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1348</v>
      </c>
      <c r="B43" s="3" t="s">
        <v>1466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1371</v>
      </c>
      <c r="B44" s="3" t="s">
        <v>1466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1197</v>
      </c>
      <c r="B45" s="3" t="s">
        <v>1466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1266</v>
      </c>
      <c r="B46" s="3" t="s">
        <v>1466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1220</v>
      </c>
      <c r="B47" s="3" t="s">
        <v>1466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1243</v>
      </c>
      <c r="B48" s="3" t="s">
        <v>1466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1301</v>
      </c>
      <c r="B49" s="3" t="s">
        <v>1466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1324</v>
      </c>
      <c r="B50" s="3" t="s">
        <v>1466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1347</v>
      </c>
      <c r="B51" s="3" t="s">
        <v>1466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1370</v>
      </c>
      <c r="B52" s="3" t="s">
        <v>1466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1196</v>
      </c>
      <c r="B53" s="3" t="s">
        <v>1466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1265</v>
      </c>
      <c r="B54" s="3" t="s">
        <v>1466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1219</v>
      </c>
      <c r="B55" s="3" t="s">
        <v>1466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1242</v>
      </c>
      <c r="B56" s="3" t="s">
        <v>1466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1300</v>
      </c>
      <c r="B57" s="3" t="s">
        <v>1466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1323</v>
      </c>
      <c r="B58" s="3" t="s">
        <v>1466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1346</v>
      </c>
      <c r="B59" s="3" t="s">
        <v>1466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1369</v>
      </c>
      <c r="B60" s="3" t="s">
        <v>1466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1195</v>
      </c>
      <c r="B61" s="3" t="s">
        <v>1466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1264</v>
      </c>
      <c r="B62" s="3" t="s">
        <v>1466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1218</v>
      </c>
      <c r="B63" s="3" t="s">
        <v>1466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1241</v>
      </c>
      <c r="B64" s="3" t="s">
        <v>1466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1299</v>
      </c>
      <c r="B65" s="3" t="s">
        <v>1466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1322</v>
      </c>
      <c r="B66" s="3" t="s">
        <v>1466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1345</v>
      </c>
      <c r="B67" s="3" t="s">
        <v>1466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1368</v>
      </c>
      <c r="B68" s="3" t="s">
        <v>1466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1194</v>
      </c>
      <c r="B69" s="3" t="s">
        <v>1466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1263</v>
      </c>
      <c r="B70" s="3" t="s">
        <v>1466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1217</v>
      </c>
      <c r="B71" s="3" t="s">
        <v>1466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1240</v>
      </c>
      <c r="B72" s="3" t="s">
        <v>1466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1298</v>
      </c>
      <c r="B73" s="3" t="s">
        <v>1466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1321</v>
      </c>
      <c r="B74" s="3" t="s">
        <v>1466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1344</v>
      </c>
      <c r="B75" s="3" t="s">
        <v>1466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1367</v>
      </c>
      <c r="B76" s="3" t="s">
        <v>1466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1193</v>
      </c>
      <c r="B77" s="3" t="s">
        <v>1466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1262</v>
      </c>
      <c r="B78" s="3" t="s">
        <v>1466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1216</v>
      </c>
      <c r="B79" s="3" t="s">
        <v>1466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1239</v>
      </c>
      <c r="B80" s="3" t="s">
        <v>1466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1297</v>
      </c>
      <c r="B81" s="3" t="s">
        <v>1466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1320</v>
      </c>
      <c r="B82" s="3" t="s">
        <v>1466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1343</v>
      </c>
      <c r="B83" s="3" t="s">
        <v>1466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1366</v>
      </c>
      <c r="B84" s="3" t="s">
        <v>1466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1192</v>
      </c>
      <c r="B85" s="3" t="s">
        <v>1466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1261</v>
      </c>
      <c r="B86" s="3" t="s">
        <v>1466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1215</v>
      </c>
      <c r="B87" s="3" t="s">
        <v>1466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1238</v>
      </c>
      <c r="B88" s="3" t="s">
        <v>1466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1296</v>
      </c>
      <c r="B89" s="3" t="s">
        <v>1466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1319</v>
      </c>
      <c r="B90" s="3" t="s">
        <v>1466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1342</v>
      </c>
      <c r="B91" s="3" t="s">
        <v>1466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1365</v>
      </c>
      <c r="B92" s="3" t="s">
        <v>1466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1179</v>
      </c>
      <c r="B93" s="3" t="s">
        <v>1466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1248</v>
      </c>
      <c r="B94" s="3" t="s">
        <v>1466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1202</v>
      </c>
      <c r="B95" s="3" t="s">
        <v>1466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1225</v>
      </c>
      <c r="B96" s="3" t="s">
        <v>1466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1271</v>
      </c>
      <c r="B97" s="3" t="s">
        <v>1466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1283</v>
      </c>
      <c r="B98" s="3" t="s">
        <v>1466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1306</v>
      </c>
      <c r="B99" s="3" t="s">
        <v>1466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1329</v>
      </c>
      <c r="B100" s="3" t="s">
        <v>1466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1352</v>
      </c>
      <c r="B101" s="3" t="s">
        <v>1466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1375</v>
      </c>
      <c r="B102" s="3" t="s">
        <v>1466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1178</v>
      </c>
      <c r="B103" s="3" t="s">
        <v>1466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1247</v>
      </c>
      <c r="B104" s="3" t="s">
        <v>1466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1201</v>
      </c>
      <c r="B105" s="3" t="s">
        <v>1466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1224</v>
      </c>
      <c r="B106" s="3" t="s">
        <v>1466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1270</v>
      </c>
      <c r="B107" s="3" t="s">
        <v>1466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1282</v>
      </c>
      <c r="B108" s="3" t="s">
        <v>1466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1305</v>
      </c>
      <c r="B109" s="3" t="s">
        <v>1466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1328</v>
      </c>
      <c r="B110" s="3" t="s">
        <v>1466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1351</v>
      </c>
      <c r="B111" s="3" t="s">
        <v>1466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1374</v>
      </c>
      <c r="B112" s="3" t="s">
        <v>1466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1177</v>
      </c>
      <c r="B113" s="3" t="s">
        <v>1466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1246</v>
      </c>
      <c r="B114" s="3" t="s">
        <v>1466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1200</v>
      </c>
      <c r="B115" s="3" t="s">
        <v>1466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1280</v>
      </c>
      <c r="B116" s="3" t="s">
        <v>1466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1223</v>
      </c>
      <c r="B117" s="3" t="s">
        <v>1466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1269</v>
      </c>
      <c r="B118" s="3" t="s">
        <v>1466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1281</v>
      </c>
      <c r="B119" s="3" t="s">
        <v>1466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1304</v>
      </c>
      <c r="B120" s="3" t="s">
        <v>1466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1327</v>
      </c>
      <c r="B121" s="3" t="s">
        <v>1466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1350</v>
      </c>
      <c r="B122" s="3" t="s">
        <v>1466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1373</v>
      </c>
      <c r="B123" s="3" t="s">
        <v>1466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1188</v>
      </c>
      <c r="B124" s="3" t="s">
        <v>1466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1257</v>
      </c>
      <c r="B125" s="3" t="s">
        <v>1466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1211</v>
      </c>
      <c r="B126" s="3" t="s">
        <v>1466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1234</v>
      </c>
      <c r="B127" s="3" t="s">
        <v>1466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1292</v>
      </c>
      <c r="B128" s="3" t="s">
        <v>1466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1315</v>
      </c>
      <c r="B129" s="3" t="s">
        <v>1466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1338</v>
      </c>
      <c r="B130" s="3" t="s">
        <v>1466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1361</v>
      </c>
      <c r="B131" s="3" t="s">
        <v>1466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1384</v>
      </c>
      <c r="B132" s="3" t="s">
        <v>1466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1187</v>
      </c>
      <c r="B133" s="3" t="s">
        <v>1466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1256</v>
      </c>
      <c r="B134" s="3" t="s">
        <v>1466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1210</v>
      </c>
      <c r="B135" s="3" t="s">
        <v>1466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1233</v>
      </c>
      <c r="B136" s="3" t="s">
        <v>1466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1279</v>
      </c>
      <c r="B137" s="3" t="s">
        <v>1466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1291</v>
      </c>
      <c r="B138" s="3" t="s">
        <v>1466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1314</v>
      </c>
      <c r="B139" s="3" t="s">
        <v>1466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1337</v>
      </c>
      <c r="B140" s="3" t="s">
        <v>1466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1360</v>
      </c>
      <c r="B141" s="3" t="s">
        <v>1466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1383</v>
      </c>
      <c r="B142" s="3" t="s">
        <v>1466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1186</v>
      </c>
      <c r="B143" s="3" t="s">
        <v>1466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1255</v>
      </c>
      <c r="B144" s="3" t="s">
        <v>1466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1209</v>
      </c>
      <c r="B145" s="3" t="s">
        <v>1466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1232</v>
      </c>
      <c r="B146" s="3" t="s">
        <v>1466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1278</v>
      </c>
      <c r="B147" s="3" t="s">
        <v>1466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1290</v>
      </c>
      <c r="B148" s="3" t="s">
        <v>1466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1313</v>
      </c>
      <c r="B149" s="3" t="s">
        <v>1466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1336</v>
      </c>
      <c r="B150" s="3" t="s">
        <v>1466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1359</v>
      </c>
      <c r="B151" s="3" t="s">
        <v>1466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1382</v>
      </c>
      <c r="B152" s="3" t="s">
        <v>1466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1185</v>
      </c>
      <c r="B153" s="3" t="s">
        <v>1466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1254</v>
      </c>
      <c r="B154" s="3" t="s">
        <v>1466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1208</v>
      </c>
      <c r="B155" s="3" t="s">
        <v>1466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1231</v>
      </c>
      <c r="B156" s="3" t="s">
        <v>1466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1277</v>
      </c>
      <c r="B157" s="3" t="s">
        <v>1466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1289</v>
      </c>
      <c r="B158" s="3" t="s">
        <v>1466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1312</v>
      </c>
      <c r="B159" s="3" t="s">
        <v>1466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1335</v>
      </c>
      <c r="B160" s="3" t="s">
        <v>1466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1358</v>
      </c>
      <c r="B161" s="3" t="s">
        <v>1466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1381</v>
      </c>
      <c r="B162" s="3" t="s">
        <v>1466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1184</v>
      </c>
      <c r="B163" s="3" t="s">
        <v>1466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1253</v>
      </c>
      <c r="B164" s="3" t="s">
        <v>1466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1207</v>
      </c>
      <c r="B165" s="3" t="s">
        <v>1466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1230</v>
      </c>
      <c r="B166" s="3" t="s">
        <v>1466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1276</v>
      </c>
      <c r="B167" s="3" t="s">
        <v>1466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1288</v>
      </c>
      <c r="B168" s="3" t="s">
        <v>1466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1311</v>
      </c>
      <c r="B169" s="3" t="s">
        <v>1466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1334</v>
      </c>
      <c r="B170" s="3" t="s">
        <v>1466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1357</v>
      </c>
      <c r="B171" s="3" t="s">
        <v>1466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1380</v>
      </c>
      <c r="B172" s="3" t="s">
        <v>1466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1183</v>
      </c>
      <c r="B173" s="3" t="s">
        <v>1466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1252</v>
      </c>
      <c r="B174" s="3" t="s">
        <v>1466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1206</v>
      </c>
      <c r="B175" s="3" t="s">
        <v>1466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1229</v>
      </c>
      <c r="B176" s="3" t="s">
        <v>1466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1275</v>
      </c>
      <c r="B177" s="3" t="s">
        <v>1466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1287</v>
      </c>
      <c r="B178" s="3" t="s">
        <v>1466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1310</v>
      </c>
      <c r="B179" s="3" t="s">
        <v>1466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1333</v>
      </c>
      <c r="B180" s="3" t="s">
        <v>1466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1356</v>
      </c>
      <c r="B181" s="3" t="s">
        <v>1466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1379</v>
      </c>
      <c r="B182" s="3" t="s">
        <v>1466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1182</v>
      </c>
      <c r="B183" s="3" t="s">
        <v>1466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1251</v>
      </c>
      <c r="B184" s="3" t="s">
        <v>1466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1205</v>
      </c>
      <c r="B185" s="3" t="s">
        <v>1466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1228</v>
      </c>
      <c r="B186" s="3" t="s">
        <v>1466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1274</v>
      </c>
      <c r="B187" s="3" t="s">
        <v>1466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1286</v>
      </c>
      <c r="B188" s="3" t="s">
        <v>1466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1309</v>
      </c>
      <c r="B189" s="3" t="s">
        <v>1466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1332</v>
      </c>
      <c r="B190" s="3" t="s">
        <v>1466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1355</v>
      </c>
      <c r="B191" s="3" t="s">
        <v>1466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1378</v>
      </c>
      <c r="B192" s="3" t="s">
        <v>1466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1181</v>
      </c>
      <c r="B193" s="3" t="s">
        <v>1466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1250</v>
      </c>
      <c r="B194" s="3" t="s">
        <v>1466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1204</v>
      </c>
      <c r="B195" s="3" t="s">
        <v>1466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1227</v>
      </c>
      <c r="B196" s="3" t="s">
        <v>1466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1273</v>
      </c>
      <c r="B197" s="3" t="s">
        <v>1466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1285</v>
      </c>
      <c r="B198" s="3" t="s">
        <v>1466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1308</v>
      </c>
      <c r="B199" s="3" t="s">
        <v>1466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1331</v>
      </c>
      <c r="B200" s="3" t="s">
        <v>1466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1354</v>
      </c>
      <c r="B201" s="3" t="s">
        <v>1466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1377</v>
      </c>
      <c r="B202" s="3" t="s">
        <v>1466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1180</v>
      </c>
      <c r="B203" s="3" t="s">
        <v>1466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1249</v>
      </c>
      <c r="B204" s="3" t="s">
        <v>1466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1203</v>
      </c>
      <c r="B205" s="3" t="s">
        <v>1466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1226</v>
      </c>
      <c r="B206" s="3" t="s">
        <v>1466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1272</v>
      </c>
      <c r="B207" s="3" t="s">
        <v>1466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1284</v>
      </c>
      <c r="B208" s="3" t="s">
        <v>1466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1307</v>
      </c>
      <c r="B209" s="3" t="s">
        <v>1466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1330</v>
      </c>
      <c r="B210" s="3" t="s">
        <v>1466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1353</v>
      </c>
      <c r="B211" s="3" t="s">
        <v>1466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1376</v>
      </c>
      <c r="B212" s="3" t="s">
        <v>1466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612</v>
      </c>
      <c r="B213" s="3" t="s">
        <v>1466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613</v>
      </c>
      <c r="B214" s="3" t="s">
        <v>1466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614</v>
      </c>
      <c r="B215" s="3" t="s">
        <v>1466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615</v>
      </c>
      <c r="B216" s="3" t="s">
        <v>1466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616</v>
      </c>
      <c r="B217" s="3" t="s">
        <v>1466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617</v>
      </c>
      <c r="B218" s="3" t="s">
        <v>1466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618</v>
      </c>
      <c r="B219" s="3" t="s">
        <v>1466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619</v>
      </c>
      <c r="B220" s="3" t="s">
        <v>1466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620</v>
      </c>
      <c r="B221" s="3" t="s">
        <v>1466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621</v>
      </c>
      <c r="B222" s="3" t="s">
        <v>1466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622</v>
      </c>
      <c r="B223" s="3" t="s">
        <v>1466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623</v>
      </c>
      <c r="B224" s="3" t="s">
        <v>1466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624</v>
      </c>
      <c r="B225" s="3" t="s">
        <v>1466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625</v>
      </c>
      <c r="B226" s="3" t="s">
        <v>1466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626</v>
      </c>
      <c r="B227" s="3" t="s">
        <v>1466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1466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627</v>
      </c>
      <c r="B229" s="3" t="s">
        <v>1466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628</v>
      </c>
      <c r="B230" s="3" t="s">
        <v>1466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629</v>
      </c>
      <c r="B231" s="3" t="s">
        <v>1466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630</v>
      </c>
      <c r="B232" s="3" t="s">
        <v>1466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631</v>
      </c>
      <c r="B233" s="3" t="s">
        <v>1466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632</v>
      </c>
      <c r="B234" s="3" t="s">
        <v>1466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V14" sqref="V14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 t="s">
        <v>1466</v>
      </c>
      <c r="C2" s="8">
        <v>8</v>
      </c>
      <c r="D2" s="8">
        <v>0</v>
      </c>
      <c r="E2" s="8">
        <v>0</v>
      </c>
      <c r="F2" s="8">
        <v>8</v>
      </c>
      <c r="G2" s="8">
        <v>0</v>
      </c>
      <c r="H2" s="8">
        <v>0</v>
      </c>
    </row>
    <row r="3" spans="1:8">
      <c r="A3" s="8" t="s">
        <v>613</v>
      </c>
      <c r="B3" s="3" t="s">
        <v>1466</v>
      </c>
      <c r="C3" s="8">
        <v>7</v>
      </c>
      <c r="D3" s="8">
        <v>0</v>
      </c>
      <c r="E3" s="8">
        <v>0</v>
      </c>
      <c r="F3" s="8">
        <v>5</v>
      </c>
      <c r="G3" s="8">
        <v>0</v>
      </c>
      <c r="H3" s="8">
        <v>0</v>
      </c>
    </row>
    <row r="4" spans="1:8">
      <c r="A4" s="8" t="s">
        <v>614</v>
      </c>
      <c r="B4" s="3" t="s">
        <v>1466</v>
      </c>
      <c r="C4" s="8">
        <v>8</v>
      </c>
      <c r="D4" s="8">
        <v>0</v>
      </c>
      <c r="E4" s="8">
        <v>0</v>
      </c>
      <c r="F4" s="8">
        <v>1</v>
      </c>
      <c r="G4" s="8">
        <v>0</v>
      </c>
      <c r="H4" s="8">
        <v>0</v>
      </c>
    </row>
    <row r="5" spans="1:8">
      <c r="A5" s="8" t="s">
        <v>615</v>
      </c>
      <c r="B5" s="3" t="s">
        <v>1466</v>
      </c>
      <c r="C5" s="8">
        <v>3</v>
      </c>
      <c r="D5" s="8">
        <v>0</v>
      </c>
      <c r="E5" s="8">
        <v>0</v>
      </c>
      <c r="F5" s="8">
        <v>3</v>
      </c>
      <c r="G5" s="8">
        <v>0</v>
      </c>
      <c r="H5" s="8">
        <v>0</v>
      </c>
    </row>
    <row r="6" spans="1:8">
      <c r="A6" s="8" t="s">
        <v>616</v>
      </c>
      <c r="B6" s="3" t="s">
        <v>1466</v>
      </c>
      <c r="C6" s="8">
        <v>4</v>
      </c>
      <c r="D6" s="8">
        <v>0</v>
      </c>
      <c r="E6" s="8">
        <v>0</v>
      </c>
      <c r="F6" s="8">
        <v>2</v>
      </c>
      <c r="G6" s="8">
        <v>0</v>
      </c>
      <c r="H6" s="8">
        <v>0</v>
      </c>
    </row>
    <row r="7" spans="1:8">
      <c r="A7" s="8" t="s">
        <v>617</v>
      </c>
      <c r="B7" s="3" t="s">
        <v>1466</v>
      </c>
      <c r="C7" s="8">
        <v>5</v>
      </c>
      <c r="D7" s="8">
        <v>0</v>
      </c>
      <c r="E7" s="8">
        <v>0</v>
      </c>
      <c r="F7" s="8">
        <v>5</v>
      </c>
      <c r="G7" s="8">
        <v>2</v>
      </c>
      <c r="H7" s="8">
        <v>0</v>
      </c>
    </row>
    <row r="8" spans="1:8">
      <c r="A8" s="8" t="s">
        <v>618</v>
      </c>
      <c r="B8" s="3" t="s">
        <v>1466</v>
      </c>
      <c r="C8" s="8">
        <v>6</v>
      </c>
      <c r="D8" s="8">
        <v>0</v>
      </c>
      <c r="E8" s="8">
        <v>0</v>
      </c>
      <c r="F8" s="8">
        <v>0</v>
      </c>
      <c r="G8" s="8">
        <v>2</v>
      </c>
      <c r="H8" s="8">
        <v>0</v>
      </c>
    </row>
    <row r="9" spans="1:8">
      <c r="A9" s="8" t="s">
        <v>619</v>
      </c>
      <c r="B9" s="3" t="s">
        <v>1466</v>
      </c>
      <c r="C9" s="8">
        <v>10</v>
      </c>
      <c r="D9" s="8">
        <v>0</v>
      </c>
      <c r="E9" s="8">
        <v>0</v>
      </c>
      <c r="F9" s="8">
        <v>10</v>
      </c>
      <c r="G9" s="8">
        <v>2</v>
      </c>
      <c r="H9" s="8">
        <v>1</v>
      </c>
    </row>
    <row r="10" spans="1:8">
      <c r="A10" s="8" t="s">
        <v>620</v>
      </c>
      <c r="B10" s="3" t="s">
        <v>1466</v>
      </c>
      <c r="C10" s="8">
        <v>7</v>
      </c>
      <c r="D10" s="8">
        <v>0</v>
      </c>
      <c r="E10" s="8">
        <v>0</v>
      </c>
      <c r="F10" s="8">
        <v>3</v>
      </c>
      <c r="G10" s="8">
        <v>1</v>
      </c>
      <c r="H10" s="8">
        <v>1</v>
      </c>
    </row>
    <row r="11" spans="1:8">
      <c r="A11" s="8" t="s">
        <v>621</v>
      </c>
      <c r="B11" s="3" t="s">
        <v>1466</v>
      </c>
      <c r="C11" s="8">
        <v>5</v>
      </c>
      <c r="D11" s="8">
        <v>0</v>
      </c>
      <c r="E11" s="8">
        <v>0</v>
      </c>
      <c r="F11" s="8">
        <v>4</v>
      </c>
      <c r="G11" s="8">
        <v>2</v>
      </c>
      <c r="H11" s="8">
        <v>0</v>
      </c>
    </row>
    <row r="12" spans="1:8">
      <c r="A12" s="8" t="s">
        <v>622</v>
      </c>
      <c r="B12" s="3" t="s">
        <v>1466</v>
      </c>
      <c r="C12" s="8">
        <v>0</v>
      </c>
      <c r="D12" s="8">
        <v>0</v>
      </c>
      <c r="E12" s="8">
        <v>0</v>
      </c>
      <c r="F12" s="8">
        <v>2</v>
      </c>
      <c r="G12" s="8">
        <v>0</v>
      </c>
      <c r="H12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67" t="s">
        <v>1413</v>
      </c>
      <c r="B2" s="35" t="s">
        <v>1403</v>
      </c>
      <c r="C2" s="74">
        <v>805</v>
      </c>
      <c r="D2" s="71" t="s">
        <v>69</v>
      </c>
      <c r="E2" s="72"/>
      <c r="F2" s="72"/>
      <c r="G2" s="73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68"/>
      <c r="B3" s="34" t="s">
        <v>1404</v>
      </c>
      <c r="C3" s="75"/>
      <c r="D3" s="71" t="s">
        <v>1397</v>
      </c>
      <c r="E3" s="72"/>
      <c r="F3" s="72"/>
      <c r="G3" s="73"/>
      <c r="H3" s="47" t="s">
        <v>1395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69">
        <f>DATE</f>
        <v>42414</v>
      </c>
      <c r="B4" s="32" t="s">
        <v>1400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0"/>
      <c r="B5" s="32" t="s">
        <v>1401</v>
      </c>
      <c r="C5" s="33"/>
      <c r="D5" s="77"/>
      <c r="E5" s="78"/>
      <c r="F5" s="78"/>
      <c r="G5" s="79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16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189</v>
      </c>
      <c r="M11" s="11">
        <f t="shared" si="1"/>
        <v>502</v>
      </c>
      <c r="N11" s="11">
        <f t="shared" si="1"/>
        <v>923</v>
      </c>
      <c r="O11" s="11">
        <f t="shared" si="1"/>
        <v>428</v>
      </c>
      <c r="P11" s="11">
        <f t="shared" si="1"/>
        <v>41</v>
      </c>
      <c r="Q11" s="11">
        <f t="shared" si="1"/>
        <v>353</v>
      </c>
      <c r="R11" s="11">
        <f t="shared" si="1"/>
        <v>137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17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312</v>
      </c>
      <c r="M15" s="19">
        <f t="shared" si="5"/>
        <v>1137</v>
      </c>
      <c r="N15" s="19">
        <f t="shared" si="5"/>
        <v>2050</v>
      </c>
      <c r="O15" s="19">
        <f t="shared" si="5"/>
        <v>880</v>
      </c>
      <c r="P15" s="19">
        <f t="shared" si="5"/>
        <v>49</v>
      </c>
      <c r="Q15" s="19">
        <f t="shared" si="5"/>
        <v>713</v>
      </c>
      <c r="R15" s="19">
        <f t="shared" si="5"/>
        <v>226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2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27</v>
      </c>
      <c r="AG38" s="11">
        <f>IFERROR(INDEX(REPORT_DATA_BY_ZONE!$A:$AG,$W38,MATCH(AG$16,REPORT_DATA_BY_ZONE!$A$1:$AG$1,0)), "")</f>
        <v>56</v>
      </c>
      <c r="AH38" s="11">
        <f>IFERROR(INDEX(REPORT_DATA_BY_ZONE!$A:$AG,$W38,MATCH(AH$16,REPORT_DATA_BY_ZONE!$A$1:$AG$1,0)), "")</f>
        <v>141</v>
      </c>
      <c r="AI38" s="11">
        <f>IFERROR(INDEX(REPORT_DATA_BY_ZONE!$A:$AG,$W38,MATCH(AI$16,REPORT_DATA_BY_ZONE!$A$1:$AG$1,0)), "")</f>
        <v>67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23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67" t="s">
        <v>1414</v>
      </c>
      <c r="C2" s="35" t="s">
        <v>1403</v>
      </c>
      <c r="D2" s="74">
        <v>24</v>
      </c>
      <c r="E2" s="53"/>
      <c r="F2" s="53"/>
      <c r="G2" s="71" t="s">
        <v>69</v>
      </c>
      <c r="H2" s="72"/>
      <c r="I2" s="72"/>
      <c r="J2" s="73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68"/>
      <c r="C3" s="34" t="s">
        <v>1404</v>
      </c>
      <c r="D3" s="75"/>
      <c r="E3" s="54"/>
      <c r="F3" s="54"/>
      <c r="G3" s="71" t="s">
        <v>1397</v>
      </c>
      <c r="H3" s="72"/>
      <c r="I3" s="72"/>
      <c r="J3" s="73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OFFICE_GRAPH_DATA!AB16</f>
        <v>3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G5:J5"/>
    <mergeCell ref="R1:R5"/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59" sqref="L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136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217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146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228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156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166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176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186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196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206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96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106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117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217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228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2016-02-16T08:23:58Z</cp:lastPrinted>
  <dcterms:created xsi:type="dcterms:W3CDTF">2016-01-05T05:01:49Z</dcterms:created>
  <dcterms:modified xsi:type="dcterms:W3CDTF">2016-02-19T07:50:11Z</dcterms:modified>
</cp:coreProperties>
</file>