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730"/>
  <workbookPr filterPrivacy="1" defaultThemeVersion="124226"/>
  <bookViews>
    <workbookView xWindow="2100" yWindow="105" windowWidth="14805" windowHeight="801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O8" i="1" l="1"/>
  <c r="O7" i="1"/>
  <c r="O6" i="1"/>
  <c r="P6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D5" i="1"/>
  <c r="E5" i="1" s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4" i="1"/>
  <c r="J17" i="1" l="1"/>
  <c r="J12" i="1"/>
  <c r="E6" i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s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E226" i="1" s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J33" i="1" l="1"/>
  <c r="J23" i="1"/>
  <c r="J5" i="1"/>
  <c r="J30" i="1"/>
  <c r="J11" i="1"/>
  <c r="K12" i="1" s="1"/>
  <c r="J28" i="1"/>
  <c r="J10" i="1"/>
  <c r="J9" i="1"/>
  <c r="J6" i="1"/>
  <c r="J22" i="1"/>
  <c r="J24" i="1"/>
  <c r="J21" i="1"/>
  <c r="J31" i="1"/>
  <c r="J15" i="1"/>
  <c r="J32" i="1"/>
  <c r="J13" i="1"/>
  <c r="K13" i="1" s="1"/>
  <c r="J14" i="1"/>
  <c r="J26" i="1"/>
  <c r="J8" i="1"/>
  <c r="J29" i="1"/>
  <c r="K29" i="1" s="1"/>
  <c r="J35" i="1"/>
  <c r="J19" i="1"/>
  <c r="J16" i="1"/>
  <c r="J25" i="1"/>
  <c r="J34" i="1"/>
  <c r="K34" i="1" s="1"/>
  <c r="J18" i="1"/>
  <c r="K18" i="1" s="1"/>
  <c r="J20" i="1"/>
  <c r="J7" i="1"/>
  <c r="K7" i="1" s="1"/>
  <c r="J27" i="1"/>
  <c r="K27" i="1" s="1"/>
  <c r="K20" i="1" l="1"/>
  <c r="K16" i="1"/>
  <c r="K8" i="1"/>
  <c r="K32" i="1"/>
  <c r="K24" i="1"/>
  <c r="K10" i="1"/>
  <c r="K17" i="1"/>
  <c r="K25" i="1"/>
  <c r="K9" i="1"/>
  <c r="K35" i="1"/>
  <c r="K31" i="1"/>
  <c r="K11" i="1"/>
  <c r="K33" i="1"/>
  <c r="K21" i="1"/>
  <c r="K30" i="1"/>
  <c r="K14" i="1"/>
  <c r="K6" i="1"/>
  <c r="K19" i="1"/>
  <c r="K26" i="1"/>
  <c r="K15" i="1"/>
  <c r="K22" i="1"/>
  <c r="K28" i="1"/>
  <c r="K23" i="1"/>
  <c r="N7" i="1" l="1"/>
  <c r="N11" i="1"/>
  <c r="O11" i="1" s="1"/>
  <c r="N15" i="1"/>
  <c r="O15" i="1" s="1"/>
  <c r="N19" i="1"/>
  <c r="O19" i="1" s="1"/>
  <c r="N9" i="1"/>
  <c r="O9" i="1" s="1"/>
  <c r="N17" i="1"/>
  <c r="O17" i="1" s="1"/>
  <c r="N12" i="1"/>
  <c r="O12" i="1" s="1"/>
  <c r="N20" i="1"/>
  <c r="O20" i="1" s="1"/>
  <c r="N10" i="1"/>
  <c r="O10" i="1" s="1"/>
  <c r="N14" i="1"/>
  <c r="O14" i="1" s="1"/>
  <c r="N18" i="1"/>
  <c r="O18" i="1" s="1"/>
  <c r="N6" i="1"/>
  <c r="N13" i="1"/>
  <c r="O13" i="1" s="1"/>
  <c r="N21" i="1"/>
  <c r="O21" i="1" s="1"/>
  <c r="N8" i="1"/>
  <c r="N16" i="1"/>
  <c r="O16" i="1" s="1"/>
  <c r="N22" i="1" l="1"/>
</calcChain>
</file>

<file path=xl/sharedStrings.xml><?xml version="1.0" encoding="utf-8"?>
<sst xmlns="http://schemas.openxmlformats.org/spreadsheetml/2006/main" count="10" uniqueCount="10">
  <si>
    <t>F(t)</t>
  </si>
  <si>
    <t>t</t>
  </si>
  <si>
    <t>Number of Calls</t>
  </si>
  <si>
    <t>Arrival Instant(ti)</t>
  </si>
  <si>
    <t>Range</t>
  </si>
  <si>
    <t>Frequency</t>
  </si>
  <si>
    <t>Pr_simu</t>
  </si>
  <si>
    <t>Pr_th</t>
  </si>
  <si>
    <t>Nube of calls in the ange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</si>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</sst>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391907261592301"/>
          <c:y val="7.4548702245552642E-2"/>
          <c:w val="0.70812401574803152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Sheet1!$O$5</c:f>
              <c:strCache>
                <c:ptCount val="1"/>
                <c:pt idx="0">
                  <c:v>Pr_simu</c:v>
                </c:pt>
              </c:strCache>
            </c:strRef>
          </c:tx>
          <c:invertIfNegative val="0"/>
          <c:val>
            <c:numRef>
              <c:f>Sheet1!$O$6:$O$21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6.4516129032258063E-2</c:v>
                </c:pt>
                <c:pt idx="4">
                  <c:v>9.6774193548387094E-2</c:v>
                </c:pt>
                <c:pt idx="5">
                  <c:v>9.6774193548387094E-2</c:v>
                </c:pt>
                <c:pt idx="6">
                  <c:v>6.4516129032258063E-2</c:v>
                </c:pt>
                <c:pt idx="7">
                  <c:v>9.6774193548387094E-2</c:v>
                </c:pt>
                <c:pt idx="8">
                  <c:v>0.19354838709677419</c:v>
                </c:pt>
                <c:pt idx="9">
                  <c:v>6.4516129032258063E-2</c:v>
                </c:pt>
                <c:pt idx="10">
                  <c:v>6.4516129032258063E-2</c:v>
                </c:pt>
                <c:pt idx="11">
                  <c:v>0.12903225806451613</c:v>
                </c:pt>
                <c:pt idx="12">
                  <c:v>3.2258064516129031E-2</c:v>
                </c:pt>
                <c:pt idx="13">
                  <c:v>3.2258064516129031E-2</c:v>
                </c:pt>
                <c:pt idx="14">
                  <c:v>3.2258064516129031E-2</c:v>
                </c:pt>
                <c:pt idx="15">
                  <c:v>3.2258064516129031E-2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99-4D93-A207-E7E3A539839D}"/>
            </c:ext>
          </c:extLst>
        </c:ser>
        <c:ser>
          <c:idx val="1"/>
          <c:order val="1"/>
          <c:tx>
            <c:strRef>
              <c:f>Sheet1!$P$5</c:f>
              <c:strCache>
                <c:ptCount val="1"/>
                <c:pt idx="0">
                  <c:v>Pr_th</c:v>
                </c:pt>
              </c:strCache>
            </c:strRef>
          </c:tx>
          <c:invertIfNegative val="0"/>
          <c:val>
            <c:numRef>
              <c:f>Sheet1!$P$6:$P$21</c:f>
              <c:numCache>
                <c:formatCode>General</c:formatCode>
                <c:ptCount val="16"/>
                <c:pt idx="0">
                  <c:v>2.4036947641951407E-4</c:v>
                </c:pt>
                <c:pt idx="1">
                  <c:v>2.0030789701626175E-3</c:v>
                </c:pt>
                <c:pt idx="2">
                  <c:v>8.3461623756775731E-3</c:v>
                </c:pt>
                <c:pt idx="3">
                  <c:v>2.3183784376882149E-2</c:v>
                </c:pt>
                <c:pt idx="4">
                  <c:v>4.8299550785171154E-2</c:v>
                </c:pt>
                <c:pt idx="5">
                  <c:v>8.0499251308618583E-2</c:v>
                </c:pt>
                <c:pt idx="6">
                  <c:v>0.11180451570641471</c:v>
                </c:pt>
                <c:pt idx="7">
                  <c:v>0.13310061393620801</c:v>
                </c:pt>
                <c:pt idx="8">
                  <c:v>0.1386464728502167</c:v>
                </c:pt>
                <c:pt idx="9">
                  <c:v>0.12837636375020064</c:v>
                </c:pt>
                <c:pt idx="10">
                  <c:v>0.10698030312516721</c:v>
                </c:pt>
                <c:pt idx="11">
                  <c:v>8.1045684185732741E-2</c:v>
                </c:pt>
                <c:pt idx="12">
                  <c:v>5.628172512898108E-2</c:v>
                </c:pt>
                <c:pt idx="13">
                  <c:v>3.6078028928834022E-2</c:v>
                </c:pt>
                <c:pt idx="14">
                  <c:v>2.1475017219544066E-2</c:v>
                </c:pt>
                <c:pt idx="15">
                  <c:v>1.1930565121968923E-2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99-4D93-A207-E7E3A5398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813184"/>
        <c:axId val="70814720"/>
      </c:barChart>
      <c:catAx>
        <c:axId val="70813184"/>
        <c:scaling>
          <c:orientation val="minMax"/>
        </c:scaling>
        <c:delete val="0"/>
        <c:axPos val="b"/>
        <c:majorTickMark val="out"/>
        <c:minorTickMark val="none"/>
        <c:tickLblPos val="nextTo"/>
        <c:crossAx val="70814720"/>
        <c:crosses val="autoZero"/>
        <c:auto val="1"/>
        <c:lblAlgn val="ctr"/>
        <c:lblOffset val="100"/>
        <c:noMultiLvlLbl val="0"/>
      </c:catAx>
      <c:valAx>
        <c:axId val="708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0813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35</xdr:row>
      <xdr:rowOff>28575</xdr:rowOff>
    </xdr:from>
    <xdr:to>
      <xdr:col>11</xdr:col>
      <xdr:colOff>85725</xdr:colOff>
      <xdr:row>49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253"/>
  <sheetViews>
    <sheetView tabSelected="1" topLeftCell="B1" workbookViewId="0">
      <selection activeCell="O8" sqref="O8"/>
    </sheetView>
  </sheetViews>
  <sheetFormatPr defaultRowHeight="15" x14ac:dyDescent="0.25"/>
  <cols>
    <col min="3" max="3" width="9.140625" style="1"/>
    <col min="5" max="5" width="17.5703125" customWidth="1"/>
    <col min="10" max="10" width="16.140625" style="1" customWidth="1"/>
    <col min="11" max="11" width="23.85546875" style="1" customWidth="1"/>
    <col min="12" max="12" width="9.140625" style="1"/>
    <col min="13" max="13" width="11" style="1" customWidth="1"/>
    <col min="14" max="14" width="11.28515625" style="1" customWidth="1"/>
    <col min="15" max="16" width="9.140625" style="1"/>
  </cols>
  <sheetData>
    <row r="3" spans="3:16" x14ac:dyDescent="0.25">
      <c r="C3" s="2" t="s">
        <v>0</v>
      </c>
      <c r="D3" s="3" t="s">
        <v>1</v>
      </c>
      <c r="E3" s="3" t="s">
        <v>3</v>
      </c>
      <c r="F3" s="4"/>
      <c r="G3" s="4"/>
      <c r="H3" s="4"/>
      <c r="I3" s="4"/>
      <c r="J3" s="5"/>
      <c r="K3" s="5"/>
      <c r="L3" s="5"/>
      <c r="M3" s="5"/>
      <c r="N3" s="5"/>
      <c r="O3" s="5"/>
      <c r="P3" s="5"/>
    </row>
    <row r="4" spans="3:16" x14ac:dyDescent="0.25">
      <c r="C4" s="5">
        <v>0.46852111470227698</v>
      </c>
      <c r="D4" s="4">
        <f>-12*LN(1-C4)</f>
        <v>7.58510170339569</v>
      </c>
      <c r="E4" s="4">
        <v>7.58510170339569</v>
      </c>
      <c r="F4" s="4"/>
      <c r="G4" s="3" t="s">
        <v>4</v>
      </c>
      <c r="H4" s="3"/>
      <c r="I4" s="4"/>
      <c r="J4" s="2" t="s">
        <v>2</v>
      </c>
      <c r="K4" s="2" t="s">
        <v>8</v>
      </c>
      <c r="L4" s="5"/>
      <c r="M4" s="5"/>
      <c r="N4" s="5"/>
      <c r="O4" s="5"/>
      <c r="P4" s="5"/>
    </row>
    <row r="5" spans="3:16" x14ac:dyDescent="0.25">
      <c r="C5" s="5">
        <v>7.9558986759264982E-3</v>
      </c>
      <c r="D5" s="4">
        <f t="shared" ref="D5:D68" si="0">-12*LN(1-C5)</f>
        <v>9.5852588466404376E-2</v>
      </c>
      <c r="E5" s="4">
        <f>D5+E4</f>
        <v>7.6809542918620943</v>
      </c>
      <c r="F5" s="4"/>
      <c r="G5" s="4">
        <v>0</v>
      </c>
      <c r="H5" s="4">
        <v>100</v>
      </c>
      <c r="I5" s="4"/>
      <c r="J5" s="5">
        <f>COUNTIF($E$4:$E$253,"&lt;"&amp;H5)</f>
        <v>15</v>
      </c>
      <c r="K5" s="5">
        <v>15</v>
      </c>
      <c r="L5" s="5"/>
      <c r="M5" s="5" t="s">
        <v>9</v>
      </c>
      <c r="N5" s="5" t="s">
        <v>5</v>
      </c>
      <c r="O5" s="2" t="s">
        <v>6</v>
      </c>
      <c r="P5" s="2" t="s">
        <v>7</v>
      </c>
    </row>
    <row r="6" spans="3:16" x14ac:dyDescent="0.25">
      <c r="C6" s="5">
        <v>0.43570965616074186</v>
      </c>
      <c r="D6" s="4">
        <f t="shared" si="0"/>
        <v>6.8662363908460158</v>
      </c>
      <c r="E6" s="4">
        <f t="shared" ref="E6:E69" si="1">D6+E5</f>
        <v>14.547190682708109</v>
      </c>
      <c r="F6" s="4"/>
      <c r="G6" s="4">
        <v>100</v>
      </c>
      <c r="H6" s="4">
        <v>200</v>
      </c>
      <c r="I6" s="4"/>
      <c r="J6" s="5">
        <f>COUNTIF($E$4:$E$253,"&lt;"&amp;H6)</f>
        <v>18</v>
      </c>
      <c r="K6" s="5">
        <f>J6-J5</f>
        <v>3</v>
      </c>
      <c r="L6" s="5"/>
      <c r="M6" s="5">
        <v>0</v>
      </c>
      <c r="N6" s="5">
        <f t="shared" ref="N6:N21" si="2">COUNTIF($K$5:$K$35,"="&amp;M6)</f>
        <v>0</v>
      </c>
      <c r="O6" s="5">
        <f>N6/31</f>
        <v>0</v>
      </c>
      <c r="P6" s="5">
        <f>(((100/12)^M6)/FACT(M6)*EXP(-100/12))</f>
        <v>2.4036947641951407E-4</v>
      </c>
    </row>
    <row r="7" spans="3:16" x14ac:dyDescent="0.25">
      <c r="C7" s="5">
        <v>9.5413897529229352E-2</v>
      </c>
      <c r="D7" s="4">
        <f t="shared" si="0"/>
        <v>1.203333422791824</v>
      </c>
      <c r="E7" s="4">
        <f t="shared" si="1"/>
        <v>15.750524105499933</v>
      </c>
      <c r="F7" s="4"/>
      <c r="G7" s="4">
        <v>200</v>
      </c>
      <c r="H7" s="4">
        <v>300</v>
      </c>
      <c r="I7" s="4"/>
      <c r="J7" s="5">
        <f>COUNTIF($E$4:$E$253,"&lt;"&amp;H7)</f>
        <v>29</v>
      </c>
      <c r="K7" s="5">
        <f t="shared" ref="K7:K35" si="3">J7-J6</f>
        <v>11</v>
      </c>
      <c r="L7" s="5"/>
      <c r="M7" s="5">
        <v>1</v>
      </c>
      <c r="N7" s="5">
        <f t="shared" si="2"/>
        <v>0</v>
      </c>
      <c r="O7" s="5">
        <f>N7/31</f>
        <v>0</v>
      </c>
      <c r="P7" s="5">
        <f t="shared" ref="P7:P21" si="4">(((100/12)^M7)/FACT(M7)*EXP(-100/12))</f>
        <v>2.0030789701626175E-3</v>
      </c>
    </row>
    <row r="8" spans="3:16" x14ac:dyDescent="0.25">
      <c r="C8" s="5">
        <v>0.28339648241218929</v>
      </c>
      <c r="D8" s="4">
        <f t="shared" si="0"/>
        <v>3.9987907848557391</v>
      </c>
      <c r="E8" s="4">
        <f t="shared" si="1"/>
        <v>19.74931489035567</v>
      </c>
      <c r="F8" s="4"/>
      <c r="G8" s="4">
        <v>300</v>
      </c>
      <c r="H8" s="4">
        <v>400</v>
      </c>
      <c r="I8" s="4"/>
      <c r="J8" s="5">
        <f t="shared" ref="J8:J35" si="5">COUNTIF($E$4:$E$253,"&lt;"&amp;H8)</f>
        <v>40</v>
      </c>
      <c r="K8" s="5">
        <f t="shared" si="3"/>
        <v>11</v>
      </c>
      <c r="L8" s="5"/>
      <c r="M8" s="5">
        <v>2</v>
      </c>
      <c r="N8" s="5">
        <f t="shared" si="2"/>
        <v>0</v>
      </c>
      <c r="O8" s="5">
        <f>N8/31</f>
        <v>0</v>
      </c>
      <c r="P8" s="5">
        <f t="shared" si="4"/>
        <v>8.3461623756775731E-3</v>
      </c>
    </row>
    <row r="9" spans="3:16" x14ac:dyDescent="0.25">
      <c r="C9" s="5">
        <v>0.43027378062804988</v>
      </c>
      <c r="D9" s="4">
        <f t="shared" si="0"/>
        <v>6.751192205207583</v>
      </c>
      <c r="E9" s="4">
        <f t="shared" si="1"/>
        <v>26.500507095563254</v>
      </c>
      <c r="F9" s="4"/>
      <c r="G9" s="4">
        <v>400</v>
      </c>
      <c r="H9" s="4">
        <v>500</v>
      </c>
      <c r="I9" s="4"/>
      <c r="J9" s="5">
        <f t="shared" si="5"/>
        <v>45</v>
      </c>
      <c r="K9" s="5">
        <f t="shared" si="3"/>
        <v>5</v>
      </c>
      <c r="L9" s="5"/>
      <c r="M9" s="5">
        <v>3</v>
      </c>
      <c r="N9" s="5">
        <f t="shared" si="2"/>
        <v>2</v>
      </c>
      <c r="O9" s="5">
        <f t="shared" ref="O7:O21" si="6">N9/31</f>
        <v>6.4516129032258063E-2</v>
      </c>
      <c r="P9" s="5">
        <f t="shared" si="4"/>
        <v>2.3183784376882149E-2</v>
      </c>
    </row>
    <row r="10" spans="3:16" x14ac:dyDescent="0.25">
      <c r="C10" s="5">
        <v>0.66187405826371504</v>
      </c>
      <c r="D10" s="4">
        <f t="shared" si="0"/>
        <v>13.012042130559148</v>
      </c>
      <c r="E10" s="4">
        <f t="shared" si="1"/>
        <v>39.512549226122403</v>
      </c>
      <c r="F10" s="4"/>
      <c r="G10" s="4">
        <v>500</v>
      </c>
      <c r="H10" s="4">
        <v>600</v>
      </c>
      <c r="I10" s="4"/>
      <c r="J10" s="5">
        <f t="shared" si="5"/>
        <v>54</v>
      </c>
      <c r="K10" s="5">
        <f t="shared" si="3"/>
        <v>9</v>
      </c>
      <c r="L10" s="5"/>
      <c r="M10" s="5">
        <v>4</v>
      </c>
      <c r="N10" s="5">
        <f t="shared" si="2"/>
        <v>3</v>
      </c>
      <c r="O10" s="5">
        <f t="shared" si="6"/>
        <v>9.6774193548387094E-2</v>
      </c>
      <c r="P10" s="5">
        <f t="shared" si="4"/>
        <v>4.8299550785171154E-2</v>
      </c>
    </row>
    <row r="11" spans="3:16" x14ac:dyDescent="0.25">
      <c r="C11" s="5">
        <v>0.25839337744705859</v>
      </c>
      <c r="D11" s="4">
        <f t="shared" si="0"/>
        <v>3.5872360161935442</v>
      </c>
      <c r="E11" s="4">
        <f t="shared" si="1"/>
        <v>43.099785242315946</v>
      </c>
      <c r="F11" s="4"/>
      <c r="G11" s="4">
        <v>600</v>
      </c>
      <c r="H11" s="4">
        <v>700</v>
      </c>
      <c r="I11" s="4"/>
      <c r="J11" s="5">
        <f t="shared" si="5"/>
        <v>62</v>
      </c>
      <c r="K11" s="5">
        <f t="shared" si="3"/>
        <v>8</v>
      </c>
      <c r="L11" s="5"/>
      <c r="M11" s="5">
        <v>5</v>
      </c>
      <c r="N11" s="5">
        <f t="shared" si="2"/>
        <v>3</v>
      </c>
      <c r="O11" s="5">
        <f t="shared" si="6"/>
        <v>9.6774193548387094E-2</v>
      </c>
      <c r="P11" s="5">
        <f t="shared" si="4"/>
        <v>8.0499251308618583E-2</v>
      </c>
    </row>
    <row r="12" spans="3:16" x14ac:dyDescent="0.25">
      <c r="C12" s="5">
        <v>7.161398006668751E-2</v>
      </c>
      <c r="D12" s="4">
        <f t="shared" si="0"/>
        <v>0.8916919551797553</v>
      </c>
      <c r="E12" s="4">
        <f t="shared" si="1"/>
        <v>43.991477197495698</v>
      </c>
      <c r="F12" s="4"/>
      <c r="G12" s="4">
        <v>700</v>
      </c>
      <c r="H12" s="4">
        <v>800</v>
      </c>
      <c r="I12" s="4"/>
      <c r="J12" s="5">
        <f t="shared" si="5"/>
        <v>66</v>
      </c>
      <c r="K12" s="5">
        <f t="shared" si="3"/>
        <v>4</v>
      </c>
      <c r="L12" s="5"/>
      <c r="M12" s="5">
        <v>6</v>
      </c>
      <c r="N12" s="5">
        <f t="shared" si="2"/>
        <v>2</v>
      </c>
      <c r="O12" s="5">
        <f t="shared" si="6"/>
        <v>6.4516129032258063E-2</v>
      </c>
      <c r="P12" s="5">
        <f t="shared" si="4"/>
        <v>0.11180451570641471</v>
      </c>
    </row>
    <row r="13" spans="3:16" x14ac:dyDescent="0.25">
      <c r="C13" s="5">
        <v>5.5007309218872535E-2</v>
      </c>
      <c r="D13" s="4">
        <f t="shared" si="0"/>
        <v>0.67893703369742631</v>
      </c>
      <c r="E13" s="4">
        <f t="shared" si="1"/>
        <v>44.670414231193121</v>
      </c>
      <c r="F13" s="4"/>
      <c r="G13" s="4">
        <v>800</v>
      </c>
      <c r="H13" s="4">
        <v>900</v>
      </c>
      <c r="I13" s="4"/>
      <c r="J13" s="5">
        <f t="shared" si="5"/>
        <v>75</v>
      </c>
      <c r="K13" s="5">
        <f t="shared" si="3"/>
        <v>9</v>
      </c>
      <c r="L13" s="5"/>
      <c r="M13" s="5">
        <v>7</v>
      </c>
      <c r="N13" s="5">
        <f t="shared" si="2"/>
        <v>3</v>
      </c>
      <c r="O13" s="5">
        <f t="shared" si="6"/>
        <v>9.6774193548387094E-2</v>
      </c>
      <c r="P13" s="5">
        <f t="shared" si="4"/>
        <v>0.13310061393620801</v>
      </c>
    </row>
    <row r="14" spans="3:16" x14ac:dyDescent="0.25">
      <c r="C14" s="5">
        <v>0.29886420867398655</v>
      </c>
      <c r="D14" s="4">
        <f t="shared" si="0"/>
        <v>4.2606443979397532</v>
      </c>
      <c r="E14" s="4">
        <f t="shared" si="1"/>
        <v>48.931058629132878</v>
      </c>
      <c r="F14" s="4"/>
      <c r="G14" s="4">
        <v>900</v>
      </c>
      <c r="H14" s="4">
        <v>1000</v>
      </c>
      <c r="I14" s="4"/>
      <c r="J14" s="5">
        <f t="shared" si="5"/>
        <v>83</v>
      </c>
      <c r="K14" s="5">
        <f t="shared" si="3"/>
        <v>8</v>
      </c>
      <c r="L14" s="5"/>
      <c r="M14" s="5">
        <v>8</v>
      </c>
      <c r="N14" s="5">
        <f t="shared" si="2"/>
        <v>6</v>
      </c>
      <c r="O14" s="5">
        <f t="shared" si="6"/>
        <v>0.19354838709677419</v>
      </c>
      <c r="P14" s="5">
        <f t="shared" si="4"/>
        <v>0.1386464728502167</v>
      </c>
    </row>
    <row r="15" spans="3:16" x14ac:dyDescent="0.25">
      <c r="C15" s="5">
        <v>0.32900154999178399</v>
      </c>
      <c r="D15" s="4">
        <f t="shared" si="0"/>
        <v>4.7878614238317088</v>
      </c>
      <c r="E15" s="4">
        <f t="shared" si="1"/>
        <v>53.718920052964584</v>
      </c>
      <c r="F15" s="4"/>
      <c r="G15" s="4">
        <v>1000</v>
      </c>
      <c r="H15" s="4">
        <v>1100</v>
      </c>
      <c r="I15" s="4"/>
      <c r="J15" s="5">
        <f t="shared" si="5"/>
        <v>93</v>
      </c>
      <c r="K15" s="5">
        <f t="shared" si="3"/>
        <v>10</v>
      </c>
      <c r="L15" s="5"/>
      <c r="M15" s="5">
        <v>9</v>
      </c>
      <c r="N15" s="5">
        <f t="shared" si="2"/>
        <v>2</v>
      </c>
      <c r="O15" s="5">
        <f t="shared" si="6"/>
        <v>6.4516129032258063E-2</v>
      </c>
      <c r="P15" s="5">
        <f t="shared" si="4"/>
        <v>0.12837636375020064</v>
      </c>
    </row>
    <row r="16" spans="3:16" x14ac:dyDescent="0.25">
      <c r="C16" s="5">
        <v>0.66369920181222164</v>
      </c>
      <c r="D16" s="4">
        <f t="shared" si="0"/>
        <v>13.076991441588099</v>
      </c>
      <c r="E16" s="4">
        <f t="shared" si="1"/>
        <v>66.795911494552684</v>
      </c>
      <c r="F16" s="4"/>
      <c r="G16" s="4">
        <v>1100</v>
      </c>
      <c r="H16" s="4">
        <v>1200</v>
      </c>
      <c r="I16" s="4"/>
      <c r="J16" s="5">
        <f t="shared" si="5"/>
        <v>104</v>
      </c>
      <c r="K16" s="5">
        <f t="shared" si="3"/>
        <v>11</v>
      </c>
      <c r="L16" s="5"/>
      <c r="M16" s="5">
        <v>10</v>
      </c>
      <c r="N16" s="5">
        <f t="shared" si="2"/>
        <v>2</v>
      </c>
      <c r="O16" s="5">
        <f t="shared" si="6"/>
        <v>6.4516129032258063E-2</v>
      </c>
      <c r="P16" s="5">
        <f t="shared" si="4"/>
        <v>0.10698030312516721</v>
      </c>
    </row>
    <row r="17" spans="3:16" x14ac:dyDescent="0.25">
      <c r="C17" s="1">
        <v>0.43227848377837752</v>
      </c>
      <c r="D17">
        <f t="shared" si="0"/>
        <v>6.7934912260059477</v>
      </c>
      <c r="E17">
        <f t="shared" si="1"/>
        <v>73.589402720558638</v>
      </c>
      <c r="G17">
        <v>1200</v>
      </c>
      <c r="H17">
        <v>1300</v>
      </c>
      <c r="J17" s="1">
        <f t="shared" si="5"/>
        <v>116</v>
      </c>
      <c r="K17" s="1">
        <f t="shared" si="3"/>
        <v>12</v>
      </c>
      <c r="M17" s="1">
        <v>11</v>
      </c>
      <c r="N17" s="1">
        <f t="shared" si="2"/>
        <v>4</v>
      </c>
      <c r="O17" s="1">
        <f t="shared" si="6"/>
        <v>0.12903225806451613</v>
      </c>
      <c r="P17" s="1">
        <f t="shared" si="4"/>
        <v>8.1045684185732741E-2</v>
      </c>
    </row>
    <row r="18" spans="3:16" x14ac:dyDescent="0.25">
      <c r="C18" s="1">
        <v>0.82807004380381888</v>
      </c>
      <c r="D18">
        <f t="shared" si="0"/>
        <v>21.128017398329611</v>
      </c>
      <c r="E18">
        <f t="shared" si="1"/>
        <v>94.717420118888242</v>
      </c>
      <c r="G18">
        <v>1300</v>
      </c>
      <c r="H18">
        <v>1400</v>
      </c>
      <c r="J18" s="1">
        <f t="shared" si="5"/>
        <v>126</v>
      </c>
      <c r="K18" s="1">
        <f t="shared" si="3"/>
        <v>10</v>
      </c>
      <c r="M18" s="1">
        <v>12</v>
      </c>
      <c r="N18" s="1">
        <f t="shared" si="2"/>
        <v>1</v>
      </c>
      <c r="O18" s="1">
        <f t="shared" si="6"/>
        <v>3.2258064516129031E-2</v>
      </c>
      <c r="P18" s="1">
        <f t="shared" si="4"/>
        <v>5.628172512898108E-2</v>
      </c>
    </row>
    <row r="19" spans="3:16" x14ac:dyDescent="0.25">
      <c r="C19" s="1">
        <v>0.98125308306867742</v>
      </c>
      <c r="D19">
        <f t="shared" si="0"/>
        <v>47.720711644983943</v>
      </c>
      <c r="E19">
        <f t="shared" si="1"/>
        <v>142.43813176387218</v>
      </c>
      <c r="G19">
        <v>1400</v>
      </c>
      <c r="H19">
        <v>1500</v>
      </c>
      <c r="J19" s="1">
        <f t="shared" si="5"/>
        <v>132</v>
      </c>
      <c r="K19" s="1">
        <f t="shared" si="3"/>
        <v>6</v>
      </c>
      <c r="M19" s="1">
        <v>13</v>
      </c>
      <c r="N19" s="1">
        <f t="shared" si="2"/>
        <v>1</v>
      </c>
      <c r="O19" s="1">
        <f t="shared" si="6"/>
        <v>3.2258064516129031E-2</v>
      </c>
      <c r="P19" s="1">
        <f t="shared" si="4"/>
        <v>3.6078028928834022E-2</v>
      </c>
    </row>
    <row r="20" spans="3:16" x14ac:dyDescent="0.25">
      <c r="C20" s="1">
        <v>0.71788672782063578</v>
      </c>
      <c r="D20">
        <f t="shared" si="0"/>
        <v>15.185359371584147</v>
      </c>
      <c r="E20">
        <f t="shared" si="1"/>
        <v>157.62349113545633</v>
      </c>
      <c r="G20">
        <v>1500</v>
      </c>
      <c r="H20">
        <v>1600</v>
      </c>
      <c r="J20" s="1">
        <f t="shared" si="5"/>
        <v>140</v>
      </c>
      <c r="K20" s="1">
        <f t="shared" si="3"/>
        <v>8</v>
      </c>
      <c r="M20" s="1">
        <v>14</v>
      </c>
      <c r="N20" s="1">
        <f t="shared" si="2"/>
        <v>1</v>
      </c>
      <c r="O20" s="1">
        <f t="shared" si="6"/>
        <v>3.2258064516129031E-2</v>
      </c>
      <c r="P20" s="1">
        <f t="shared" si="4"/>
        <v>2.1475017219544066E-2</v>
      </c>
    </row>
    <row r="21" spans="3:16" x14ac:dyDescent="0.25">
      <c r="C21" s="1">
        <v>0.40459646183680054</v>
      </c>
      <c r="D21">
        <f t="shared" si="0"/>
        <v>6.2221906550436223</v>
      </c>
      <c r="E21">
        <f t="shared" si="1"/>
        <v>163.84568179049995</v>
      </c>
      <c r="G21">
        <v>1600</v>
      </c>
      <c r="H21">
        <v>1700</v>
      </c>
      <c r="J21" s="1">
        <f t="shared" si="5"/>
        <v>148</v>
      </c>
      <c r="K21" s="1">
        <f t="shared" si="3"/>
        <v>8</v>
      </c>
      <c r="M21" s="1">
        <v>15</v>
      </c>
      <c r="N21" s="1">
        <f t="shared" si="2"/>
        <v>1</v>
      </c>
      <c r="O21" s="1">
        <f t="shared" si="6"/>
        <v>3.2258064516129031E-2</v>
      </c>
      <c r="P21" s="1">
        <f t="shared" si="4"/>
        <v>1.1930565121968923E-2</v>
      </c>
    </row>
    <row r="22" spans="3:16" x14ac:dyDescent="0.25">
      <c r="C22" s="1">
        <v>0.95334953869349426</v>
      </c>
      <c r="D22">
        <f t="shared" si="0"/>
        <v>36.780869556799203</v>
      </c>
      <c r="E22">
        <f t="shared" si="1"/>
        <v>200.62655134729914</v>
      </c>
      <c r="G22">
        <v>1700</v>
      </c>
      <c r="H22">
        <v>1800</v>
      </c>
      <c r="J22" s="1">
        <f t="shared" si="5"/>
        <v>161</v>
      </c>
      <c r="K22" s="1">
        <f t="shared" si="3"/>
        <v>13</v>
      </c>
      <c r="N22" s="1">
        <f>SUM(N6:N21)</f>
        <v>31</v>
      </c>
    </row>
    <row r="23" spans="3:16" x14ac:dyDescent="0.25">
      <c r="C23" s="1">
        <v>0.1905706636151574</v>
      </c>
      <c r="D23">
        <f t="shared" si="0"/>
        <v>2.5371096310832382</v>
      </c>
      <c r="E23">
        <f t="shared" si="1"/>
        <v>203.16366097838238</v>
      </c>
      <c r="G23">
        <v>1800</v>
      </c>
      <c r="H23">
        <v>1900</v>
      </c>
      <c r="J23" s="1">
        <f t="shared" si="5"/>
        <v>165</v>
      </c>
      <c r="K23" s="1">
        <f t="shared" si="3"/>
        <v>4</v>
      </c>
    </row>
    <row r="24" spans="3:16" x14ac:dyDescent="0.25">
      <c r="C24" s="1">
        <v>0.42262499985499336</v>
      </c>
      <c r="D24">
        <f t="shared" si="0"/>
        <v>6.5911597197626328</v>
      </c>
      <c r="E24">
        <f t="shared" si="1"/>
        <v>209.75482069814501</v>
      </c>
      <c r="G24">
        <v>1900</v>
      </c>
      <c r="H24">
        <v>2000</v>
      </c>
      <c r="J24" s="1">
        <f t="shared" si="5"/>
        <v>170</v>
      </c>
      <c r="K24" s="1">
        <f t="shared" si="3"/>
        <v>5</v>
      </c>
    </row>
    <row r="25" spans="3:16" x14ac:dyDescent="0.25">
      <c r="C25" s="1">
        <v>0.30115626593712008</v>
      </c>
      <c r="D25">
        <f t="shared" si="0"/>
        <v>4.2999374179215604</v>
      </c>
      <c r="E25">
        <f t="shared" si="1"/>
        <v>214.05475811606658</v>
      </c>
      <c r="G25">
        <v>2000</v>
      </c>
      <c r="H25">
        <v>2100</v>
      </c>
      <c r="J25" s="1">
        <f t="shared" si="5"/>
        <v>177</v>
      </c>
      <c r="K25" s="1">
        <f t="shared" si="3"/>
        <v>7</v>
      </c>
    </row>
    <row r="26" spans="3:16" x14ac:dyDescent="0.25">
      <c r="C26" s="1">
        <v>0.7929467664582468</v>
      </c>
      <c r="D26">
        <f t="shared" si="0"/>
        <v>18.897352222921512</v>
      </c>
      <c r="E26">
        <f t="shared" si="1"/>
        <v>232.95211033898809</v>
      </c>
      <c r="G26">
        <v>2100</v>
      </c>
      <c r="H26">
        <v>2200</v>
      </c>
      <c r="J26" s="1">
        <f t="shared" si="5"/>
        <v>188</v>
      </c>
      <c r="K26" s="1">
        <f t="shared" si="3"/>
        <v>11</v>
      </c>
    </row>
    <row r="27" spans="3:16" x14ac:dyDescent="0.25">
      <c r="C27" s="1">
        <v>0.77875379612813855</v>
      </c>
      <c r="D27">
        <f t="shared" si="0"/>
        <v>18.101749834591153</v>
      </c>
      <c r="E27">
        <f t="shared" si="1"/>
        <v>251.05386017357924</v>
      </c>
      <c r="G27">
        <v>2200</v>
      </c>
      <c r="H27">
        <v>2300</v>
      </c>
      <c r="J27" s="1">
        <f t="shared" si="5"/>
        <v>193</v>
      </c>
      <c r="K27" s="1">
        <f t="shared" si="3"/>
        <v>5</v>
      </c>
    </row>
    <row r="28" spans="3:16" x14ac:dyDescent="0.25">
      <c r="C28" s="1">
        <v>0.4240299811975099</v>
      </c>
      <c r="D28">
        <f t="shared" si="0"/>
        <v>6.6203960439726171</v>
      </c>
      <c r="E28">
        <f t="shared" si="1"/>
        <v>257.67425621755183</v>
      </c>
      <c r="G28">
        <v>2300</v>
      </c>
      <c r="H28">
        <v>2400</v>
      </c>
      <c r="J28" s="1">
        <f t="shared" si="5"/>
        <v>197</v>
      </c>
      <c r="K28" s="1">
        <f t="shared" si="3"/>
        <v>4</v>
      </c>
    </row>
    <row r="29" spans="3:16" x14ac:dyDescent="0.25">
      <c r="C29" s="1">
        <v>0.7572693851936938</v>
      </c>
      <c r="D29">
        <f t="shared" si="0"/>
        <v>16.989636379392845</v>
      </c>
      <c r="E29">
        <f t="shared" si="1"/>
        <v>274.66389259694466</v>
      </c>
      <c r="G29">
        <v>2400</v>
      </c>
      <c r="H29">
        <v>2500</v>
      </c>
      <c r="J29" s="1">
        <f t="shared" si="5"/>
        <v>205</v>
      </c>
      <c r="K29" s="1">
        <f t="shared" si="3"/>
        <v>8</v>
      </c>
    </row>
    <row r="30" spans="3:16" x14ac:dyDescent="0.25">
      <c r="C30" s="1">
        <v>2.0422323338842308E-3</v>
      </c>
      <c r="D30">
        <f t="shared" si="0"/>
        <v>2.4531846406573091E-2</v>
      </c>
      <c r="E30">
        <f t="shared" si="1"/>
        <v>274.68842444335121</v>
      </c>
      <c r="G30">
        <v>2500</v>
      </c>
      <c r="H30">
        <v>2600</v>
      </c>
      <c r="J30" s="1">
        <f t="shared" si="5"/>
        <v>212</v>
      </c>
      <c r="K30" s="1">
        <f t="shared" si="3"/>
        <v>7</v>
      </c>
    </row>
    <row r="31" spans="3:16" x14ac:dyDescent="0.25">
      <c r="C31" s="1">
        <v>0.42344011476169108</v>
      </c>
      <c r="D31">
        <f t="shared" si="0"/>
        <v>6.6081128089380208</v>
      </c>
      <c r="E31">
        <f t="shared" si="1"/>
        <v>281.29653725228923</v>
      </c>
      <c r="G31">
        <v>2600</v>
      </c>
      <c r="H31">
        <v>2700</v>
      </c>
      <c r="J31" s="1">
        <f t="shared" si="5"/>
        <v>218</v>
      </c>
      <c r="K31" s="1">
        <f t="shared" si="3"/>
        <v>6</v>
      </c>
    </row>
    <row r="32" spans="3:16" x14ac:dyDescent="0.25">
      <c r="C32" s="1">
        <v>0.73392208048698304</v>
      </c>
      <c r="D32">
        <f t="shared" si="0"/>
        <v>15.887592991153635</v>
      </c>
      <c r="E32">
        <f t="shared" si="1"/>
        <v>297.18413024344284</v>
      </c>
      <c r="G32">
        <v>2700</v>
      </c>
      <c r="H32">
        <v>2800</v>
      </c>
      <c r="J32" s="1">
        <f t="shared" si="5"/>
        <v>226</v>
      </c>
      <c r="K32" s="1">
        <f t="shared" si="3"/>
        <v>8</v>
      </c>
    </row>
    <row r="33" spans="3:11" x14ac:dyDescent="0.25">
      <c r="C33" s="1">
        <v>0.51432230380276267</v>
      </c>
      <c r="D33">
        <f t="shared" si="0"/>
        <v>8.6665206195525109</v>
      </c>
      <c r="E33">
        <f t="shared" si="1"/>
        <v>305.85065086299534</v>
      </c>
      <c r="G33">
        <v>2800</v>
      </c>
      <c r="H33">
        <v>2900</v>
      </c>
      <c r="J33" s="1">
        <f t="shared" si="5"/>
        <v>240</v>
      </c>
      <c r="K33" s="1">
        <f t="shared" si="3"/>
        <v>14</v>
      </c>
    </row>
    <row r="34" spans="3:11" x14ac:dyDescent="0.25">
      <c r="C34" s="1">
        <v>7.2094347382877011E-2</v>
      </c>
      <c r="D34">
        <f t="shared" si="0"/>
        <v>0.89790262563439049</v>
      </c>
      <c r="E34">
        <f t="shared" si="1"/>
        <v>306.74855348862974</v>
      </c>
      <c r="G34">
        <v>2900</v>
      </c>
      <c r="H34">
        <v>3000</v>
      </c>
      <c r="J34" s="1">
        <f t="shared" si="5"/>
        <v>247</v>
      </c>
      <c r="K34" s="1">
        <f t="shared" si="3"/>
        <v>7</v>
      </c>
    </row>
    <row r="35" spans="3:11" x14ac:dyDescent="0.25">
      <c r="C35" s="1">
        <v>0.55696307986668825</v>
      </c>
      <c r="D35">
        <f t="shared" si="0"/>
        <v>9.7692260550115861</v>
      </c>
      <c r="E35">
        <f t="shared" si="1"/>
        <v>316.51777954364132</v>
      </c>
      <c r="G35">
        <v>3000</v>
      </c>
      <c r="H35">
        <v>3100</v>
      </c>
      <c r="J35" s="1">
        <f t="shared" si="5"/>
        <v>250</v>
      </c>
      <c r="K35" s="1">
        <f t="shared" si="3"/>
        <v>3</v>
      </c>
    </row>
    <row r="36" spans="3:11" x14ac:dyDescent="0.25">
      <c r="C36" s="1">
        <v>0.59818793071617726</v>
      </c>
      <c r="D36">
        <f t="shared" si="0"/>
        <v>10.941249468168621</v>
      </c>
      <c r="E36">
        <f t="shared" si="1"/>
        <v>327.45902901180995</v>
      </c>
    </row>
    <row r="37" spans="3:11" x14ac:dyDescent="0.25">
      <c r="C37" s="1">
        <v>0.12404932456397222</v>
      </c>
      <c r="D37">
        <f t="shared" si="0"/>
        <v>1.5893459545307707</v>
      </c>
      <c r="E37">
        <f t="shared" si="1"/>
        <v>329.0483749663407</v>
      </c>
    </row>
    <row r="38" spans="3:11" x14ac:dyDescent="0.25">
      <c r="C38" s="1">
        <v>0.82590058230134766</v>
      </c>
      <c r="D38">
        <f t="shared" si="0"/>
        <v>20.977545322210212</v>
      </c>
      <c r="E38">
        <f t="shared" si="1"/>
        <v>350.02592028855094</v>
      </c>
    </row>
    <row r="39" spans="3:11" x14ac:dyDescent="0.25">
      <c r="C39" s="1">
        <v>0.51326286891805095</v>
      </c>
      <c r="D39">
        <f t="shared" si="0"/>
        <v>8.6403728824139261</v>
      </c>
      <c r="E39">
        <f t="shared" si="1"/>
        <v>358.66629317096488</v>
      </c>
    </row>
    <row r="40" spans="3:11" x14ac:dyDescent="0.25">
      <c r="C40" s="1">
        <v>0.51238042306634068</v>
      </c>
      <c r="D40">
        <f t="shared" si="0"/>
        <v>8.618636791250033</v>
      </c>
      <c r="E40">
        <f t="shared" si="1"/>
        <v>367.2849299622149</v>
      </c>
    </row>
    <row r="41" spans="3:11" x14ac:dyDescent="0.25">
      <c r="C41" s="1">
        <v>0.15375561187726117</v>
      </c>
      <c r="D41">
        <f t="shared" si="0"/>
        <v>2.0033650349117567</v>
      </c>
      <c r="E41">
        <f t="shared" si="1"/>
        <v>369.28829499712668</v>
      </c>
    </row>
    <row r="42" spans="3:11" x14ac:dyDescent="0.25">
      <c r="C42" s="1">
        <v>0.27617929346014414</v>
      </c>
      <c r="D42">
        <f t="shared" si="0"/>
        <v>3.878538721988865</v>
      </c>
      <c r="E42">
        <f t="shared" si="1"/>
        <v>373.16683371911557</v>
      </c>
    </row>
    <row r="43" spans="3:11" x14ac:dyDescent="0.25">
      <c r="C43" s="1">
        <v>0.24819677646773863</v>
      </c>
      <c r="D43">
        <f t="shared" si="0"/>
        <v>3.4233679213061095</v>
      </c>
      <c r="E43">
        <f t="shared" si="1"/>
        <v>376.5902016404217</v>
      </c>
    </row>
    <row r="44" spans="3:11" x14ac:dyDescent="0.25">
      <c r="C44" s="1">
        <v>0.92696348186844002</v>
      </c>
      <c r="D44">
        <f t="shared" si="0"/>
        <v>31.401548574464623</v>
      </c>
      <c r="E44">
        <f t="shared" si="1"/>
        <v>407.99175021488634</v>
      </c>
    </row>
    <row r="45" spans="3:11" x14ac:dyDescent="0.25">
      <c r="C45" s="1">
        <v>0.44137135202410072</v>
      </c>
      <c r="D45">
        <f t="shared" si="0"/>
        <v>6.9872440976760544</v>
      </c>
      <c r="E45">
        <f t="shared" si="1"/>
        <v>414.97899431256241</v>
      </c>
    </row>
    <row r="46" spans="3:11" x14ac:dyDescent="0.25">
      <c r="C46" s="1">
        <v>0.16984753128978358</v>
      </c>
      <c r="D46">
        <f t="shared" si="0"/>
        <v>2.2337507738464932</v>
      </c>
      <c r="E46">
        <f t="shared" si="1"/>
        <v>417.21274508640892</v>
      </c>
    </row>
    <row r="47" spans="3:11" x14ac:dyDescent="0.25">
      <c r="C47" s="1">
        <v>0.95522370398530709</v>
      </c>
      <c r="D47">
        <f t="shared" si="0"/>
        <v>37.272916636829926</v>
      </c>
      <c r="E47">
        <f t="shared" si="1"/>
        <v>454.48566172323882</v>
      </c>
    </row>
    <row r="48" spans="3:11" x14ac:dyDescent="0.25">
      <c r="C48" s="1">
        <v>0.96056018940607246</v>
      </c>
      <c r="D48">
        <f t="shared" si="0"/>
        <v>38.795754619733259</v>
      </c>
      <c r="E48">
        <f t="shared" si="1"/>
        <v>493.28141634297208</v>
      </c>
    </row>
    <row r="49" spans="3:5" x14ac:dyDescent="0.25">
      <c r="C49" s="1">
        <v>0.54807518957870127</v>
      </c>
      <c r="D49">
        <f t="shared" si="0"/>
        <v>9.53087353935382</v>
      </c>
      <c r="E49">
        <f t="shared" si="1"/>
        <v>502.8122898823259</v>
      </c>
    </row>
    <row r="50" spans="3:5" x14ac:dyDescent="0.25">
      <c r="C50" s="1">
        <v>0.27519624453440628</v>
      </c>
      <c r="D50">
        <f t="shared" si="0"/>
        <v>3.862252114618812</v>
      </c>
      <c r="E50">
        <f t="shared" si="1"/>
        <v>506.6745419969447</v>
      </c>
    </row>
    <row r="51" spans="3:5" x14ac:dyDescent="0.25">
      <c r="C51" s="1">
        <v>0.49269253829791704</v>
      </c>
      <c r="D51">
        <f t="shared" si="0"/>
        <v>8.1436563103188178</v>
      </c>
      <c r="E51">
        <f t="shared" si="1"/>
        <v>514.81819830726351</v>
      </c>
    </row>
    <row r="52" spans="3:5" x14ac:dyDescent="0.25">
      <c r="C52" s="1">
        <v>0.5478115683917153</v>
      </c>
      <c r="D52">
        <f t="shared" si="0"/>
        <v>9.5238756231937138</v>
      </c>
      <c r="E52">
        <f t="shared" si="1"/>
        <v>524.34207393045722</v>
      </c>
    </row>
    <row r="53" spans="3:5" x14ac:dyDescent="0.25">
      <c r="C53" s="1">
        <v>0.95071548196886635</v>
      </c>
      <c r="D53">
        <f t="shared" si="0"/>
        <v>36.121743397592724</v>
      </c>
      <c r="E53">
        <f t="shared" si="1"/>
        <v>560.46381732804991</v>
      </c>
    </row>
    <row r="54" spans="3:5" x14ac:dyDescent="0.25">
      <c r="C54" s="1">
        <v>0.55774577489416011</v>
      </c>
      <c r="D54">
        <f t="shared" si="0"/>
        <v>9.7904447079425481</v>
      </c>
      <c r="E54">
        <f t="shared" si="1"/>
        <v>570.2542620359925</v>
      </c>
    </row>
    <row r="55" spans="3:5" x14ac:dyDescent="0.25">
      <c r="C55" s="1">
        <v>0.68890967370145351</v>
      </c>
      <c r="D55">
        <f t="shared" si="0"/>
        <v>14.012063648555248</v>
      </c>
      <c r="E55">
        <f t="shared" si="1"/>
        <v>584.26632568454772</v>
      </c>
    </row>
    <row r="56" spans="3:5" x14ac:dyDescent="0.25">
      <c r="C56" s="1">
        <v>0.45547520902489236</v>
      </c>
      <c r="D56">
        <f t="shared" si="0"/>
        <v>7.29410169416873</v>
      </c>
      <c r="E56">
        <f t="shared" si="1"/>
        <v>591.56042737871644</v>
      </c>
    </row>
    <row r="57" spans="3:5" x14ac:dyDescent="0.25">
      <c r="C57" s="1">
        <v>0.32703091085818592</v>
      </c>
      <c r="D57">
        <f t="shared" si="0"/>
        <v>4.7526705641393967</v>
      </c>
      <c r="E57">
        <f t="shared" si="1"/>
        <v>596.31309794285585</v>
      </c>
    </row>
    <row r="58" spans="3:5" x14ac:dyDescent="0.25">
      <c r="C58" s="1">
        <v>0.71085274240523444</v>
      </c>
      <c r="D58">
        <f t="shared" si="0"/>
        <v>14.889830145500072</v>
      </c>
      <c r="E58">
        <f t="shared" si="1"/>
        <v>611.20292808835597</v>
      </c>
    </row>
    <row r="59" spans="3:5" x14ac:dyDescent="0.25">
      <c r="C59" s="1">
        <v>0.38552956206468281</v>
      </c>
      <c r="D59">
        <f t="shared" si="0"/>
        <v>5.843933503714867</v>
      </c>
      <c r="E59">
        <f t="shared" si="1"/>
        <v>617.04686159207085</v>
      </c>
    </row>
    <row r="60" spans="3:5" x14ac:dyDescent="0.25">
      <c r="C60" s="1">
        <v>0.62211958442533621</v>
      </c>
      <c r="D60">
        <f t="shared" si="0"/>
        <v>11.678129931945694</v>
      </c>
      <c r="E60">
        <f t="shared" si="1"/>
        <v>628.72499152401656</v>
      </c>
    </row>
    <row r="61" spans="3:5" x14ac:dyDescent="0.25">
      <c r="C61" s="1">
        <v>0.92254017377667896</v>
      </c>
      <c r="D61">
        <f t="shared" si="0"/>
        <v>30.695950180028149</v>
      </c>
      <c r="E61">
        <f t="shared" si="1"/>
        <v>659.42094170404471</v>
      </c>
    </row>
    <row r="62" spans="3:5" x14ac:dyDescent="0.25">
      <c r="C62" s="1">
        <v>0.56720431711900954</v>
      </c>
      <c r="D62">
        <f t="shared" si="0"/>
        <v>10.049874316304326</v>
      </c>
      <c r="E62">
        <f t="shared" si="1"/>
        <v>669.47081602034905</v>
      </c>
    </row>
    <row r="63" spans="3:5" x14ac:dyDescent="0.25">
      <c r="C63" s="1">
        <v>0.24721285537747928</v>
      </c>
      <c r="D63">
        <f t="shared" si="0"/>
        <v>3.407673211282582</v>
      </c>
      <c r="E63">
        <f t="shared" si="1"/>
        <v>672.87848923163165</v>
      </c>
    </row>
    <row r="64" spans="3:5" x14ac:dyDescent="0.25">
      <c r="C64" s="1">
        <v>2.5820105090329948E-2</v>
      </c>
      <c r="D64">
        <f t="shared" si="0"/>
        <v>0.31391154433780211</v>
      </c>
      <c r="E64">
        <f t="shared" si="1"/>
        <v>673.19240077596942</v>
      </c>
    </row>
    <row r="65" spans="3:5" x14ac:dyDescent="0.25">
      <c r="C65" s="1">
        <v>0.13890392991005407</v>
      </c>
      <c r="D65">
        <f t="shared" si="0"/>
        <v>1.7945904133900117</v>
      </c>
      <c r="E65">
        <f t="shared" si="1"/>
        <v>674.9869911893594</v>
      </c>
    </row>
    <row r="66" spans="3:5" x14ac:dyDescent="0.25">
      <c r="C66" s="1">
        <v>0.91828372790906543</v>
      </c>
      <c r="D66">
        <f t="shared" si="0"/>
        <v>30.054025537775559</v>
      </c>
      <c r="E66">
        <f t="shared" si="1"/>
        <v>705.041016727135</v>
      </c>
    </row>
    <row r="67" spans="3:5" x14ac:dyDescent="0.25">
      <c r="C67" s="1">
        <v>0.85400455114478468</v>
      </c>
      <c r="D67">
        <f t="shared" si="0"/>
        <v>23.090157959810607</v>
      </c>
      <c r="E67">
        <f t="shared" si="1"/>
        <v>728.13117468694566</v>
      </c>
    </row>
    <row r="68" spans="3:5" x14ac:dyDescent="0.25">
      <c r="C68" s="1">
        <v>0.63664813004469334</v>
      </c>
      <c r="D68">
        <f t="shared" si="0"/>
        <v>12.148602906033936</v>
      </c>
      <c r="E68">
        <f t="shared" si="1"/>
        <v>740.2797775929796</v>
      </c>
    </row>
    <row r="69" spans="3:5" x14ac:dyDescent="0.25">
      <c r="C69" s="1">
        <v>0.96040893175530195</v>
      </c>
      <c r="D69">
        <f t="shared" ref="D69:D132" si="7">-12*LN(1-C69)</f>
        <v>38.749820826457203</v>
      </c>
      <c r="E69">
        <f t="shared" si="1"/>
        <v>779.02959841943675</v>
      </c>
    </row>
    <row r="70" spans="3:5" x14ac:dyDescent="0.25">
      <c r="C70" s="1">
        <v>0.90562676807241971</v>
      </c>
      <c r="D70">
        <f t="shared" si="7"/>
        <v>28.325973673567649</v>
      </c>
      <c r="E70">
        <f t="shared" ref="E70:E133" si="8">D70+E69</f>
        <v>807.35557209300441</v>
      </c>
    </row>
    <row r="71" spans="3:5" x14ac:dyDescent="0.25">
      <c r="C71" s="1">
        <v>0.39212224895551362</v>
      </c>
      <c r="D71">
        <f t="shared" si="7"/>
        <v>5.9733778151251684</v>
      </c>
      <c r="E71">
        <f t="shared" si="8"/>
        <v>813.32894990812963</v>
      </c>
    </row>
    <row r="72" spans="3:5" x14ac:dyDescent="0.25">
      <c r="C72" s="1">
        <v>0.13931599869860101</v>
      </c>
      <c r="D72">
        <f t="shared" si="7"/>
        <v>1.800334266091218</v>
      </c>
      <c r="E72">
        <f t="shared" si="8"/>
        <v>815.12928417422086</v>
      </c>
    </row>
    <row r="73" spans="3:5" x14ac:dyDescent="0.25">
      <c r="C73" s="1">
        <v>0.41739602993596625</v>
      </c>
      <c r="D73">
        <f t="shared" si="7"/>
        <v>6.4829714410716015</v>
      </c>
      <c r="E73">
        <f t="shared" si="8"/>
        <v>821.6122556152925</v>
      </c>
    </row>
    <row r="74" spans="3:5" x14ac:dyDescent="0.25">
      <c r="C74" s="1">
        <v>0.69958926519181763</v>
      </c>
      <c r="D74">
        <f t="shared" si="7"/>
        <v>14.431255496201128</v>
      </c>
      <c r="E74">
        <f t="shared" si="8"/>
        <v>836.04351111149367</v>
      </c>
    </row>
    <row r="75" spans="3:5" x14ac:dyDescent="0.25">
      <c r="C75" s="1">
        <v>0.18900779039809024</v>
      </c>
      <c r="D75">
        <f t="shared" si="7"/>
        <v>2.5139619699495048</v>
      </c>
      <c r="E75">
        <f t="shared" si="8"/>
        <v>838.55747308144316</v>
      </c>
    </row>
    <row r="76" spans="3:5" x14ac:dyDescent="0.25">
      <c r="C76" s="1">
        <v>0.76716632327719925</v>
      </c>
      <c r="D76">
        <f t="shared" si="7"/>
        <v>17.489170969497874</v>
      </c>
      <c r="E76">
        <f t="shared" si="8"/>
        <v>856.04664405094104</v>
      </c>
    </row>
    <row r="77" spans="3:5" x14ac:dyDescent="0.25">
      <c r="C77" s="1">
        <v>0.50423887604825435</v>
      </c>
      <c r="D77">
        <f t="shared" si="7"/>
        <v>8.4199328784253424</v>
      </c>
      <c r="E77">
        <f t="shared" si="8"/>
        <v>864.4665769293664</v>
      </c>
    </row>
    <row r="78" spans="3:5" x14ac:dyDescent="0.25">
      <c r="C78" s="1">
        <v>0.57571988226728599</v>
      </c>
      <c r="D78">
        <f t="shared" si="7"/>
        <v>10.288336642279893</v>
      </c>
      <c r="E78">
        <f t="shared" si="8"/>
        <v>874.75491357164628</v>
      </c>
    </row>
    <row r="79" spans="3:5" x14ac:dyDescent="0.25">
      <c r="C79" s="1">
        <v>0.97701554782479061</v>
      </c>
      <c r="D79">
        <f t="shared" si="7"/>
        <v>45.27524740825271</v>
      </c>
      <c r="E79">
        <f t="shared" si="8"/>
        <v>920.03016097989894</v>
      </c>
    </row>
    <row r="80" spans="3:5" x14ac:dyDescent="0.25">
      <c r="C80" s="1">
        <v>0.82574551550411379</v>
      </c>
      <c r="D80">
        <f t="shared" si="7"/>
        <v>20.966861924217593</v>
      </c>
      <c r="E80">
        <f t="shared" si="8"/>
        <v>940.99702290411653</v>
      </c>
    </row>
    <row r="81" spans="3:5" x14ac:dyDescent="0.25">
      <c r="C81" s="1">
        <v>0.50427364242105277</v>
      </c>
      <c r="D81">
        <f t="shared" si="7"/>
        <v>8.4207744351399221</v>
      </c>
      <c r="E81">
        <f t="shared" si="8"/>
        <v>949.41779733925648</v>
      </c>
    </row>
    <row r="82" spans="3:5" x14ac:dyDescent="0.25">
      <c r="C82" s="1">
        <v>0.10681319662829836</v>
      </c>
      <c r="D82">
        <f t="shared" si="7"/>
        <v>1.3555144041065501</v>
      </c>
      <c r="E82">
        <f t="shared" si="8"/>
        <v>950.77331174336302</v>
      </c>
    </row>
    <row r="83" spans="3:5" x14ac:dyDescent="0.25">
      <c r="C83" s="1">
        <v>0.10238494793160235</v>
      </c>
      <c r="D83">
        <f t="shared" si="7"/>
        <v>1.2961677013907562</v>
      </c>
      <c r="E83">
        <f t="shared" si="8"/>
        <v>952.06947944475382</v>
      </c>
    </row>
    <row r="84" spans="3:5" x14ac:dyDescent="0.25">
      <c r="C84" s="1">
        <v>0.66415635365484471</v>
      </c>
      <c r="D84">
        <f t="shared" si="7"/>
        <v>13.093314786970158</v>
      </c>
      <c r="E84">
        <f t="shared" si="8"/>
        <v>965.16279423172398</v>
      </c>
    </row>
    <row r="85" spans="3:5" x14ac:dyDescent="0.25">
      <c r="C85" s="1">
        <v>0.14603815307247547</v>
      </c>
      <c r="D85">
        <f t="shared" si="7"/>
        <v>1.8944251430454155</v>
      </c>
      <c r="E85">
        <f t="shared" si="8"/>
        <v>967.05721937476937</v>
      </c>
    </row>
    <row r="86" spans="3:5" x14ac:dyDescent="0.25">
      <c r="C86" s="1">
        <v>0.77476030674159024</v>
      </c>
      <c r="D86">
        <f t="shared" si="7"/>
        <v>17.887081685279647</v>
      </c>
      <c r="E86">
        <f t="shared" si="8"/>
        <v>984.94430106004904</v>
      </c>
    </row>
    <row r="87" spans="3:5" x14ac:dyDescent="0.25">
      <c r="C87" s="1">
        <v>0.78758035583402486</v>
      </c>
      <c r="D87">
        <f t="shared" si="7"/>
        <v>18.590298086806165</v>
      </c>
      <c r="E87">
        <f t="shared" si="8"/>
        <v>1003.5345991468552</v>
      </c>
    </row>
    <row r="88" spans="3:5" x14ac:dyDescent="0.25">
      <c r="C88" s="1">
        <v>0.45778299443208659</v>
      </c>
      <c r="D88">
        <f t="shared" si="7"/>
        <v>7.3450677407555123</v>
      </c>
      <c r="E88">
        <f t="shared" si="8"/>
        <v>1010.8796668876107</v>
      </c>
    </row>
    <row r="89" spans="3:5" x14ac:dyDescent="0.25">
      <c r="C89" s="1">
        <v>0.39081160416890981</v>
      </c>
      <c r="D89">
        <f t="shared" si="7"/>
        <v>5.947532476218341</v>
      </c>
      <c r="E89">
        <f t="shared" si="8"/>
        <v>1016.8271993638291</v>
      </c>
    </row>
    <row r="90" spans="3:5" x14ac:dyDescent="0.25">
      <c r="C90" s="1">
        <v>0.83801214050257533</v>
      </c>
      <c r="D90">
        <f t="shared" si="7"/>
        <v>21.842806655183036</v>
      </c>
      <c r="E90">
        <f t="shared" si="8"/>
        <v>1038.6700060190121</v>
      </c>
    </row>
    <row r="91" spans="3:5" x14ac:dyDescent="0.25">
      <c r="C91" s="1">
        <v>0.13623537206658565</v>
      </c>
      <c r="D91">
        <f t="shared" si="7"/>
        <v>1.7574596239786473</v>
      </c>
      <c r="E91">
        <f t="shared" si="8"/>
        <v>1040.4274656429907</v>
      </c>
    </row>
    <row r="92" spans="3:5" x14ac:dyDescent="0.25">
      <c r="C92" s="1">
        <v>0.88865035027155059</v>
      </c>
      <c r="D92">
        <f t="shared" si="7"/>
        <v>26.340960371573402</v>
      </c>
      <c r="E92">
        <f t="shared" si="8"/>
        <v>1066.7684260145641</v>
      </c>
    </row>
    <row r="93" spans="3:5" x14ac:dyDescent="0.25">
      <c r="C93" s="1">
        <v>2.3016140916531924E-4</v>
      </c>
      <c r="D93">
        <f t="shared" si="7"/>
        <v>2.7622548044083997E-3</v>
      </c>
      <c r="E93">
        <f t="shared" si="8"/>
        <v>1066.7711882693684</v>
      </c>
    </row>
    <row r="94" spans="3:5" x14ac:dyDescent="0.25">
      <c r="C94" s="1">
        <v>0.13201305138379604</v>
      </c>
      <c r="D94">
        <f t="shared" si="7"/>
        <v>1.698943207095337</v>
      </c>
      <c r="E94">
        <f t="shared" si="8"/>
        <v>1068.4701314764636</v>
      </c>
    </row>
    <row r="95" spans="3:5" x14ac:dyDescent="0.25">
      <c r="C95" s="1">
        <v>0.68543753934352303</v>
      </c>
      <c r="D95">
        <f t="shared" si="7"/>
        <v>13.878871434232234</v>
      </c>
      <c r="E95">
        <f t="shared" si="8"/>
        <v>1082.3490029106958</v>
      </c>
    </row>
    <row r="96" spans="3:5" x14ac:dyDescent="0.25">
      <c r="C96" s="1">
        <v>0.70187919846652069</v>
      </c>
      <c r="D96">
        <f t="shared" si="7"/>
        <v>14.523078004143176</v>
      </c>
      <c r="E96">
        <f t="shared" si="8"/>
        <v>1096.872080914839</v>
      </c>
    </row>
    <row r="97" spans="3:5" x14ac:dyDescent="0.25">
      <c r="C97" s="1">
        <v>0.95710152541758231</v>
      </c>
      <c r="D97">
        <f t="shared" si="7"/>
        <v>37.787028134397005</v>
      </c>
      <c r="E97">
        <f t="shared" si="8"/>
        <v>1134.6591090492359</v>
      </c>
    </row>
    <row r="98" spans="3:5" x14ac:dyDescent="0.25">
      <c r="C98" s="1">
        <v>0.72041155604481899</v>
      </c>
      <c r="D98">
        <f t="shared" si="7"/>
        <v>15.293239201308189</v>
      </c>
      <c r="E98">
        <f t="shared" si="8"/>
        <v>1149.952348250544</v>
      </c>
    </row>
    <row r="99" spans="3:5" x14ac:dyDescent="0.25">
      <c r="C99" s="1">
        <v>0.20434723806894195</v>
      </c>
      <c r="D99">
        <f t="shared" si="7"/>
        <v>2.7431090045161537</v>
      </c>
      <c r="E99">
        <f t="shared" si="8"/>
        <v>1152.6954572550601</v>
      </c>
    </row>
    <row r="100" spans="3:5" x14ac:dyDescent="0.25">
      <c r="C100" s="1">
        <v>0.12653066421940684</v>
      </c>
      <c r="D100">
        <f t="shared" si="7"/>
        <v>1.6233870603168454</v>
      </c>
      <c r="E100">
        <f t="shared" si="8"/>
        <v>1154.318844315377</v>
      </c>
    </row>
    <row r="101" spans="3:5" x14ac:dyDescent="0.25">
      <c r="C101" s="1">
        <v>0.4055260687667217</v>
      </c>
      <c r="D101">
        <f t="shared" si="7"/>
        <v>6.2409409645764784</v>
      </c>
      <c r="E101">
        <f t="shared" si="8"/>
        <v>1160.5597852799535</v>
      </c>
    </row>
    <row r="102" spans="3:5" x14ac:dyDescent="0.25">
      <c r="C102" s="1">
        <v>0.3477813378412129</v>
      </c>
      <c r="D102">
        <f t="shared" si="7"/>
        <v>5.128504822448666</v>
      </c>
      <c r="E102">
        <f t="shared" si="8"/>
        <v>1165.6882901024021</v>
      </c>
    </row>
    <row r="103" spans="3:5" x14ac:dyDescent="0.25">
      <c r="C103" s="1">
        <v>0.36358394997344012</v>
      </c>
      <c r="D103">
        <f t="shared" si="7"/>
        <v>5.4228331536883321</v>
      </c>
      <c r="E103">
        <f t="shared" si="8"/>
        <v>1171.1111232560904</v>
      </c>
    </row>
    <row r="104" spans="3:5" x14ac:dyDescent="0.25">
      <c r="C104" s="1">
        <v>0.22118525141641721</v>
      </c>
      <c r="D104">
        <f t="shared" si="7"/>
        <v>2.9997848170582104</v>
      </c>
      <c r="E104">
        <f t="shared" si="8"/>
        <v>1174.1109080731487</v>
      </c>
    </row>
    <row r="105" spans="3:5" x14ac:dyDescent="0.25">
      <c r="C105" s="1">
        <v>0.4513676075322981</v>
      </c>
      <c r="D105">
        <f t="shared" si="7"/>
        <v>7.203919878333731</v>
      </c>
      <c r="E105">
        <f t="shared" si="8"/>
        <v>1181.3148279514824</v>
      </c>
    </row>
    <row r="106" spans="3:5" x14ac:dyDescent="0.25">
      <c r="C106" s="1">
        <v>0.71772828014354051</v>
      </c>
      <c r="D106">
        <f t="shared" si="7"/>
        <v>15.178621516389809</v>
      </c>
      <c r="E106">
        <f t="shared" si="8"/>
        <v>1196.4934494678721</v>
      </c>
    </row>
    <row r="107" spans="3:5" x14ac:dyDescent="0.25">
      <c r="C107" s="1">
        <v>0.13186316214276617</v>
      </c>
      <c r="D107">
        <f t="shared" si="7"/>
        <v>1.6968711533502741</v>
      </c>
      <c r="E107">
        <f t="shared" si="8"/>
        <v>1198.1903206212223</v>
      </c>
    </row>
    <row r="108" spans="3:5" x14ac:dyDescent="0.25">
      <c r="C108" s="1">
        <v>0.75240251656148494</v>
      </c>
      <c r="D108">
        <f t="shared" si="7"/>
        <v>16.751410824503356</v>
      </c>
      <c r="E108">
        <f t="shared" si="8"/>
        <v>1214.9417314457257</v>
      </c>
    </row>
    <row r="109" spans="3:5" x14ac:dyDescent="0.25">
      <c r="C109" s="1">
        <v>5.2303200570330111E-2</v>
      </c>
      <c r="D109">
        <f t="shared" si="7"/>
        <v>0.64464791651357123</v>
      </c>
      <c r="E109">
        <f t="shared" si="8"/>
        <v>1215.5863793622393</v>
      </c>
    </row>
    <row r="110" spans="3:5" x14ac:dyDescent="0.25">
      <c r="C110" s="1">
        <v>0.201626168370588</v>
      </c>
      <c r="D110">
        <f t="shared" si="7"/>
        <v>2.7021399664475245</v>
      </c>
      <c r="E110">
        <f t="shared" si="8"/>
        <v>1218.2885193286868</v>
      </c>
    </row>
    <row r="111" spans="3:5" x14ac:dyDescent="0.25">
      <c r="C111" s="1">
        <v>0.96689065893020043</v>
      </c>
      <c r="D111">
        <f t="shared" si="7"/>
        <v>40.895277946384375</v>
      </c>
      <c r="E111">
        <f t="shared" si="8"/>
        <v>1259.1837972750711</v>
      </c>
    </row>
    <row r="112" spans="3:5" x14ac:dyDescent="0.25">
      <c r="C112" s="1">
        <v>0.48407922076095389</v>
      </c>
      <c r="D112">
        <f t="shared" si="7"/>
        <v>7.9416246467255638</v>
      </c>
      <c r="E112">
        <f t="shared" si="8"/>
        <v>1267.1254219217967</v>
      </c>
    </row>
    <row r="113" spans="3:5" x14ac:dyDescent="0.25">
      <c r="C113" s="1">
        <v>1.380996965474246E-2</v>
      </c>
      <c r="D113">
        <f t="shared" si="7"/>
        <v>0.16687457285250945</v>
      </c>
      <c r="E113">
        <f t="shared" si="8"/>
        <v>1267.2922964946492</v>
      </c>
    </row>
    <row r="114" spans="3:5" x14ac:dyDescent="0.25">
      <c r="C114" s="1">
        <v>0.16993570445994699</v>
      </c>
      <c r="D114">
        <f t="shared" si="7"/>
        <v>2.2350254002275047</v>
      </c>
      <c r="E114">
        <f t="shared" si="8"/>
        <v>1269.5273218948766</v>
      </c>
    </row>
    <row r="115" spans="3:5" x14ac:dyDescent="0.25">
      <c r="C115" s="1">
        <v>2.8350187309235331E-2</v>
      </c>
      <c r="D115">
        <f t="shared" si="7"/>
        <v>0.34511777334998955</v>
      </c>
      <c r="E115">
        <f t="shared" si="8"/>
        <v>1269.8724396682267</v>
      </c>
    </row>
    <row r="116" spans="3:5" x14ac:dyDescent="0.25">
      <c r="C116" s="1">
        <v>5.0784510269774152E-2</v>
      </c>
      <c r="D116">
        <f t="shared" si="7"/>
        <v>0.62543322998893514</v>
      </c>
      <c r="E116">
        <f t="shared" si="8"/>
        <v>1270.4978728982155</v>
      </c>
    </row>
    <row r="117" spans="3:5" x14ac:dyDescent="0.25">
      <c r="C117" s="1">
        <v>0.78976079445416136</v>
      </c>
      <c r="D117">
        <f t="shared" si="7"/>
        <v>18.714111869873527</v>
      </c>
      <c r="E117">
        <f t="shared" si="8"/>
        <v>1289.211984768089</v>
      </c>
    </row>
    <row r="118" spans="3:5" x14ac:dyDescent="0.25">
      <c r="C118" s="1">
        <v>0.26574081431649876</v>
      </c>
      <c r="D118">
        <f t="shared" si="7"/>
        <v>3.7067183842497755</v>
      </c>
      <c r="E118">
        <f t="shared" si="8"/>
        <v>1292.9187031523388</v>
      </c>
    </row>
    <row r="119" spans="3:5" x14ac:dyDescent="0.25">
      <c r="C119" s="1">
        <v>0.21603648744874526</v>
      </c>
      <c r="D119">
        <f t="shared" si="7"/>
        <v>2.9207135979353924</v>
      </c>
      <c r="E119">
        <f t="shared" si="8"/>
        <v>1295.8394167502743</v>
      </c>
    </row>
    <row r="120" spans="3:5" x14ac:dyDescent="0.25">
      <c r="C120" s="1">
        <v>0.4436047667881855</v>
      </c>
      <c r="D120">
        <f t="shared" si="7"/>
        <v>7.0353166339937161</v>
      </c>
      <c r="E120">
        <f t="shared" si="8"/>
        <v>1302.874733384268</v>
      </c>
    </row>
    <row r="121" spans="3:5" x14ac:dyDescent="0.25">
      <c r="C121" s="1">
        <v>0.25303521234761939</v>
      </c>
      <c r="D121">
        <f t="shared" si="7"/>
        <v>3.5008467997271211</v>
      </c>
      <c r="E121">
        <f t="shared" si="8"/>
        <v>1306.375580183995</v>
      </c>
    </row>
    <row r="122" spans="3:5" x14ac:dyDescent="0.25">
      <c r="C122" s="1">
        <v>0.59945528392043101</v>
      </c>
      <c r="D122">
        <f t="shared" si="7"/>
        <v>10.979158416846762</v>
      </c>
      <c r="E122">
        <f t="shared" si="8"/>
        <v>1317.3547386008418</v>
      </c>
    </row>
    <row r="123" spans="3:5" x14ac:dyDescent="0.25">
      <c r="C123" s="1">
        <v>0.44195721404311428</v>
      </c>
      <c r="D123">
        <f t="shared" si="7"/>
        <v>6.99983570637953</v>
      </c>
      <c r="E123">
        <f t="shared" si="8"/>
        <v>1324.3545743072214</v>
      </c>
    </row>
    <row r="124" spans="3:5" x14ac:dyDescent="0.25">
      <c r="C124" s="1">
        <v>0.1189570832555491</v>
      </c>
      <c r="D124">
        <f t="shared" si="7"/>
        <v>1.5197872867330739</v>
      </c>
      <c r="E124">
        <f t="shared" si="8"/>
        <v>1325.8743615939545</v>
      </c>
    </row>
    <row r="125" spans="3:5" x14ac:dyDescent="0.25">
      <c r="C125" s="1">
        <v>0.47841837337149373</v>
      </c>
      <c r="D125">
        <f t="shared" si="7"/>
        <v>7.8106739281457402</v>
      </c>
      <c r="E125">
        <f t="shared" si="8"/>
        <v>1333.6850355221002</v>
      </c>
    </row>
    <row r="126" spans="3:5" x14ac:dyDescent="0.25">
      <c r="C126" s="1">
        <v>0.66484083109463588</v>
      </c>
      <c r="D126">
        <f t="shared" si="7"/>
        <v>13.117796747223647</v>
      </c>
      <c r="E126">
        <f t="shared" si="8"/>
        <v>1346.8028322693237</v>
      </c>
    </row>
    <row r="127" spans="3:5" x14ac:dyDescent="0.25">
      <c r="C127" s="1">
        <v>0.73984162612473181</v>
      </c>
      <c r="D127">
        <f t="shared" si="7"/>
        <v>16.157576437460019</v>
      </c>
      <c r="E127">
        <f t="shared" si="8"/>
        <v>1362.9604087067837</v>
      </c>
    </row>
    <row r="128" spans="3:5" x14ac:dyDescent="0.25">
      <c r="C128" s="1">
        <v>0.79596820461425111</v>
      </c>
      <c r="D128">
        <f t="shared" si="7"/>
        <v>19.073753250584687</v>
      </c>
      <c r="E128">
        <f t="shared" si="8"/>
        <v>1382.0341619573685</v>
      </c>
    </row>
    <row r="129" spans="3:5" x14ac:dyDescent="0.25">
      <c r="C129" s="1">
        <v>0.70569321036603383</v>
      </c>
      <c r="D129">
        <f t="shared" si="7"/>
        <v>14.677590642684287</v>
      </c>
      <c r="E129">
        <f t="shared" si="8"/>
        <v>1396.7117526000527</v>
      </c>
    </row>
    <row r="130" spans="3:5" x14ac:dyDescent="0.25">
      <c r="C130" s="1">
        <v>0.39917803977676858</v>
      </c>
      <c r="D130">
        <f t="shared" si="7"/>
        <v>6.1134795307640379</v>
      </c>
      <c r="E130">
        <f t="shared" si="8"/>
        <v>1402.8252321308166</v>
      </c>
    </row>
    <row r="131" spans="3:5" x14ac:dyDescent="0.25">
      <c r="C131" s="1">
        <v>0.6892227375594846</v>
      </c>
      <c r="D131">
        <f t="shared" si="7"/>
        <v>14.024145856027609</v>
      </c>
      <c r="E131">
        <f t="shared" si="8"/>
        <v>1416.8493779868443</v>
      </c>
    </row>
    <row r="132" spans="3:5" x14ac:dyDescent="0.25">
      <c r="C132" s="1">
        <v>0.20288275469927375</v>
      </c>
      <c r="D132">
        <f t="shared" si="7"/>
        <v>2.721042032751829</v>
      </c>
      <c r="E132">
        <f t="shared" si="8"/>
        <v>1419.5704200195962</v>
      </c>
    </row>
    <row r="133" spans="3:5" x14ac:dyDescent="0.25">
      <c r="C133" s="1">
        <v>0.75358468184308158</v>
      </c>
      <c r="D133">
        <f t="shared" ref="D133:D196" si="9">-12*LN(1-C133)</f>
        <v>16.808842576925716</v>
      </c>
      <c r="E133">
        <f t="shared" si="8"/>
        <v>1436.379262596522</v>
      </c>
    </row>
    <row r="134" spans="3:5" x14ac:dyDescent="0.25">
      <c r="C134" s="1">
        <v>0.91340059598367063</v>
      </c>
      <c r="D134">
        <f t="shared" si="9"/>
        <v>29.357548145591494</v>
      </c>
      <c r="E134">
        <f t="shared" ref="E134:E197" si="10">D134+E133</f>
        <v>1465.7368107421134</v>
      </c>
    </row>
    <row r="135" spans="3:5" x14ac:dyDescent="0.25">
      <c r="C135" s="1">
        <v>0.75046206779022828</v>
      </c>
      <c r="D135">
        <f t="shared" si="9"/>
        <v>16.657732109297974</v>
      </c>
      <c r="E135">
        <f t="shared" si="10"/>
        <v>1482.3945428514114</v>
      </c>
    </row>
    <row r="136" spans="3:5" x14ac:dyDescent="0.25">
      <c r="C136" s="1">
        <v>0.77791355452253885</v>
      </c>
      <c r="D136">
        <f t="shared" si="9"/>
        <v>18.0562629463371</v>
      </c>
      <c r="E136">
        <f t="shared" si="10"/>
        <v>1500.4508057977484</v>
      </c>
    </row>
    <row r="137" spans="3:5" x14ac:dyDescent="0.25">
      <c r="C137" s="1">
        <v>0.76940749589827573</v>
      </c>
      <c r="D137">
        <f t="shared" si="9"/>
        <v>17.605238132869843</v>
      </c>
      <c r="E137">
        <f t="shared" si="10"/>
        <v>1518.0560439306182</v>
      </c>
    </row>
    <row r="138" spans="3:5" x14ac:dyDescent="0.25">
      <c r="C138" s="1">
        <v>6.9870947856016663E-2</v>
      </c>
      <c r="D138">
        <f t="shared" si="9"/>
        <v>0.8691832405883082</v>
      </c>
      <c r="E138">
        <f t="shared" si="10"/>
        <v>1518.9252271712064</v>
      </c>
    </row>
    <row r="139" spans="3:5" x14ac:dyDescent="0.25">
      <c r="C139" s="1">
        <v>0.71960070866676418</v>
      </c>
      <c r="D139">
        <f t="shared" si="9"/>
        <v>15.258487814005633</v>
      </c>
      <c r="E139">
        <f t="shared" si="10"/>
        <v>1534.183714985212</v>
      </c>
    </row>
    <row r="140" spans="3:5" x14ac:dyDescent="0.25">
      <c r="C140" s="1">
        <v>0.75868312679900995</v>
      </c>
      <c r="D140">
        <f t="shared" si="9"/>
        <v>17.059732590706417</v>
      </c>
      <c r="E140">
        <f t="shared" si="10"/>
        <v>1551.2434475759185</v>
      </c>
    </row>
    <row r="141" spans="3:5" x14ac:dyDescent="0.25">
      <c r="C141" s="1">
        <v>0.8678498503201153</v>
      </c>
      <c r="D141">
        <f t="shared" si="9"/>
        <v>24.285798063372766</v>
      </c>
      <c r="E141">
        <f t="shared" si="10"/>
        <v>1575.5292456392913</v>
      </c>
    </row>
    <row r="142" spans="3:5" x14ac:dyDescent="0.25">
      <c r="C142" s="1">
        <v>0.2859962634026143</v>
      </c>
      <c r="D142">
        <f t="shared" si="9"/>
        <v>4.0424049999188956</v>
      </c>
      <c r="E142">
        <f t="shared" si="10"/>
        <v>1579.5716506392102</v>
      </c>
    </row>
    <row r="143" spans="3:5" x14ac:dyDescent="0.25">
      <c r="C143" s="1">
        <v>0.58978429041601199</v>
      </c>
      <c r="D143">
        <f t="shared" si="9"/>
        <v>10.692865640403872</v>
      </c>
      <c r="E143">
        <f t="shared" si="10"/>
        <v>1590.2645162796141</v>
      </c>
    </row>
    <row r="144" spans="3:5" x14ac:dyDescent="0.25">
      <c r="C144" s="1">
        <v>0.81904693830324438</v>
      </c>
      <c r="D144">
        <f t="shared" si="9"/>
        <v>20.514211307877275</v>
      </c>
      <c r="E144">
        <f t="shared" si="10"/>
        <v>1610.7787275874914</v>
      </c>
    </row>
    <row r="145" spans="3:5" x14ac:dyDescent="0.25">
      <c r="C145" s="1">
        <v>0.71704983786177401</v>
      </c>
      <c r="D145">
        <f t="shared" si="9"/>
        <v>15.149814028391196</v>
      </c>
      <c r="E145">
        <f t="shared" si="10"/>
        <v>1625.9285416158825</v>
      </c>
    </row>
    <row r="146" spans="3:5" x14ac:dyDescent="0.25">
      <c r="C146" s="1">
        <v>0.5243630268419972</v>
      </c>
      <c r="D146">
        <f t="shared" si="9"/>
        <v>8.917204525892009</v>
      </c>
      <c r="E146">
        <f t="shared" si="10"/>
        <v>1634.8457461417745</v>
      </c>
    </row>
    <row r="147" spans="3:5" x14ac:dyDescent="0.25">
      <c r="C147" s="1">
        <v>0.46969763946945697</v>
      </c>
      <c r="D147">
        <f t="shared" si="9"/>
        <v>7.6116953224482824</v>
      </c>
      <c r="E147">
        <f t="shared" si="10"/>
        <v>1642.4574414642227</v>
      </c>
    </row>
    <row r="148" spans="3:5" x14ac:dyDescent="0.25">
      <c r="C148" s="1">
        <v>0.88219991304465584</v>
      </c>
      <c r="D148">
        <f t="shared" si="9"/>
        <v>25.665195235249286</v>
      </c>
      <c r="E148">
        <f t="shared" si="10"/>
        <v>1668.122636699472</v>
      </c>
    </row>
    <row r="149" spans="3:5" x14ac:dyDescent="0.25">
      <c r="C149" s="1">
        <v>0.43499536483632983</v>
      </c>
      <c r="D149">
        <f t="shared" si="9"/>
        <v>6.8510561284781115</v>
      </c>
      <c r="E149">
        <f t="shared" si="10"/>
        <v>1674.9736928279501</v>
      </c>
    </row>
    <row r="150" spans="3:5" x14ac:dyDescent="0.25">
      <c r="C150" s="1">
        <v>0.54500126455225506</v>
      </c>
      <c r="D150">
        <f t="shared" si="9"/>
        <v>9.4495276712492888</v>
      </c>
      <c r="E150">
        <f t="shared" si="10"/>
        <v>1684.4232204991995</v>
      </c>
    </row>
    <row r="151" spans="3:5" x14ac:dyDescent="0.25">
      <c r="C151" s="1">
        <v>0.50687624796219666</v>
      </c>
      <c r="D151">
        <f t="shared" si="9"/>
        <v>8.4839414172842282</v>
      </c>
      <c r="E151">
        <f t="shared" si="10"/>
        <v>1692.9071619164838</v>
      </c>
    </row>
    <row r="152" spans="3:5" x14ac:dyDescent="0.25">
      <c r="C152" s="1">
        <v>0.464477938198808</v>
      </c>
      <c r="D152">
        <f t="shared" si="9"/>
        <v>7.4941582972160852</v>
      </c>
      <c r="E152">
        <f t="shared" si="10"/>
        <v>1700.4013202136998</v>
      </c>
    </row>
    <row r="153" spans="3:5" x14ac:dyDescent="0.25">
      <c r="C153" s="1">
        <v>0.24233975560479237</v>
      </c>
      <c r="D153">
        <f t="shared" si="9"/>
        <v>3.3302426425774616</v>
      </c>
      <c r="E153">
        <f t="shared" si="10"/>
        <v>1703.7315628562774</v>
      </c>
    </row>
    <row r="154" spans="3:5" x14ac:dyDescent="0.25">
      <c r="C154" s="1">
        <v>0.39925084439658498</v>
      </c>
      <c r="D154">
        <f t="shared" si="9"/>
        <v>6.1149337192466984</v>
      </c>
      <c r="E154">
        <f t="shared" si="10"/>
        <v>1709.846496575524</v>
      </c>
    </row>
    <row r="155" spans="3:5" x14ac:dyDescent="0.25">
      <c r="C155" s="1">
        <v>5.0429601469931917E-2</v>
      </c>
      <c r="D155">
        <f t="shared" si="9"/>
        <v>0.62094730487854144</v>
      </c>
      <c r="E155">
        <f t="shared" si="10"/>
        <v>1710.4674438804027</v>
      </c>
    </row>
    <row r="156" spans="3:5" x14ac:dyDescent="0.25">
      <c r="C156" s="1">
        <v>0.55397299118440846</v>
      </c>
      <c r="D156">
        <f t="shared" si="9"/>
        <v>9.6885092509576225</v>
      </c>
      <c r="E156">
        <f t="shared" si="10"/>
        <v>1720.1559531313603</v>
      </c>
    </row>
    <row r="157" spans="3:5" x14ac:dyDescent="0.25">
      <c r="C157" s="1">
        <v>4.7494370254120399E-2</v>
      </c>
      <c r="D157">
        <f t="shared" si="9"/>
        <v>0.58391113805263362</v>
      </c>
      <c r="E157">
        <f t="shared" si="10"/>
        <v>1720.7398642694129</v>
      </c>
    </row>
    <row r="158" spans="3:5" x14ac:dyDescent="0.25">
      <c r="C158" s="1">
        <v>0.8943964264937323</v>
      </c>
      <c r="D158">
        <f t="shared" si="9"/>
        <v>26.976756819132746</v>
      </c>
      <c r="E158">
        <f t="shared" si="10"/>
        <v>1747.7166210885457</v>
      </c>
    </row>
    <row r="159" spans="3:5" x14ac:dyDescent="0.25">
      <c r="C159" s="1">
        <v>0.759271150705354</v>
      </c>
      <c r="D159">
        <f t="shared" si="9"/>
        <v>17.089009026724163</v>
      </c>
      <c r="E159">
        <f t="shared" si="10"/>
        <v>1764.8056301152699</v>
      </c>
    </row>
    <row r="160" spans="3:5" x14ac:dyDescent="0.25">
      <c r="C160" s="1">
        <v>4.7632933805275002E-3</v>
      </c>
      <c r="D160">
        <f t="shared" si="9"/>
        <v>5.729608819634445E-2</v>
      </c>
      <c r="E160">
        <f t="shared" si="10"/>
        <v>1764.8629262034663</v>
      </c>
    </row>
    <row r="161" spans="3:5" x14ac:dyDescent="0.25">
      <c r="C161" s="1">
        <v>1.3175599269890093E-2</v>
      </c>
      <c r="D161">
        <f t="shared" si="9"/>
        <v>0.15915801005332364</v>
      </c>
      <c r="E161">
        <f t="shared" si="10"/>
        <v>1765.0220842135195</v>
      </c>
    </row>
    <row r="162" spans="3:5" x14ac:dyDescent="0.25">
      <c r="C162" s="1">
        <v>0.31940083222480453</v>
      </c>
      <c r="D162">
        <f t="shared" si="9"/>
        <v>4.617380876365937</v>
      </c>
      <c r="E162">
        <f t="shared" si="10"/>
        <v>1769.6394650898856</v>
      </c>
    </row>
    <row r="163" spans="3:5" x14ac:dyDescent="0.25">
      <c r="C163" s="1">
        <v>0.22262937250184689</v>
      </c>
      <c r="D163">
        <f t="shared" si="9"/>
        <v>3.0220565312973937</v>
      </c>
      <c r="E163">
        <f t="shared" si="10"/>
        <v>1772.6615216211831</v>
      </c>
    </row>
    <row r="164" spans="3:5" x14ac:dyDescent="0.25">
      <c r="C164" s="1">
        <v>0.75973854491501314</v>
      </c>
      <c r="D164">
        <f t="shared" si="9"/>
        <v>17.112330628969435</v>
      </c>
      <c r="E164">
        <f t="shared" si="10"/>
        <v>1789.7738522501525</v>
      </c>
    </row>
    <row r="165" spans="3:5" x14ac:dyDescent="0.25">
      <c r="C165" s="1">
        <v>0.84427331575125564</v>
      </c>
      <c r="D165">
        <f t="shared" si="9"/>
        <v>22.315833988419158</v>
      </c>
      <c r="E165">
        <f t="shared" si="10"/>
        <v>1812.0896862385716</v>
      </c>
    </row>
    <row r="166" spans="3:5" x14ac:dyDescent="0.25">
      <c r="C166" s="1">
        <v>0.68912527732016482</v>
      </c>
      <c r="D166">
        <f t="shared" si="9"/>
        <v>14.02038322706667</v>
      </c>
      <c r="E166">
        <f t="shared" si="10"/>
        <v>1826.1100694656384</v>
      </c>
    </row>
    <row r="167" spans="3:5" x14ac:dyDescent="0.25">
      <c r="C167" s="1">
        <v>5.7893094543596924E-2</v>
      </c>
      <c r="D167">
        <f t="shared" si="9"/>
        <v>0.71563827719244233</v>
      </c>
      <c r="E167">
        <f t="shared" si="10"/>
        <v>1826.8257077428309</v>
      </c>
    </row>
    <row r="168" spans="3:5" x14ac:dyDescent="0.25">
      <c r="C168" s="1">
        <v>0.99775231863792802</v>
      </c>
      <c r="D168">
        <f t="shared" si="9"/>
        <v>73.174273198172401</v>
      </c>
      <c r="E168">
        <f t="shared" si="10"/>
        <v>1899.9999809410033</v>
      </c>
    </row>
    <row r="169" spans="3:5" x14ac:dyDescent="0.25">
      <c r="C169" s="1">
        <v>0.32864189482359696</v>
      </c>
      <c r="D169">
        <f t="shared" si="9"/>
        <v>4.7814311470101778</v>
      </c>
      <c r="E169">
        <f t="shared" si="10"/>
        <v>1904.7814120880134</v>
      </c>
    </row>
    <row r="170" spans="3:5" x14ac:dyDescent="0.25">
      <c r="C170" s="1">
        <v>0.85281212055499922</v>
      </c>
      <c r="D170">
        <f t="shared" si="9"/>
        <v>22.992545001653301</v>
      </c>
      <c r="E170">
        <f t="shared" si="10"/>
        <v>1927.7739570896667</v>
      </c>
    </row>
    <row r="171" spans="3:5" x14ac:dyDescent="0.25">
      <c r="C171" s="1">
        <v>0.3220602106586643</v>
      </c>
      <c r="D171">
        <f t="shared" si="9"/>
        <v>4.6643616151976222</v>
      </c>
      <c r="E171">
        <f t="shared" si="10"/>
        <v>1932.4383187048643</v>
      </c>
    </row>
    <row r="172" spans="3:5" x14ac:dyDescent="0.25">
      <c r="C172" s="1">
        <v>0.99166829653265598</v>
      </c>
      <c r="D172">
        <f t="shared" si="9"/>
        <v>57.452248149957512</v>
      </c>
      <c r="E172">
        <f t="shared" si="10"/>
        <v>1989.8905668548218</v>
      </c>
    </row>
    <row r="173" spans="3:5" x14ac:dyDescent="0.25">
      <c r="C173" s="1">
        <v>0.53957050922865779</v>
      </c>
      <c r="D173">
        <f t="shared" si="9"/>
        <v>9.3071465941566576</v>
      </c>
      <c r="E173">
        <f t="shared" si="10"/>
        <v>1999.1977134489784</v>
      </c>
    </row>
    <row r="174" spans="3:5" x14ac:dyDescent="0.25">
      <c r="C174" s="1">
        <v>0.84048501299334077</v>
      </c>
      <c r="D174">
        <f t="shared" si="9"/>
        <v>22.027408784966809</v>
      </c>
      <c r="E174">
        <f t="shared" si="10"/>
        <v>2021.2251222339453</v>
      </c>
    </row>
    <row r="175" spans="3:5" x14ac:dyDescent="0.25">
      <c r="C175" s="1">
        <v>0.72849363235312481</v>
      </c>
      <c r="D175">
        <f t="shared" si="9"/>
        <v>15.645236235642326</v>
      </c>
      <c r="E175">
        <f t="shared" si="10"/>
        <v>2036.8703584695877</v>
      </c>
    </row>
    <row r="176" spans="3:5" x14ac:dyDescent="0.25">
      <c r="C176" s="1">
        <v>0.90703539315706294</v>
      </c>
      <c r="D176">
        <f t="shared" si="9"/>
        <v>28.50643715815135</v>
      </c>
      <c r="E176">
        <f t="shared" si="10"/>
        <v>2065.3767956277388</v>
      </c>
    </row>
    <row r="177" spans="3:5" x14ac:dyDescent="0.25">
      <c r="C177" s="1">
        <v>0.80780440851386381</v>
      </c>
      <c r="D177">
        <f t="shared" si="9"/>
        <v>19.790900637910582</v>
      </c>
      <c r="E177">
        <f t="shared" si="10"/>
        <v>2085.1676962656493</v>
      </c>
    </row>
    <row r="178" spans="3:5" x14ac:dyDescent="0.25">
      <c r="C178" s="1">
        <v>0.42066748381293717</v>
      </c>
      <c r="D178">
        <f t="shared" si="9"/>
        <v>6.5505440678405034</v>
      </c>
      <c r="E178">
        <f t="shared" si="10"/>
        <v>2091.7182403334896</v>
      </c>
    </row>
    <row r="179" spans="3:5" x14ac:dyDescent="0.25">
      <c r="C179" s="1">
        <v>0.1872961491074312</v>
      </c>
      <c r="D179">
        <f t="shared" si="9"/>
        <v>2.4886620340859187</v>
      </c>
      <c r="E179">
        <f t="shared" si="10"/>
        <v>2094.2069023675754</v>
      </c>
    </row>
    <row r="180" spans="3:5" x14ac:dyDescent="0.25">
      <c r="C180" s="1">
        <v>0.31341147032225725</v>
      </c>
      <c r="D180">
        <f t="shared" si="9"/>
        <v>4.5122412488739938</v>
      </c>
      <c r="E180">
        <f t="shared" si="10"/>
        <v>2098.7191436164494</v>
      </c>
    </row>
    <row r="181" spans="3:5" x14ac:dyDescent="0.25">
      <c r="C181" s="1">
        <v>0.70522870935580606</v>
      </c>
      <c r="D181">
        <f t="shared" si="9"/>
        <v>14.658666111405353</v>
      </c>
      <c r="E181">
        <f t="shared" si="10"/>
        <v>2113.3778097278546</v>
      </c>
    </row>
    <row r="182" spans="3:5" x14ac:dyDescent="0.25">
      <c r="C182" s="1">
        <v>0.66575947750426145</v>
      </c>
      <c r="D182">
        <f t="shared" si="9"/>
        <v>13.150733015278647</v>
      </c>
      <c r="E182">
        <f t="shared" si="10"/>
        <v>2126.5285427431331</v>
      </c>
    </row>
    <row r="183" spans="3:5" x14ac:dyDescent="0.25">
      <c r="C183" s="1">
        <v>0.29156396944136831</v>
      </c>
      <c r="D183">
        <f t="shared" si="9"/>
        <v>4.1363461497944609</v>
      </c>
      <c r="E183">
        <f t="shared" si="10"/>
        <v>2130.6648888929276</v>
      </c>
    </row>
    <row r="184" spans="3:5" x14ac:dyDescent="0.25">
      <c r="C184" s="1">
        <v>0.64534253140799525</v>
      </c>
      <c r="D184">
        <f t="shared" si="9"/>
        <v>12.43923399007199</v>
      </c>
      <c r="E184">
        <f t="shared" si="10"/>
        <v>2143.1041228829995</v>
      </c>
    </row>
    <row r="185" spans="3:5" x14ac:dyDescent="0.25">
      <c r="C185" s="1">
        <v>0.18074872912422624</v>
      </c>
      <c r="D185">
        <f t="shared" si="9"/>
        <v>2.3923732816448355</v>
      </c>
      <c r="E185">
        <f t="shared" si="10"/>
        <v>2145.4964961646442</v>
      </c>
    </row>
    <row r="186" spans="3:5" x14ac:dyDescent="0.25">
      <c r="C186" s="1">
        <v>0.24979266110760978</v>
      </c>
      <c r="D186">
        <f t="shared" si="9"/>
        <v>3.4488679056124072</v>
      </c>
      <c r="E186">
        <f t="shared" si="10"/>
        <v>2148.9453640702568</v>
      </c>
    </row>
    <row r="187" spans="3:5" x14ac:dyDescent="0.25">
      <c r="C187" s="1">
        <v>0.77261963527080013</v>
      </c>
      <c r="D187">
        <f t="shared" si="9"/>
        <v>17.773572578773148</v>
      </c>
      <c r="E187">
        <f t="shared" si="10"/>
        <v>2166.7189366490297</v>
      </c>
    </row>
    <row r="188" spans="3:5" x14ac:dyDescent="0.25">
      <c r="C188" s="1">
        <v>0.26736567683203227</v>
      </c>
      <c r="D188">
        <f t="shared" si="9"/>
        <v>3.7333029427653335</v>
      </c>
      <c r="E188">
        <f t="shared" si="10"/>
        <v>2170.4522395917952</v>
      </c>
    </row>
    <row r="189" spans="3:5" x14ac:dyDescent="0.25">
      <c r="C189" s="1">
        <v>0.63231135776904779</v>
      </c>
      <c r="D189">
        <f t="shared" si="9"/>
        <v>12.006225358029786</v>
      </c>
      <c r="E189">
        <f t="shared" si="10"/>
        <v>2182.4584649498252</v>
      </c>
    </row>
    <row r="190" spans="3:5" x14ac:dyDescent="0.25">
      <c r="C190" s="1">
        <v>0.22696520786549357</v>
      </c>
      <c r="D190">
        <f t="shared" si="9"/>
        <v>3.0891746661356034</v>
      </c>
      <c r="E190">
        <f t="shared" si="10"/>
        <v>2185.5476396159606</v>
      </c>
    </row>
    <row r="191" spans="3:5" x14ac:dyDescent="0.25">
      <c r="C191" s="1">
        <v>0.47591813245037717</v>
      </c>
      <c r="D191">
        <f t="shared" si="9"/>
        <v>7.7532884529949273</v>
      </c>
      <c r="E191">
        <f t="shared" si="10"/>
        <v>2193.3009280689557</v>
      </c>
    </row>
    <row r="192" spans="3:5" x14ac:dyDescent="0.25">
      <c r="C192" s="1">
        <v>0.96074927707580393</v>
      </c>
      <c r="D192">
        <f t="shared" si="9"/>
        <v>38.853424997669784</v>
      </c>
      <c r="E192">
        <f t="shared" si="10"/>
        <v>2232.1543530666254</v>
      </c>
    </row>
    <row r="193" spans="3:5" x14ac:dyDescent="0.25">
      <c r="C193" s="1">
        <v>0.53008839746287162</v>
      </c>
      <c r="D193">
        <f t="shared" si="9"/>
        <v>9.0625281801057191</v>
      </c>
      <c r="E193">
        <f t="shared" si="10"/>
        <v>2241.2168812467312</v>
      </c>
    </row>
    <row r="194" spans="3:5" x14ac:dyDescent="0.25">
      <c r="C194" s="1">
        <v>0.53985190113487325</v>
      </c>
      <c r="D194">
        <f t="shared" si="9"/>
        <v>9.3144826471255016</v>
      </c>
      <c r="E194">
        <f t="shared" si="10"/>
        <v>2250.5313638938569</v>
      </c>
    </row>
    <row r="195" spans="3:5" x14ac:dyDescent="0.25">
      <c r="C195" s="1">
        <v>0.8128834262795408</v>
      </c>
      <c r="D195">
        <f t="shared" si="9"/>
        <v>20.112281609690669</v>
      </c>
      <c r="E195">
        <f t="shared" si="10"/>
        <v>2270.6436455035478</v>
      </c>
    </row>
    <row r="196" spans="3:5" x14ac:dyDescent="0.25">
      <c r="C196" s="1">
        <v>0.76878361481761548</v>
      </c>
      <c r="D196">
        <f t="shared" si="9"/>
        <v>17.572815294348757</v>
      </c>
      <c r="E196">
        <f t="shared" si="10"/>
        <v>2288.2164607978966</v>
      </c>
    </row>
    <row r="197" spans="3:5" x14ac:dyDescent="0.25">
      <c r="C197" s="1">
        <v>0.96449957813804787</v>
      </c>
      <c r="D197">
        <f t="shared" ref="D197:D253" si="11">-12*LN(1-C197)</f>
        <v>40.058528389633238</v>
      </c>
      <c r="E197">
        <f t="shared" si="10"/>
        <v>2328.2749891875301</v>
      </c>
    </row>
    <row r="198" spans="3:5" x14ac:dyDescent="0.25">
      <c r="C198" s="1">
        <v>0.72982025623583002</v>
      </c>
      <c r="D198">
        <f t="shared" si="11"/>
        <v>15.704013885964615</v>
      </c>
      <c r="E198">
        <f t="shared" ref="E198:E253" si="12">D198+E197</f>
        <v>2343.9790030734948</v>
      </c>
    </row>
    <row r="199" spans="3:5" x14ac:dyDescent="0.25">
      <c r="C199" s="1">
        <v>0.49507778819526127</v>
      </c>
      <c r="D199">
        <f t="shared" si="11"/>
        <v>8.2002107712211831</v>
      </c>
      <c r="E199">
        <f t="shared" si="12"/>
        <v>2352.1792138447158</v>
      </c>
    </row>
    <row r="200" spans="3:5" x14ac:dyDescent="0.25">
      <c r="C200" s="1">
        <v>0.57598180758801498</v>
      </c>
      <c r="D200">
        <f t="shared" si="11"/>
        <v>10.295747016463228</v>
      </c>
      <c r="E200">
        <f t="shared" si="12"/>
        <v>2362.4749608611792</v>
      </c>
    </row>
    <row r="201" spans="3:5" x14ac:dyDescent="0.25">
      <c r="C201" s="1">
        <v>0.96389174517809195</v>
      </c>
      <c r="D201">
        <f t="shared" si="11"/>
        <v>39.854805292277284</v>
      </c>
      <c r="E201">
        <f t="shared" si="12"/>
        <v>2402.3297661534566</v>
      </c>
    </row>
    <row r="202" spans="3:5" x14ac:dyDescent="0.25">
      <c r="C202" s="1">
        <v>0.71456768133950654</v>
      </c>
      <c r="D202">
        <f t="shared" si="11"/>
        <v>15.045004085699539</v>
      </c>
      <c r="E202">
        <f t="shared" si="12"/>
        <v>2417.3747702391561</v>
      </c>
    </row>
    <row r="203" spans="3:5" x14ac:dyDescent="0.25">
      <c r="C203" s="1">
        <v>0.55715825693157228</v>
      </c>
      <c r="D203">
        <f t="shared" si="11"/>
        <v>9.7745137426234319</v>
      </c>
      <c r="E203">
        <f t="shared" si="12"/>
        <v>2427.1492839817797</v>
      </c>
    </row>
    <row r="204" spans="3:5" x14ac:dyDescent="0.25">
      <c r="C204" s="1">
        <v>0.96035960518409746</v>
      </c>
      <c r="D204">
        <f t="shared" si="11"/>
        <v>38.734879314384557</v>
      </c>
      <c r="E204">
        <f t="shared" si="12"/>
        <v>2465.8841632961644</v>
      </c>
    </row>
    <row r="205" spans="3:5" x14ac:dyDescent="0.25">
      <c r="C205" s="1">
        <v>0.38890538982200606</v>
      </c>
      <c r="D205">
        <f t="shared" si="11"/>
        <v>5.9100418438711309</v>
      </c>
      <c r="E205">
        <f t="shared" si="12"/>
        <v>2471.7942051400355</v>
      </c>
    </row>
    <row r="206" spans="3:5" x14ac:dyDescent="0.25">
      <c r="C206" s="1">
        <v>0.63909076281890842</v>
      </c>
      <c r="D206">
        <f t="shared" si="11"/>
        <v>12.229545273740332</v>
      </c>
      <c r="E206">
        <f t="shared" si="12"/>
        <v>2484.0237504137758</v>
      </c>
    </row>
    <row r="207" spans="3:5" x14ac:dyDescent="0.25">
      <c r="C207" s="1">
        <v>8.0911641020764868E-2</v>
      </c>
      <c r="D207">
        <f t="shared" si="11"/>
        <v>1.0124761724646802</v>
      </c>
      <c r="E207">
        <f t="shared" si="12"/>
        <v>2485.0362265862404</v>
      </c>
    </row>
    <row r="208" spans="3:5" x14ac:dyDescent="0.25">
      <c r="C208" s="1">
        <v>0.52992905080386854</v>
      </c>
      <c r="D208">
        <f t="shared" si="11"/>
        <v>9.0584596792110421</v>
      </c>
      <c r="E208">
        <f t="shared" si="12"/>
        <v>2494.0946862654514</v>
      </c>
    </row>
    <row r="209" spans="3:5" x14ac:dyDescent="0.25">
      <c r="C209" s="1">
        <v>0.58140333800157706</v>
      </c>
      <c r="D209">
        <f t="shared" si="11"/>
        <v>10.450169318466152</v>
      </c>
      <c r="E209">
        <f t="shared" si="12"/>
        <v>2504.5448555839175</v>
      </c>
    </row>
    <row r="210" spans="3:5" x14ac:dyDescent="0.25">
      <c r="C210" s="1">
        <v>0.45780539916973506</v>
      </c>
      <c r="D210">
        <f t="shared" si="11"/>
        <v>7.345563598325155</v>
      </c>
      <c r="E210">
        <f t="shared" si="12"/>
        <v>2511.8904191822426</v>
      </c>
    </row>
    <row r="211" spans="3:5" x14ac:dyDescent="0.25">
      <c r="C211" s="1">
        <v>0.52872419672030713</v>
      </c>
      <c r="D211">
        <f t="shared" si="11"/>
        <v>9.0277414409849364</v>
      </c>
      <c r="E211">
        <f t="shared" si="12"/>
        <v>2520.9181606232273</v>
      </c>
    </row>
    <row r="212" spans="3:5" x14ac:dyDescent="0.25">
      <c r="C212" s="1">
        <v>0.51712575485343137</v>
      </c>
      <c r="D212">
        <f t="shared" si="11"/>
        <v>8.7359882549402901</v>
      </c>
      <c r="E212">
        <f t="shared" si="12"/>
        <v>2529.6541488781677</v>
      </c>
    </row>
    <row r="213" spans="3:5" x14ac:dyDescent="0.25">
      <c r="C213" s="1">
        <v>0.83228001510195826</v>
      </c>
      <c r="D213">
        <f t="shared" si="11"/>
        <v>21.425513360667111</v>
      </c>
      <c r="E213">
        <f t="shared" si="12"/>
        <v>2551.0796622388348</v>
      </c>
    </row>
    <row r="214" spans="3:5" x14ac:dyDescent="0.25">
      <c r="C214" s="1">
        <v>0.62079223701303299</v>
      </c>
      <c r="D214">
        <f t="shared" si="11"/>
        <v>11.636052441585303</v>
      </c>
      <c r="E214">
        <f t="shared" si="12"/>
        <v>2562.7157146804202</v>
      </c>
    </row>
    <row r="215" spans="3:5" x14ac:dyDescent="0.25">
      <c r="C215" s="1">
        <v>0.25154679445676642</v>
      </c>
      <c r="D215">
        <f t="shared" si="11"/>
        <v>3.4769591366528867</v>
      </c>
      <c r="E215">
        <f t="shared" si="12"/>
        <v>2566.1926738170732</v>
      </c>
    </row>
    <row r="216" spans="3:5" x14ac:dyDescent="0.25">
      <c r="C216" s="1">
        <v>0.95361204168821279</v>
      </c>
      <c r="D216">
        <f t="shared" si="11"/>
        <v>36.848584470880375</v>
      </c>
      <c r="E216">
        <f t="shared" si="12"/>
        <v>2603.0412582879535</v>
      </c>
    </row>
    <row r="217" spans="3:5" x14ac:dyDescent="0.25">
      <c r="C217" s="1">
        <v>0.64819530229874678</v>
      </c>
      <c r="D217">
        <f t="shared" si="11"/>
        <v>12.536149121262223</v>
      </c>
      <c r="E217">
        <f t="shared" si="12"/>
        <v>2615.5774074092155</v>
      </c>
    </row>
    <row r="218" spans="3:5" x14ac:dyDescent="0.25">
      <c r="C218" s="1">
        <v>0.95633073552027636</v>
      </c>
      <c r="D218">
        <f t="shared" si="11"/>
        <v>37.573329051799206</v>
      </c>
      <c r="E218">
        <f t="shared" si="12"/>
        <v>2653.1507364610147</v>
      </c>
    </row>
    <row r="219" spans="3:5" x14ac:dyDescent="0.25">
      <c r="C219" s="1">
        <v>0.48428252665534388</v>
      </c>
      <c r="D219">
        <f t="shared" si="11"/>
        <v>7.9463543487468939</v>
      </c>
      <c r="E219">
        <f t="shared" si="12"/>
        <v>2661.0970908097615</v>
      </c>
    </row>
    <row r="220" spans="3:5" x14ac:dyDescent="0.25">
      <c r="C220" s="1">
        <v>0.41512762462502284</v>
      </c>
      <c r="D220">
        <f t="shared" si="11"/>
        <v>6.4363394076383171</v>
      </c>
      <c r="E220">
        <f t="shared" si="12"/>
        <v>2667.5334302173997</v>
      </c>
    </row>
    <row r="221" spans="3:5" x14ac:dyDescent="0.25">
      <c r="C221" s="1">
        <v>0.83847720342569554</v>
      </c>
      <c r="D221">
        <f t="shared" si="11"/>
        <v>21.87730789226449</v>
      </c>
      <c r="E221">
        <f t="shared" si="12"/>
        <v>2689.4107381096642</v>
      </c>
    </row>
    <row r="222" spans="3:5" x14ac:dyDescent="0.25">
      <c r="C222" s="1">
        <v>0.75754654771836227</v>
      </c>
      <c r="D222">
        <f t="shared" si="11"/>
        <v>17.003346436599664</v>
      </c>
      <c r="E222">
        <f t="shared" si="12"/>
        <v>2706.4140845462639</v>
      </c>
    </row>
    <row r="223" spans="3:5" x14ac:dyDescent="0.25">
      <c r="C223" s="1">
        <v>0.71903520050588998</v>
      </c>
      <c r="D223">
        <f t="shared" si="11"/>
        <v>15.234310634392866</v>
      </c>
      <c r="E223">
        <f t="shared" si="12"/>
        <v>2721.6483951806567</v>
      </c>
    </row>
    <row r="224" spans="3:5" x14ac:dyDescent="0.25">
      <c r="C224" s="1">
        <v>0.52693141835073476</v>
      </c>
      <c r="D224">
        <f t="shared" si="11"/>
        <v>8.9821788970160021</v>
      </c>
      <c r="E224">
        <f t="shared" si="12"/>
        <v>2730.6305740776729</v>
      </c>
    </row>
    <row r="225" spans="3:5" x14ac:dyDescent="0.25">
      <c r="C225" s="1">
        <v>0.54057269311730471</v>
      </c>
      <c r="D225">
        <f t="shared" si="11"/>
        <v>9.3332946020919074</v>
      </c>
      <c r="E225">
        <f t="shared" si="12"/>
        <v>2739.9638686797648</v>
      </c>
    </row>
    <row r="226" spans="3:5" x14ac:dyDescent="0.25">
      <c r="C226" s="1">
        <v>0.56852361779920502</v>
      </c>
      <c r="D226">
        <f t="shared" si="11"/>
        <v>10.086510049654372</v>
      </c>
      <c r="E226">
        <f t="shared" si="12"/>
        <v>2750.0503787294192</v>
      </c>
    </row>
    <row r="227" spans="3:5" x14ac:dyDescent="0.25">
      <c r="C227" s="1">
        <v>0.21833855860448281</v>
      </c>
      <c r="D227">
        <f t="shared" si="11"/>
        <v>2.956002858888775</v>
      </c>
      <c r="E227">
        <f t="shared" si="12"/>
        <v>2753.0063815883082</v>
      </c>
    </row>
    <row r="228" spans="3:5" x14ac:dyDescent="0.25">
      <c r="C228" s="1">
        <v>0.20977720026382496</v>
      </c>
      <c r="D228">
        <f t="shared" si="11"/>
        <v>2.8252841796016748</v>
      </c>
      <c r="E228">
        <f t="shared" si="12"/>
        <v>2755.8316657679097</v>
      </c>
    </row>
    <row r="229" spans="3:5" x14ac:dyDescent="0.25">
      <c r="C229" s="1">
        <v>0.96775933298920691</v>
      </c>
      <c r="D229">
        <f t="shared" si="11"/>
        <v>41.214320071648089</v>
      </c>
      <c r="E229">
        <f t="shared" si="12"/>
        <v>2797.0459858395579</v>
      </c>
    </row>
    <row r="230" spans="3:5" x14ac:dyDescent="0.25">
      <c r="C230" s="1">
        <v>0.43992807294460157</v>
      </c>
      <c r="D230">
        <f t="shared" si="11"/>
        <v>6.9562807479653852</v>
      </c>
      <c r="E230">
        <f t="shared" si="12"/>
        <v>2804.0022665875235</v>
      </c>
    </row>
    <row r="231" spans="3:5" x14ac:dyDescent="0.25">
      <c r="C231" s="1">
        <v>0.27470605457216735</v>
      </c>
      <c r="D231">
        <f t="shared" si="11"/>
        <v>3.8541391719290883</v>
      </c>
      <c r="E231">
        <f t="shared" si="12"/>
        <v>2807.8564057594526</v>
      </c>
    </row>
    <row r="232" spans="3:5" x14ac:dyDescent="0.25">
      <c r="C232" s="1">
        <v>0.37232732859587436</v>
      </c>
      <c r="D232">
        <f t="shared" si="11"/>
        <v>5.5888376673252553</v>
      </c>
      <c r="E232">
        <f t="shared" si="12"/>
        <v>2813.4452434267778</v>
      </c>
    </row>
    <row r="233" spans="3:5" x14ac:dyDescent="0.25">
      <c r="C233" s="1">
        <v>0.89551031864016917</v>
      </c>
      <c r="D233">
        <f t="shared" si="11"/>
        <v>27.104003465049658</v>
      </c>
      <c r="E233">
        <f t="shared" si="12"/>
        <v>2840.5492468918274</v>
      </c>
    </row>
    <row r="234" spans="3:5" x14ac:dyDescent="0.25">
      <c r="C234" s="1">
        <v>0.17683698637815759</v>
      </c>
      <c r="D234">
        <f t="shared" si="11"/>
        <v>2.3352123056916119</v>
      </c>
      <c r="E234">
        <f t="shared" si="12"/>
        <v>2842.8844591975189</v>
      </c>
    </row>
    <row r="235" spans="3:5" x14ac:dyDescent="0.25">
      <c r="C235" s="1">
        <v>0.51057422035110189</v>
      </c>
      <c r="D235">
        <f t="shared" si="11"/>
        <v>8.5742694399752981</v>
      </c>
      <c r="E235">
        <f t="shared" si="12"/>
        <v>2851.4587286374945</v>
      </c>
    </row>
    <row r="236" spans="3:5" x14ac:dyDescent="0.25">
      <c r="C236" s="1">
        <v>0.13362900493883689</v>
      </c>
      <c r="D236">
        <f t="shared" si="11"/>
        <v>1.7213047367237022</v>
      </c>
      <c r="E236">
        <f t="shared" si="12"/>
        <v>2853.1800333742181</v>
      </c>
    </row>
    <row r="237" spans="3:5" x14ac:dyDescent="0.25">
      <c r="C237" s="1">
        <v>0.19784999079948129</v>
      </c>
      <c r="D237">
        <f t="shared" si="11"/>
        <v>2.6455157365827491</v>
      </c>
      <c r="E237">
        <f t="shared" si="12"/>
        <v>2855.8255491108007</v>
      </c>
    </row>
    <row r="238" spans="3:5" x14ac:dyDescent="0.25">
      <c r="C238" s="1">
        <v>0.6135491835170841</v>
      </c>
      <c r="D238">
        <f t="shared" si="11"/>
        <v>11.409008071846284</v>
      </c>
      <c r="E238">
        <f t="shared" si="12"/>
        <v>2867.2345571826468</v>
      </c>
    </row>
    <row r="239" spans="3:5" x14ac:dyDescent="0.25">
      <c r="C239" s="1">
        <v>0.13225142111886434</v>
      </c>
      <c r="D239">
        <f t="shared" si="11"/>
        <v>1.7022391433638377</v>
      </c>
      <c r="E239">
        <f t="shared" si="12"/>
        <v>2868.9367963260106</v>
      </c>
    </row>
    <row r="240" spans="3:5" x14ac:dyDescent="0.25">
      <c r="C240" s="1">
        <v>0.33493991460688854</v>
      </c>
      <c r="D240">
        <f t="shared" si="11"/>
        <v>4.8945346612002449</v>
      </c>
      <c r="E240">
        <f t="shared" si="12"/>
        <v>2873.831330987211</v>
      </c>
    </row>
    <row r="241" spans="3:5" x14ac:dyDescent="0.25">
      <c r="C241" s="1">
        <v>9.2008963894674167E-4</v>
      </c>
      <c r="D241">
        <f t="shared" si="11"/>
        <v>1.1046158174837216E-2</v>
      </c>
      <c r="E241">
        <f t="shared" si="12"/>
        <v>2873.8423771453859</v>
      </c>
    </row>
    <row r="242" spans="3:5" x14ac:dyDescent="0.25">
      <c r="C242" s="1">
        <v>0.23221979952220217</v>
      </c>
      <c r="D242">
        <f t="shared" si="11"/>
        <v>3.1710214090951245</v>
      </c>
      <c r="E242">
        <f t="shared" si="12"/>
        <v>2877.0133985544808</v>
      </c>
    </row>
    <row r="243" spans="3:5" x14ac:dyDescent="0.25">
      <c r="C243" s="1">
        <v>0.84529937086410301</v>
      </c>
      <c r="D243">
        <f t="shared" si="11"/>
        <v>22.395161455186379</v>
      </c>
      <c r="E243">
        <f t="shared" si="12"/>
        <v>2899.4085600096673</v>
      </c>
    </row>
    <row r="244" spans="3:5" x14ac:dyDescent="0.25">
      <c r="C244" s="1">
        <v>0.81499307421547051</v>
      </c>
      <c r="D244">
        <f t="shared" si="11"/>
        <v>20.248344215176974</v>
      </c>
      <c r="E244">
        <f t="shared" si="12"/>
        <v>2919.6569042248443</v>
      </c>
    </row>
    <row r="245" spans="3:5" x14ac:dyDescent="0.25">
      <c r="C245" s="1">
        <v>0.74321006046775917</v>
      </c>
      <c r="D245">
        <f t="shared" si="11"/>
        <v>16.313962610520747</v>
      </c>
      <c r="E245">
        <f t="shared" si="12"/>
        <v>2935.9708668353651</v>
      </c>
    </row>
    <row r="246" spans="3:5" x14ac:dyDescent="0.25">
      <c r="C246" s="1">
        <v>7.2152201986112274E-2</v>
      </c>
      <c r="D246">
        <f t="shared" si="11"/>
        <v>0.89865084489682745</v>
      </c>
      <c r="E246">
        <f t="shared" si="12"/>
        <v>2936.8695176802621</v>
      </c>
    </row>
    <row r="247" spans="3:5" x14ac:dyDescent="0.25">
      <c r="C247" s="1">
        <v>0.46161181057555556</v>
      </c>
      <c r="D247">
        <f t="shared" si="11"/>
        <v>7.4301052479033443</v>
      </c>
      <c r="E247">
        <f t="shared" si="12"/>
        <v>2944.2996229281653</v>
      </c>
    </row>
    <row r="248" spans="3:5" x14ac:dyDescent="0.25">
      <c r="C248" s="1">
        <v>3.1365973292964533E-2</v>
      </c>
      <c r="D248">
        <f t="shared" si="11"/>
        <v>0.38242103817417844</v>
      </c>
      <c r="E248">
        <f t="shared" si="12"/>
        <v>2944.6820439663393</v>
      </c>
    </row>
    <row r="249" spans="3:5" x14ac:dyDescent="0.25">
      <c r="C249" s="1">
        <v>0.86272034875874759</v>
      </c>
      <c r="D249">
        <f t="shared" si="11"/>
        <v>23.828822204853054</v>
      </c>
      <c r="E249">
        <f t="shared" si="12"/>
        <v>2968.5108661711924</v>
      </c>
    </row>
    <row r="250" spans="3:5" x14ac:dyDescent="0.25">
      <c r="C250" s="1">
        <v>0.67618026150349753</v>
      </c>
      <c r="D250">
        <f t="shared" si="11"/>
        <v>13.530819368184725</v>
      </c>
      <c r="E250">
        <f t="shared" si="12"/>
        <v>2982.0416855393773</v>
      </c>
    </row>
    <row r="251" spans="3:5" x14ac:dyDescent="0.25">
      <c r="C251" s="1">
        <v>0.83219736991534177</v>
      </c>
      <c r="D251">
        <f t="shared" si="11"/>
        <v>21.419601733759301</v>
      </c>
      <c r="E251">
        <f t="shared" si="12"/>
        <v>3003.4612872731368</v>
      </c>
    </row>
    <row r="252" spans="3:5" x14ac:dyDescent="0.25">
      <c r="C252" s="1">
        <v>3.4087460044460727E-2</v>
      </c>
      <c r="D252">
        <f t="shared" si="11"/>
        <v>0.41618384660118901</v>
      </c>
      <c r="E252">
        <f t="shared" si="12"/>
        <v>3003.8774711197379</v>
      </c>
    </row>
    <row r="253" spans="3:5" x14ac:dyDescent="0.25">
      <c r="C253" s="1">
        <v>0.80053428429387541</v>
      </c>
      <c r="D253">
        <f t="shared" si="11"/>
        <v>19.345354902209166</v>
      </c>
      <c r="E253">
        <f t="shared" si="12"/>
        <v>3023.2228260219472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2018-01-10T14:52:03Z</dcterms:modified>
</cp:coreProperties>
</file>