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930" yWindow="0" windowWidth="22260" windowHeight="1264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D13" i="1" s="1"/>
  <c r="B9" i="1"/>
  <c r="D9" i="1" s="1"/>
  <c r="B10" i="1"/>
  <c r="E10" i="1" s="1"/>
  <c r="B11" i="1"/>
  <c r="F11" i="1" s="1"/>
  <c r="B12" i="1"/>
  <c r="H12" i="1" s="1"/>
  <c r="B8" i="1"/>
  <c r="D8" i="1" s="1"/>
  <c r="D15" i="1"/>
  <c r="E15" i="1"/>
  <c r="F15" i="1"/>
  <c r="G15" i="1"/>
  <c r="H15" i="1"/>
  <c r="I15" i="1"/>
  <c r="D12" i="1" l="1"/>
  <c r="E9" i="1"/>
  <c r="J9" i="1" s="1"/>
  <c r="J8" i="1"/>
  <c r="D11" i="1"/>
  <c r="E13" i="1"/>
  <c r="F10" i="1"/>
  <c r="G11" i="1"/>
  <c r="H13" i="1"/>
  <c r="D10" i="1"/>
  <c r="E12" i="1"/>
  <c r="F13" i="1"/>
  <c r="G13" i="1"/>
  <c r="I13" i="1"/>
  <c r="E11" i="1"/>
  <c r="F12" i="1"/>
  <c r="G12" i="1"/>
  <c r="J11" i="1" l="1"/>
  <c r="J13" i="1"/>
  <c r="J12" i="1"/>
  <c r="J10" i="1"/>
  <c r="J14" i="1" l="1"/>
  <c r="E21" i="1" s="1"/>
  <c r="F21" i="1" l="1"/>
  <c r="K21" i="1" s="1"/>
  <c r="G22" i="1"/>
  <c r="K22" i="1" s="1"/>
  <c r="E23" i="1"/>
  <c r="D21" i="1"/>
  <c r="H24" i="1"/>
  <c r="D20" i="1"/>
  <c r="I24" i="1"/>
  <c r="K24" i="1" s="1"/>
  <c r="F22" i="1"/>
  <c r="D22" i="1"/>
  <c r="E24" i="1"/>
  <c r="G24" i="1"/>
  <c r="E20" i="1"/>
  <c r="K20" i="1" s="1"/>
  <c r="D23" i="1"/>
  <c r="D24" i="1"/>
  <c r="H23" i="1"/>
  <c r="K23" i="1" s="1"/>
  <c r="G23" i="1"/>
  <c r="E22" i="1"/>
  <c r="F24" i="1"/>
  <c r="F23" i="1"/>
  <c r="D19" i="1"/>
  <c r="K19" i="1" s="1"/>
  <c r="K25" i="1" l="1"/>
</calcChain>
</file>

<file path=xl/sharedStrings.xml><?xml version="1.0" encoding="utf-8"?>
<sst xmlns="http://schemas.openxmlformats.org/spreadsheetml/2006/main" count="9" uniqueCount="9">
  <si>
    <t>2D Traffic of Mobile Cellular Network</t>
  </si>
  <si>
    <t>A2</t>
  </si>
  <si>
    <t>A1           =</t>
  </si>
  <si>
    <t>A2          =</t>
  </si>
  <si>
    <t>n              =</t>
  </si>
  <si>
    <t>Occupied Channel</t>
  </si>
  <si>
    <t>Occupied channel changing</t>
  </si>
  <si>
    <t>propabiliy sum</t>
  </si>
  <si>
    <t>propabiliy sum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</si>
</sst>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1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5" borderId="2" xfId="0" applyFill="1" applyBorder="1"/>
    <xf numFmtId="0" fontId="0" fillId="5" borderId="3" xfId="0" applyFill="1" applyBorder="1"/>
    <xf numFmtId="0" fontId="0" fillId="10" borderId="1" xfId="0" applyFill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4" xfId="0" applyFill="1" applyBorder="1"/>
    <xf numFmtId="0" fontId="0" fillId="6" borderId="3" xfId="0" applyFill="1" applyBorder="1"/>
    <xf numFmtId="0" fontId="0" fillId="6" borderId="2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wrapText="1"/>
    </xf>
    <xf numFmtId="0" fontId="0" fillId="11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Occupied channel changing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Sheet1!$L$9:$L$16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29-4234-B0C4-ABBDC7604C8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Sheet1!$M$9:$M$16</c:f>
              <c:numCache>
                <c:formatCode>General</c:formatCode>
                <c:ptCount val="8"/>
                <c:pt idx="0">
                  <c:v>0.11005434782608696</c:v>
                </c:pt>
                <c:pt idx="1">
                  <c:v>0.19906687402799378</c:v>
                </c:pt>
                <c:pt idx="2">
                  <c:v>0.28486782133090249</c:v>
                </c:pt>
                <c:pt idx="3">
                  <c:v>0.3604004449388209</c:v>
                </c:pt>
                <c:pt idx="4">
                  <c:v>0.42471949863539871</c:v>
                </c:pt>
                <c:pt idx="5">
                  <c:v>0.47900830312244186</c:v>
                </c:pt>
                <c:pt idx="6">
                  <c:v>0.52490799509307162</c:v>
                </c:pt>
                <c:pt idx="7">
                  <c:v>0.56395217685540266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29-4234-B0C4-ABBDC7604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3970856"/>
        <c:axId val="406877352"/>
      </c:lineChart>
      <c:catAx>
        <c:axId val="263970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77352"/>
        <c:crosses val="autoZero"/>
        <c:auto val="1"/>
        <c:lblAlgn val="ctr"/>
        <c:lblOffset val="100"/>
        <c:noMultiLvlLbl val="0"/>
      </c:catAx>
      <c:valAx>
        <c:axId val="406877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970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16</xdr:row>
      <xdr:rowOff>9525</xdr:rowOff>
    </xdr:from>
    <xdr:to>
      <xdr:col>15</xdr:col>
      <xdr:colOff>171450</xdr:colOff>
      <xdr:row>25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6211BE-4FE8-4BA2-9C20-1F85C73030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5"/>
  <sheetViews>
    <sheetView tabSelected="1" topLeftCell="A2" workbookViewId="0">
      <selection activeCell="Q18" sqref="Q18"/>
    </sheetView>
  </sheetViews>
  <sheetFormatPr defaultRowHeight="15" x14ac:dyDescent="0.25"/>
  <cols>
    <col min="13" max="13" width="13.7109375" customWidth="1"/>
  </cols>
  <sheetData>
    <row r="1" spans="2:14" ht="15" customHeight="1" x14ac:dyDescent="0.25">
      <c r="B1" s="22" t="s">
        <v>0</v>
      </c>
      <c r="C1" s="22"/>
      <c r="D1" s="22"/>
      <c r="E1" s="22"/>
      <c r="F1" s="22"/>
      <c r="G1" s="22"/>
    </row>
    <row r="2" spans="2:14" ht="15" customHeight="1" x14ac:dyDescent="0.25">
      <c r="B2" s="22"/>
      <c r="C2" s="22"/>
      <c r="D2" s="22"/>
      <c r="E2" s="22"/>
      <c r="F2" s="22"/>
      <c r="G2" s="22"/>
    </row>
    <row r="4" spans="2:14" x14ac:dyDescent="0.25">
      <c r="D4" s="6" t="s">
        <v>2</v>
      </c>
      <c r="E4" s="7">
        <v>2</v>
      </c>
      <c r="G4" s="6" t="s">
        <v>4</v>
      </c>
      <c r="H4" s="7">
        <v>5</v>
      </c>
    </row>
    <row r="5" spans="2:14" x14ac:dyDescent="0.25">
      <c r="D5" s="8" t="s">
        <v>3</v>
      </c>
      <c r="E5" s="9">
        <v>8</v>
      </c>
    </row>
    <row r="6" spans="2:14" x14ac:dyDescent="0.25">
      <c r="L6" s="24" t="s">
        <v>6</v>
      </c>
      <c r="M6" s="24"/>
      <c r="N6" s="24"/>
    </row>
    <row r="7" spans="2:14" x14ac:dyDescent="0.25">
      <c r="L7" s="15" t="s">
        <v>1</v>
      </c>
      <c r="M7" s="15" t="s">
        <v>7</v>
      </c>
      <c r="N7" s="15"/>
    </row>
    <row r="8" spans="2:14" x14ac:dyDescent="0.25">
      <c r="B8" s="1">
        <f>$E$5^C8/FACT(C8)</f>
        <v>273.06666666666666</v>
      </c>
      <c r="C8" s="2">
        <v>5</v>
      </c>
      <c r="D8" s="3">
        <f>B8*$D$15</f>
        <v>273.06666666666666</v>
      </c>
      <c r="E8" s="3"/>
      <c r="F8" s="3"/>
      <c r="G8" s="3"/>
      <c r="H8" s="3"/>
      <c r="I8" s="3"/>
      <c r="J8" s="4">
        <f t="shared" ref="J8:J13" si="0">SUM(D8:I8)</f>
        <v>273.06666666666666</v>
      </c>
      <c r="L8" s="15">
        <v>0</v>
      </c>
      <c r="M8" s="15"/>
      <c r="N8" s="15"/>
    </row>
    <row r="9" spans="2:14" x14ac:dyDescent="0.25">
      <c r="B9" s="1">
        <f t="shared" ref="B9:B12" si="1">$E$5^C9/FACT(C9)</f>
        <v>170.66666666666666</v>
      </c>
      <c r="C9" s="2">
        <v>4</v>
      </c>
      <c r="D9" s="3">
        <f t="shared" ref="D9:D12" si="2">B9*$D$15</f>
        <v>170.66666666666666</v>
      </c>
      <c r="E9" s="3">
        <f>B9*$E$15</f>
        <v>341.33333333333331</v>
      </c>
      <c r="F9" s="3"/>
      <c r="G9" s="3"/>
      <c r="H9" s="3"/>
      <c r="I9" s="3"/>
      <c r="J9" s="4">
        <f t="shared" si="0"/>
        <v>512</v>
      </c>
      <c r="L9" s="17">
        <v>1</v>
      </c>
      <c r="M9" s="16">
        <v>0.11005434782608696</v>
      </c>
      <c r="N9" s="15"/>
    </row>
    <row r="10" spans="2:14" x14ac:dyDescent="0.25">
      <c r="B10" s="1">
        <f t="shared" si="1"/>
        <v>85.333333333333329</v>
      </c>
      <c r="C10" s="2">
        <v>3</v>
      </c>
      <c r="D10" s="3">
        <f t="shared" si="2"/>
        <v>85.333333333333329</v>
      </c>
      <c r="E10" s="3">
        <f t="shared" ref="E10:E13" si="3">B10*$E$15</f>
        <v>170.66666666666666</v>
      </c>
      <c r="F10" s="3">
        <f>B10*$F$15</f>
        <v>170.66666666666666</v>
      </c>
      <c r="G10" s="3"/>
      <c r="H10" s="3"/>
      <c r="I10" s="3"/>
      <c r="J10" s="4">
        <f t="shared" si="0"/>
        <v>426.66666666666663</v>
      </c>
      <c r="L10" s="17">
        <v>2</v>
      </c>
      <c r="M10" s="16">
        <v>0.19906687402799378</v>
      </c>
      <c r="N10" s="15"/>
    </row>
    <row r="11" spans="2:14" x14ac:dyDescent="0.25">
      <c r="B11" s="1">
        <f t="shared" si="1"/>
        <v>32</v>
      </c>
      <c r="C11" s="2">
        <v>2</v>
      </c>
      <c r="D11" s="3">
        <f t="shared" si="2"/>
        <v>32</v>
      </c>
      <c r="E11" s="3">
        <f t="shared" si="3"/>
        <v>64</v>
      </c>
      <c r="F11" s="3">
        <f t="shared" ref="F11:F13" si="4">B11*$F$15</f>
        <v>64</v>
      </c>
      <c r="G11" s="3">
        <f>B11*$G$15</f>
        <v>42.666666666666664</v>
      </c>
      <c r="H11" s="3"/>
      <c r="I11" s="3"/>
      <c r="J11" s="4">
        <f t="shared" si="0"/>
        <v>202.66666666666666</v>
      </c>
      <c r="L11" s="17">
        <v>3</v>
      </c>
      <c r="M11" s="16">
        <v>0.28486782133090249</v>
      </c>
      <c r="N11" s="15"/>
    </row>
    <row r="12" spans="2:14" x14ac:dyDescent="0.25">
      <c r="B12" s="1">
        <f t="shared" si="1"/>
        <v>8</v>
      </c>
      <c r="C12" s="2">
        <v>1</v>
      </c>
      <c r="D12" s="3">
        <f t="shared" si="2"/>
        <v>8</v>
      </c>
      <c r="E12" s="3">
        <f t="shared" si="3"/>
        <v>16</v>
      </c>
      <c r="F12" s="3">
        <f t="shared" si="4"/>
        <v>16</v>
      </c>
      <c r="G12" s="3">
        <f t="shared" ref="G12:G13" si="5">B12*$G$15</f>
        <v>10.666666666666666</v>
      </c>
      <c r="H12" s="3">
        <f>B12*$H$15</f>
        <v>5.333333333333333</v>
      </c>
      <c r="I12" s="3"/>
      <c r="J12" s="4">
        <f t="shared" si="0"/>
        <v>56</v>
      </c>
      <c r="L12" s="17">
        <v>4</v>
      </c>
      <c r="M12" s="16">
        <v>0.3604004449388209</v>
      </c>
      <c r="N12" s="15"/>
    </row>
    <row r="13" spans="2:14" x14ac:dyDescent="0.25">
      <c r="B13" s="1">
        <f>$E$5^C13/FACT(C13)</f>
        <v>1</v>
      </c>
      <c r="C13" s="2">
        <v>0</v>
      </c>
      <c r="D13" s="3">
        <f>B13*$D$15</f>
        <v>1</v>
      </c>
      <c r="E13" s="3">
        <f t="shared" si="3"/>
        <v>2</v>
      </c>
      <c r="F13" s="3">
        <f t="shared" si="4"/>
        <v>2</v>
      </c>
      <c r="G13" s="3">
        <f t="shared" si="5"/>
        <v>1.3333333333333333</v>
      </c>
      <c r="H13" s="3">
        <f>B13*$H$15</f>
        <v>0.66666666666666663</v>
      </c>
      <c r="I13" s="3">
        <f>B13*$I$15</f>
        <v>0.26666666666666666</v>
      </c>
      <c r="J13" s="4">
        <f t="shared" si="0"/>
        <v>7.2666666666666666</v>
      </c>
      <c r="L13" s="17">
        <v>5</v>
      </c>
      <c r="M13" s="16">
        <v>0.42471949863539871</v>
      </c>
      <c r="N13" s="15"/>
    </row>
    <row r="14" spans="2:14" x14ac:dyDescent="0.25">
      <c r="B14" s="1"/>
      <c r="C14" s="1"/>
      <c r="D14" s="2">
        <v>0</v>
      </c>
      <c r="E14" s="2">
        <v>1</v>
      </c>
      <c r="F14" s="2">
        <v>2</v>
      </c>
      <c r="G14" s="2">
        <v>3</v>
      </c>
      <c r="H14" s="2">
        <v>4</v>
      </c>
      <c r="I14" s="2">
        <v>5</v>
      </c>
      <c r="J14" s="5">
        <f>SUM(J8:J13)</f>
        <v>1477.6666666666665</v>
      </c>
      <c r="L14" s="17">
        <v>6</v>
      </c>
      <c r="M14" s="16">
        <v>0.47900830312244186</v>
      </c>
      <c r="N14" s="15"/>
    </row>
    <row r="15" spans="2:14" x14ac:dyDescent="0.25">
      <c r="B15" s="1"/>
      <c r="C15" s="1"/>
      <c r="D15" s="1">
        <f>$E$4^D14/FACT(D14)</f>
        <v>1</v>
      </c>
      <c r="E15" s="1">
        <f t="shared" ref="E15:I15" si="6">$E$4^E14/FACT(E14)</f>
        <v>2</v>
      </c>
      <c r="F15" s="1">
        <f t="shared" si="6"/>
        <v>2</v>
      </c>
      <c r="G15" s="1">
        <f t="shared" si="6"/>
        <v>1.3333333333333333</v>
      </c>
      <c r="H15" s="1">
        <f t="shared" si="6"/>
        <v>0.66666666666666663</v>
      </c>
      <c r="I15" s="1">
        <f t="shared" si="6"/>
        <v>0.26666666666666666</v>
      </c>
      <c r="J15" s="1"/>
      <c r="L15" s="17">
        <v>7</v>
      </c>
      <c r="M15" s="16">
        <v>0.52490799509307162</v>
      </c>
      <c r="N15" s="15"/>
    </row>
    <row r="16" spans="2:14" x14ac:dyDescent="0.25">
      <c r="L16" s="17">
        <v>8</v>
      </c>
      <c r="M16" s="16">
        <v>0.56395217685540266</v>
      </c>
      <c r="N16" s="15"/>
    </row>
    <row r="17" spans="4:11" x14ac:dyDescent="0.25">
      <c r="K17" s="23" t="s">
        <v>5</v>
      </c>
    </row>
    <row r="18" spans="4:11" x14ac:dyDescent="0.25">
      <c r="K18" s="23"/>
    </row>
    <row r="19" spans="4:11" x14ac:dyDescent="0.25">
      <c r="D19" s="10">
        <f>D8/$J$14</f>
        <v>0.18479584931197837</v>
      </c>
      <c r="E19" s="11"/>
      <c r="F19" s="11"/>
      <c r="G19" s="11"/>
      <c r="H19" s="11"/>
      <c r="I19" s="12"/>
      <c r="K19" s="10">
        <f>D19</f>
        <v>0.18479584931197837</v>
      </c>
    </row>
    <row r="20" spans="4:11" x14ac:dyDescent="0.25">
      <c r="D20" s="1">
        <f t="shared" ref="D20:G24" si="7">D9/$J$14</f>
        <v>0.11549740581998647</v>
      </c>
      <c r="E20" s="10">
        <f>E9/$J$14</f>
        <v>0.23099481163997293</v>
      </c>
      <c r="F20" s="13"/>
      <c r="G20" s="13"/>
      <c r="H20" s="13"/>
      <c r="I20" s="14"/>
      <c r="K20" s="10">
        <f>E20</f>
        <v>0.23099481163997293</v>
      </c>
    </row>
    <row r="21" spans="4:11" x14ac:dyDescent="0.25">
      <c r="D21" s="1">
        <f t="shared" si="7"/>
        <v>5.7748702909993233E-2</v>
      </c>
      <c r="E21" s="1">
        <f t="shared" si="7"/>
        <v>0.11549740581998647</v>
      </c>
      <c r="F21" s="10">
        <f>F10/$J$14</f>
        <v>0.11549740581998647</v>
      </c>
      <c r="G21" s="13"/>
      <c r="H21" s="13"/>
      <c r="I21" s="14"/>
      <c r="K21" s="10">
        <f>F21</f>
        <v>0.11549740581998647</v>
      </c>
    </row>
    <row r="22" spans="4:11" x14ac:dyDescent="0.25">
      <c r="D22" s="1">
        <f t="shared" si="7"/>
        <v>2.1655763591247466E-2</v>
      </c>
      <c r="E22" s="1">
        <f t="shared" si="7"/>
        <v>4.3311527182494931E-2</v>
      </c>
      <c r="F22" s="1">
        <f t="shared" si="7"/>
        <v>4.3311527182494931E-2</v>
      </c>
      <c r="G22" s="10">
        <f>G11/$J$14</f>
        <v>2.8874351454996616E-2</v>
      </c>
      <c r="H22" s="13"/>
      <c r="I22" s="14"/>
      <c r="K22" s="10">
        <f>G22</f>
        <v>2.8874351454996616E-2</v>
      </c>
    </row>
    <row r="23" spans="4:11" x14ac:dyDescent="0.25">
      <c r="D23" s="1">
        <f t="shared" si="7"/>
        <v>5.4139408978118664E-3</v>
      </c>
      <c r="E23" s="1">
        <f t="shared" si="7"/>
        <v>1.0827881795623733E-2</v>
      </c>
      <c r="F23" s="1">
        <f t="shared" si="7"/>
        <v>1.0827881795623733E-2</v>
      </c>
      <c r="G23" s="1">
        <f t="shared" si="7"/>
        <v>7.2185878637491541E-3</v>
      </c>
      <c r="H23" s="10">
        <f>H12/$J$14</f>
        <v>3.609293931874577E-3</v>
      </c>
      <c r="I23" s="14"/>
      <c r="K23" s="10">
        <f>H23</f>
        <v>3.609293931874577E-3</v>
      </c>
    </row>
    <row r="24" spans="4:11" x14ac:dyDescent="0.25">
      <c r="D24" s="1">
        <f t="shared" si="7"/>
        <v>6.767426122264833E-4</v>
      </c>
      <c r="E24" s="1">
        <f t="shared" si="7"/>
        <v>1.3534852244529666E-3</v>
      </c>
      <c r="F24" s="1">
        <f t="shared" si="7"/>
        <v>1.3534852244529666E-3</v>
      </c>
      <c r="G24" s="1">
        <f t="shared" si="7"/>
        <v>9.0232348296864426E-4</v>
      </c>
      <c r="H24" s="1">
        <f>H13/$J$14</f>
        <v>4.5116174148432213E-4</v>
      </c>
      <c r="I24" s="18">
        <f>I13/$J$14</f>
        <v>1.8046469659372888E-4</v>
      </c>
      <c r="K24" s="18">
        <f>I24</f>
        <v>1.8046469659372888E-4</v>
      </c>
    </row>
    <row r="25" spans="4:11" x14ac:dyDescent="0.25">
      <c r="I25" s="20" t="s">
        <v>8</v>
      </c>
      <c r="J25" s="21"/>
      <c r="K25" s="19">
        <f>SUM(K19:K24)</f>
        <v>0.56395217685540266</v>
      </c>
    </row>
  </sheetData>
  <mergeCells count="4">
    <mergeCell ref="I25:J25"/>
    <mergeCell ref="B1:G2"/>
    <mergeCell ref="K17:K18"/>
    <mergeCell ref="L6:N6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2018-01-10T12:19:17Z</dcterms:modified>
</cp:coreProperties>
</file>