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CFED9E7-CFEA-4B3F-901E-422226DFF54A}" xr6:coauthVersionLast="47" xr6:coauthVersionMax="47" xr10:uidLastSave="{00000000-0000-0000-0000-000000000000}"/>
  <bookViews>
    <workbookView xWindow="39010" yWindow="3990" windowWidth="22850" windowHeight="14100" xr2:uid="{5A0CBFEB-0925-4761-B2C8-1BA0906697D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7" i="1" l="1"/>
</calcChain>
</file>

<file path=xl/sharedStrings.xml><?xml version="1.0" encoding="utf-8"?>
<sst xmlns="http://schemas.openxmlformats.org/spreadsheetml/2006/main" count="23" uniqueCount="21">
  <si>
    <t>Price</t>
  </si>
  <si>
    <t>Shares</t>
  </si>
  <si>
    <t>MC</t>
  </si>
  <si>
    <t>Cash</t>
  </si>
  <si>
    <t>Debt</t>
  </si>
  <si>
    <t>EV</t>
  </si>
  <si>
    <t>Name</t>
  </si>
  <si>
    <t>EQ101</t>
  </si>
  <si>
    <t>itolizumab</t>
  </si>
  <si>
    <t>EQ302</t>
  </si>
  <si>
    <t>Indication</t>
  </si>
  <si>
    <t>Economics</t>
  </si>
  <si>
    <t>Ono</t>
  </si>
  <si>
    <t>Lupus Nephritis, GvHD</t>
  </si>
  <si>
    <t>MOA</t>
  </si>
  <si>
    <t>CD6 mab</t>
  </si>
  <si>
    <t>Alopecia Areata</t>
  </si>
  <si>
    <t>Competition</t>
  </si>
  <si>
    <t>deuruxolitinib</t>
  </si>
  <si>
    <t>Q225</t>
  </si>
  <si>
    <t>EQ501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</si>
</sst>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825FA7-E34C-4F2B-825F-12C9ED20AD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07B-3292-4EBD-8060-11F71A6B248B}">
  <dimension ref="B2:M7"/>
  <sheetViews>
    <sheetView tabSelected="1" zoomScale="145" zoomScaleNormal="145" workbookViewId="0">
      <selection activeCell="L2" sqref="L2"/>
    </sheetView>
  </sheetViews>
  <sheetFormatPr defaultRowHeight="12.5" x14ac:dyDescent="0.25"/>
  <cols>
    <col min="1" max="1" width="3.26953125" customWidth="1"/>
    <col min="2" max="2" width="11.54296875" customWidth="1"/>
    <col min="3" max="3" width="22.54296875" customWidth="1"/>
    <col min="4" max="4" width="11" customWidth="1"/>
    <col min="6" max="6" width="13.81640625" customWidth="1"/>
  </cols>
  <sheetData>
    <row r="2" spans="2:13" x14ac:dyDescent="0.25">
      <c r="B2" s="4" t="s">
        <v>6</v>
      </c>
      <c r="C2" s="5" t="s">
        <v>10</v>
      </c>
      <c r="D2" s="5" t="s">
        <v>11</v>
      </c>
      <c r="E2" s="5" t="s">
        <v>14</v>
      </c>
      <c r="F2" s="5" t="s">
        <v>17</v>
      </c>
      <c r="G2" s="5"/>
      <c r="H2" s="6"/>
      <c r="K2" t="s">
        <v>0</v>
      </c>
      <c r="L2" s="1">
        <v>1.69</v>
      </c>
    </row>
    <row r="3" spans="2:13" x14ac:dyDescent="0.25">
      <c r="B3" s="7" t="s">
        <v>20</v>
      </c>
      <c r="C3" s="12"/>
      <c r="D3" s="12"/>
      <c r="E3" s="12"/>
      <c r="F3" s="12"/>
      <c r="G3" s="12"/>
      <c r="H3" s="8"/>
      <c r="K3" t="s">
        <v>1</v>
      </c>
      <c r="L3" s="2">
        <f>35.719317+52.6</f>
        <v>88.319316999999998</v>
      </c>
      <c r="M3" s="3" t="s">
        <v>19</v>
      </c>
    </row>
    <row r="4" spans="2:13" x14ac:dyDescent="0.25">
      <c r="B4" s="7" t="s">
        <v>7</v>
      </c>
      <c r="C4" t="s">
        <v>16</v>
      </c>
      <c r="F4" t="s">
        <v>18</v>
      </c>
      <c r="H4" s="8"/>
      <c r="K4" t="s">
        <v>2</v>
      </c>
      <c r="L4" s="2">
        <f>+L2*L3</f>
        <v>149.25964572999999</v>
      </c>
    </row>
    <row r="5" spans="2:13" x14ac:dyDescent="0.25">
      <c r="B5" s="7" t="s">
        <v>8</v>
      </c>
      <c r="C5" t="s">
        <v>13</v>
      </c>
      <c r="D5" t="s">
        <v>12</v>
      </c>
      <c r="E5" t="s">
        <v>15</v>
      </c>
      <c r="H5" s="8"/>
      <c r="K5" t="s">
        <v>3</v>
      </c>
      <c r="L5" s="2">
        <v>14.502000000000001</v>
      </c>
      <c r="M5" s="3" t="s">
        <v>19</v>
      </c>
    </row>
    <row r="6" spans="2:13" x14ac:dyDescent="0.25">
      <c r="B6" s="7" t="s">
        <v>9</v>
      </c>
      <c r="H6" s="8"/>
      <c r="K6" t="s">
        <v>4</v>
      </c>
      <c r="L6" s="2">
        <v>0</v>
      </c>
      <c r="M6" s="3" t="s">
        <v>19</v>
      </c>
    </row>
    <row r="7" spans="2:13" x14ac:dyDescent="0.25">
      <c r="B7" s="9"/>
      <c r="C7" s="10"/>
      <c r="D7" s="10"/>
      <c r="E7" s="10"/>
      <c r="F7" s="10"/>
      <c r="G7" s="10"/>
      <c r="H7" s="11"/>
      <c r="K7" t="s">
        <v>5</v>
      </c>
      <c r="L7" s="2">
        <f>+L4-L5+L6</f>
        <v>134.75764572999998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2024-09-23T13:30:15Z</dcterms:created>
  <dcterms:modified xsi:type="dcterms:W3CDTF">2025-08-22T14:21:24Z</dcterms:modified>
</cp:coreProperties>
</file>