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" sheetId="1" r:id="rId4"/>
    <sheet state="visible" name="Project Info" sheetId="2" r:id="rId5"/>
    <sheet state="visible" name="Content" sheetId="3" r:id="rId6"/>
  </sheets>
  <definedNames>
    <definedName name="Status">#REF!</definedName>
    <definedName name="Title">#REF!</definedName>
    <definedName name="Subject">#REF!</definedName>
    <definedName name="CRFixingList">#REF!</definedName>
    <definedName name="Projects">#REF!</definedName>
    <definedName name="Version">#REF!</definedName>
    <definedName name="Department">#REF!</definedName>
    <definedName name="Author">#REF!</definedName>
    <definedName name="Issue_Date">#REF!</definedName>
    <definedName name="_Toc130901853_6">Content!$B$5</definedName>
    <definedName name="Projec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Can add more reviewers 
</t>
      </text>
    </comment>
    <comment authorId="0" ref="B15">
      <text>
        <t xml:space="preserve">You can add more approvers here</t>
      </text>
    </comment>
  </commentList>
</comments>
</file>

<file path=xl/sharedStrings.xml><?xml version="1.0" encoding="utf-8"?>
<sst xmlns="http://schemas.openxmlformats.org/spreadsheetml/2006/main" count="87" uniqueCount="69">
  <si>
    <t>Demoblaze Test Report</t>
  </si>
  <si>
    <t>Version:  1.0</t>
  </si>
  <si>
    <t>Revision History</t>
  </si>
  <si>
    <t>Date</t>
  </si>
  <si>
    <t>Version</t>
  </si>
  <si>
    <t>Description</t>
  </si>
  <si>
    <t>Author</t>
  </si>
  <si>
    <t>1.0</t>
  </si>
  <si>
    <t>Initial Draft</t>
  </si>
  <si>
    <t>Monem Tajwer</t>
  </si>
  <si>
    <t>Project Information</t>
  </si>
  <si>
    <t>Project Name</t>
  </si>
  <si>
    <t>Demoblaze Ecom</t>
  </si>
  <si>
    <t>Test the ecommerce function of the "Demoblaze"</t>
  </si>
  <si>
    <t>Issue Date:</t>
  </si>
  <si>
    <t>Owner:</t>
  </si>
  <si>
    <t>Author:</t>
  </si>
  <si>
    <t>Location:</t>
  </si>
  <si>
    <t>Reviewer information</t>
  </si>
  <si>
    <t>Name</t>
  </si>
  <si>
    <t>Department</t>
  </si>
  <si>
    <t>Position</t>
  </si>
  <si>
    <t>N/A</t>
  </si>
  <si>
    <t>Approver information</t>
  </si>
  <si>
    <t xml:space="preserve"> Test Report</t>
  </si>
  <si>
    <t>Test Cycle</t>
  </si>
  <si>
    <t>System Test</t>
  </si>
  <si>
    <t>EXECUTED</t>
  </si>
  <si>
    <t>PASSED</t>
  </si>
  <si>
    <t>FAILED</t>
  </si>
  <si>
    <t>(Total) TESTS EXECUTED
(PASSED + FAILED)</t>
  </si>
  <si>
    <t>PENDING</t>
  </si>
  <si>
    <t>IN PROGRESS</t>
  </si>
  <si>
    <t>Defect fixed</t>
  </si>
  <si>
    <t>Not fixed</t>
  </si>
  <si>
    <t>BLOCKED</t>
  </si>
  <si>
    <t>(Sub-Total) TEST PLANNED</t>
  </si>
  <si>
    <t>(PENDING + IN PROGRESS + BLOCKED + TEST  EXECUTED)</t>
  </si>
  <si>
    <t>Functions</t>
  </si>
  <si>
    <t>% TCs Executed</t>
  </si>
  <si>
    <t>% TCs Passed</t>
  </si>
  <si>
    <t>TCs pending</t>
  </si>
  <si>
    <t>Priority</t>
  </si>
  <si>
    <t>Remarks</t>
  </si>
  <si>
    <t>Number of defects</t>
  </si>
  <si>
    <t>Line of code (LOC)</t>
  </si>
  <si>
    <t>Login</t>
  </si>
  <si>
    <t>Login with valid cred</t>
  </si>
  <si>
    <t>High</t>
  </si>
  <si>
    <t>Signup/registration</t>
  </si>
  <si>
    <t>Sign up with valid info</t>
  </si>
  <si>
    <t>User Account</t>
  </si>
  <si>
    <t>Individual customer account</t>
  </si>
  <si>
    <t>Online Payment</t>
  </si>
  <si>
    <t xml:space="preserve">Online card pyment for transaction </t>
  </si>
  <si>
    <t>Product</t>
  </si>
  <si>
    <t>Proudct with details</t>
  </si>
  <si>
    <t>Cart</t>
  </si>
  <si>
    <t>Product cart for track</t>
  </si>
  <si>
    <t>Search</t>
  </si>
  <si>
    <t xml:space="preserve">Search product </t>
  </si>
  <si>
    <t>Language</t>
  </si>
  <si>
    <t>language support</t>
  </si>
  <si>
    <t>Purchase Tracking</t>
  </si>
  <si>
    <t>Product tracking after purcahse</t>
  </si>
  <si>
    <t>Category</t>
  </si>
  <si>
    <t>Category for products</t>
  </si>
  <si>
    <t>Wishlist</t>
  </si>
  <si>
    <t>Wishlist for porducts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</si>
</sst>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sz val="10.0"/>
      <color theme="1"/>
      <name val="Arial"/>
    </font>
    <font>
      <b/>
      <sz val="12.0"/>
      <color rgb="FF0000FF"/>
      <name val="Arial"/>
    </font>
    <font/>
    <font>
      <b/>
      <sz val="18.0"/>
      <color rgb="FF000080"/>
      <name val="Arial"/>
    </font>
    <font>
      <b/>
      <sz val="18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b/>
      <sz val="14.0"/>
      <color rgb="FF0000FF"/>
      <name val="Arial"/>
    </font>
    <font>
      <sz val="10.0"/>
      <color rgb="FF0000FF"/>
      <name val="Arial"/>
    </font>
    <font>
      <b/>
      <sz val="8.0"/>
      <color theme="1"/>
      <name val="Arial"/>
    </font>
    <font>
      <i/>
      <sz val="10.0"/>
      <color theme="1"/>
      <name val="Arial"/>
    </font>
    <font>
      <b/>
      <sz val="10.0"/>
      <color rgb="FF0000FF"/>
      <name val="Arial"/>
    </font>
    <font>
      <i/>
      <sz val="10.0"/>
      <color theme="1"/>
      <name val="Times New Roman"/>
    </font>
    <font>
      <sz val="10.0"/>
      <color rgb="FF0000FF"/>
      <name val="Times New Roman"/>
    </font>
    <font>
      <sz val="10.0"/>
      <color rgb="FFFF0000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theme="0"/>
      <name val="Arial"/>
    </font>
    <font>
      <i/>
      <sz val="8.0"/>
      <color theme="1"/>
      <name val="Times New Roman"/>
    </font>
    <font>
      <b/>
      <sz val="11.0"/>
      <color theme="1"/>
      <name val="Times New Roman"/>
    </font>
    <font>
      <i/>
      <sz val="8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36">
    <border/>
    <border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right" shrinkToFit="0" vertical="center" wrapText="1"/>
    </xf>
    <xf borderId="1" fillId="0" fontId="3" numFmtId="0" xfId="0" applyBorder="1" applyFont="1"/>
    <xf borderId="2" fillId="2" fontId="4" numFmtId="0" xfId="0" applyAlignment="1" applyBorder="1" applyFill="1" applyFont="1">
      <alignment horizontal="righ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7" numFmtId="0" xfId="0" applyAlignment="1" applyFont="1">
      <alignment horizontal="right" shrinkToFit="0" vertical="center" wrapText="1"/>
    </xf>
    <xf borderId="0" fillId="0" fontId="8" numFmtId="0" xfId="0" applyAlignment="1" applyFont="1">
      <alignment shrinkToFit="0" vertical="center" wrapText="1"/>
    </xf>
    <xf borderId="5" fillId="3" fontId="9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3" fontId="10" numFmtId="0" xfId="0" applyAlignment="1" applyBorder="1" applyFont="1">
      <alignment horizontal="center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horizontal="center" shrinkToFit="0" vertical="center" wrapText="1"/>
    </xf>
    <xf borderId="8" fillId="0" fontId="1" numFmtId="15" xfId="0" applyAlignment="1" applyBorder="1" applyFont="1" applyNumberFormat="1">
      <alignment readingOrder="0" shrinkToFit="0" wrapText="1"/>
    </xf>
    <xf borderId="9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vertical="top" wrapText="1"/>
    </xf>
    <xf borderId="13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top" wrapText="1"/>
    </xf>
    <xf borderId="0" fillId="0" fontId="11" numFmtId="0" xfId="0" applyFont="1"/>
    <xf borderId="0" fillId="0" fontId="12" numFmtId="0" xfId="0" applyAlignment="1" applyFont="1">
      <alignment horizontal="center"/>
    </xf>
    <xf borderId="0" fillId="0" fontId="13" numFmtId="0" xfId="0" applyFont="1"/>
    <xf borderId="0" fillId="0" fontId="14" numFmtId="0" xfId="0" applyAlignment="1" applyFont="1">
      <alignment horizontal="left" shrinkToFit="0" wrapText="1"/>
    </xf>
    <xf borderId="5" fillId="3" fontId="9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3" numFmtId="0" xfId="0" applyBorder="1" applyFont="1"/>
    <xf borderId="16" fillId="0" fontId="3" numFmtId="0" xfId="0" applyBorder="1" applyFont="1"/>
    <xf borderId="14" fillId="0" fontId="1" numFmtId="15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17" fillId="3" fontId="10" numFmtId="0" xfId="0" applyAlignment="1" applyBorder="1" applyFont="1">
      <alignment horizontal="left" shrinkToFit="0" vertical="center" wrapText="1"/>
    </xf>
    <xf borderId="9" fillId="0" fontId="15" numFmtId="0" xfId="0" applyAlignment="1" applyBorder="1" applyFont="1">
      <alignment shrinkToFit="0" vertical="center" wrapText="1"/>
    </xf>
    <xf borderId="9" fillId="0" fontId="15" numFmtId="0" xfId="0" applyBorder="1" applyFont="1"/>
    <xf borderId="10" fillId="0" fontId="15" numFmtId="0" xfId="0" applyBorder="1" applyFont="1"/>
    <xf borderId="18" fillId="0" fontId="3" numFmtId="0" xfId="0" applyBorder="1" applyFont="1"/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3" fontId="10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1" numFmtId="0" xfId="0" applyBorder="1" applyFont="1"/>
    <xf borderId="13" fillId="0" fontId="1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16" numFmtId="0" xfId="0" applyFont="1"/>
    <xf borderId="19" fillId="0" fontId="17" numFmtId="0" xfId="0" applyAlignment="1" applyBorder="1" applyFont="1">
      <alignment shrinkToFit="0" vertical="top" wrapText="1"/>
    </xf>
    <xf borderId="20" fillId="0" fontId="18" numFmtId="0" xfId="0" applyAlignment="1" applyBorder="1" applyFont="1">
      <alignment shrinkToFit="0" vertical="top" wrapText="1"/>
    </xf>
    <xf borderId="21" fillId="0" fontId="18" numFmtId="0" xfId="0" applyAlignment="1" applyBorder="1" applyFont="1">
      <alignment shrinkToFit="0" vertical="top" wrapText="1"/>
    </xf>
    <xf borderId="21" fillId="0" fontId="18" numFmtId="0" xfId="0" applyAlignment="1" applyBorder="1" applyFont="1">
      <alignment readingOrder="0" shrinkToFit="0" vertical="top" wrapText="1"/>
    </xf>
    <xf borderId="22" fillId="0" fontId="1" numFmtId="0" xfId="0" applyAlignment="1" applyBorder="1" applyFont="1">
      <alignment shrinkToFit="0" wrapText="1"/>
    </xf>
    <xf borderId="23" fillId="0" fontId="3" numFmtId="0" xfId="0" applyBorder="1" applyFont="1"/>
    <xf borderId="9" fillId="0" fontId="19" numFmtId="0" xfId="0" applyAlignment="1" applyBorder="1" applyFont="1">
      <alignment shrinkToFit="0" vertical="top" wrapText="1"/>
    </xf>
    <xf borderId="14" fillId="0" fontId="19" numFmtId="0" xfId="0" applyAlignment="1" applyBorder="1" applyFont="1">
      <alignment shrinkToFit="0" vertical="top" wrapText="1"/>
    </xf>
    <xf borderId="14" fillId="0" fontId="19" numFmtId="0" xfId="0" applyAlignment="1" applyBorder="1" applyFont="1">
      <alignment readingOrder="0" shrinkToFit="0" vertical="top" wrapText="1"/>
    </xf>
    <xf borderId="24" fillId="0" fontId="1" numFmtId="0" xfId="0" applyAlignment="1" applyBorder="1" applyFont="1">
      <alignment shrinkToFit="0" wrapText="1"/>
    </xf>
    <xf borderId="14" fillId="0" fontId="17" numFmtId="0" xfId="0" applyAlignment="1" applyBorder="1" applyFont="1">
      <alignment shrinkToFit="0" vertical="top" wrapText="1"/>
    </xf>
    <xf borderId="25" fillId="0" fontId="3" numFmtId="0" xfId="0" applyBorder="1" applyFont="1"/>
    <xf borderId="26" fillId="0" fontId="20" numFmtId="0" xfId="0" applyAlignment="1" applyBorder="1" applyFont="1">
      <alignment horizontal="right" shrinkToFit="0" vertical="top" wrapText="1"/>
    </xf>
    <xf borderId="27" fillId="0" fontId="21" numFmtId="0" xfId="0" applyAlignment="1" applyBorder="1" applyFont="1">
      <alignment shrinkToFit="0" vertical="top" wrapText="1"/>
    </xf>
    <xf borderId="10" fillId="4" fontId="21" numFmtId="0" xfId="0" applyAlignment="1" applyBorder="1" applyFill="1" applyFont="1">
      <alignment horizontal="right" readingOrder="0" shrinkToFit="0" vertical="top" wrapText="1"/>
    </xf>
    <xf borderId="28" fillId="5" fontId="22" numFmtId="0" xfId="0" applyBorder="1" applyFill="1" applyFont="1"/>
    <xf borderId="10" fillId="4" fontId="21" numFmtId="0" xfId="0" applyAlignment="1" applyBorder="1" applyFont="1">
      <alignment horizontal="right" shrinkToFit="0" vertical="top" wrapText="1"/>
    </xf>
    <xf borderId="27" fillId="0" fontId="17" numFmtId="0" xfId="0" applyAlignment="1" applyBorder="1" applyFont="1">
      <alignment shrinkToFit="0" vertical="top" wrapText="1"/>
    </xf>
    <xf borderId="29" fillId="0" fontId="20" numFmtId="0" xfId="0" applyAlignment="1" applyBorder="1" applyFont="1">
      <alignment horizontal="right" shrinkToFit="0" vertical="top" wrapText="1"/>
    </xf>
    <xf borderId="30" fillId="0" fontId="23" numFmtId="0" xfId="0" applyAlignment="1" applyBorder="1" applyFont="1">
      <alignment shrinkToFit="0" vertical="top" wrapText="1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6" fontId="24" numFmtId="0" xfId="0" applyAlignment="1" applyBorder="1" applyFill="1" applyFont="1">
      <alignment horizontal="center" shrinkToFit="0" vertical="top" wrapText="1"/>
    </xf>
    <xf borderId="20" fillId="6" fontId="24" numFmtId="0" xfId="0" applyAlignment="1" applyBorder="1" applyFont="1">
      <alignment horizontal="center" shrinkToFit="0" vertical="top" wrapText="1"/>
    </xf>
    <xf borderId="35" fillId="6" fontId="24" numFmtId="0" xfId="0" applyAlignment="1" applyBorder="1" applyFont="1">
      <alignment horizontal="center" shrinkToFit="0" vertical="top" wrapText="1"/>
    </xf>
    <xf borderId="8" fillId="0" fontId="0" numFmtId="0" xfId="0" applyAlignment="1" applyBorder="1" applyFont="1">
      <alignment horizontal="center" readingOrder="1" shrinkToFit="0" wrapText="1"/>
    </xf>
    <xf borderId="9" fillId="0" fontId="0" numFmtId="0" xfId="0" applyAlignment="1" applyBorder="1" applyFont="1">
      <alignment horizontal="left" readingOrder="1" shrinkToFit="0" wrapText="1"/>
    </xf>
    <xf borderId="9" fillId="0" fontId="0" numFmtId="9" xfId="0" applyAlignment="1" applyBorder="1" applyFont="1" applyNumberFormat="1">
      <alignment horizontal="center" readingOrder="1" shrinkToFit="0" wrapText="1"/>
    </xf>
    <xf borderId="9" fillId="0" fontId="0" numFmtId="0" xfId="0" applyAlignment="1" applyBorder="1" applyFont="1">
      <alignment horizontal="center" readingOrder="1" shrinkToFit="0" wrapText="1"/>
    </xf>
    <xf borderId="9" fillId="0" fontId="15" numFmtId="0" xfId="0" applyAlignment="1" applyBorder="1" applyFont="1">
      <alignment horizontal="center" shrinkToFit="0" vertical="center" wrapText="1"/>
    </xf>
    <xf borderId="9" fillId="0" fontId="24" numFmtId="0" xfId="0" applyAlignment="1" applyBorder="1" applyFont="1">
      <alignment horizontal="center" shrinkToFit="0" vertical="top" wrapText="1"/>
    </xf>
    <xf borderId="9" fillId="0" fontId="11" numFmtId="0" xfId="0" applyAlignment="1" applyBorder="1" applyFont="1">
      <alignment readingOrder="0" shrinkToFit="0" vertical="top" wrapText="1"/>
    </xf>
    <xf borderId="9" fillId="0" fontId="11" numFmtId="0" xfId="0" applyAlignment="1" applyBorder="1" applyFont="1">
      <alignment shrinkToFit="0" vertical="top" wrapText="1"/>
    </xf>
    <xf borderId="10" fillId="0" fontId="11" numFmtId="0" xfId="0" applyAlignment="1" applyBorder="1" applyFont="1">
      <alignment shrinkToFit="0" vertical="top" wrapText="1"/>
    </xf>
    <xf borderId="9" fillId="0" fontId="1" numFmtId="0" xfId="0" applyBorder="1" applyFont="1"/>
    <xf borderId="10" fillId="0" fontId="1" numFmtId="0" xfId="0" applyBorder="1" applyFont="1"/>
    <xf borderId="9" fillId="0" fontId="25" numFmtId="0" xfId="0" applyAlignment="1" applyBorder="1" applyFont="1">
      <alignment horizontal="left" shrinkToFit="0" vertical="top" wrapText="1"/>
    </xf>
    <xf borderId="8" fillId="0" fontId="0" numFmtId="0" xfId="0" applyAlignment="1" applyBorder="1" applyFont="1">
      <alignment horizontal="center" readingOrder="0" shrinkToFit="0" vertical="top" wrapText="1"/>
    </xf>
    <xf borderId="9" fillId="0" fontId="0" numFmtId="0" xfId="0" applyAlignment="1" applyBorder="1" applyFont="1">
      <alignment readingOrder="0" shrinkToFit="0" vertical="top" wrapText="1"/>
    </xf>
    <xf borderId="9" fillId="0" fontId="0" numFmtId="9" xfId="0" applyAlignment="1" applyBorder="1" applyFont="1" applyNumberFormat="1">
      <alignment horizontal="center" readingOrder="0" shrinkToFit="0" vertical="top" wrapText="1"/>
    </xf>
    <xf borderId="8" fillId="0" fontId="1" numFmtId="0" xfId="0" applyAlignment="1" applyBorder="1" applyFont="1">
      <alignment horizontal="center" readingOrder="0"/>
    </xf>
    <xf borderId="9" fillId="0" fontId="1" numFmtId="9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FF0000"/>
                </a:solidFill>
                <a:latin typeface="+mn-lt"/>
              </a:defRPr>
            </a:pPr>
            <a:r>
              <a:rPr b="0" i="0" sz="1400">
                <a:solidFill>
                  <a:srgbClr val="FF0000"/>
                </a:solidFill>
                <a:latin typeface="+mn-lt"/>
              </a:rPr>
              <a:t>Defect density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Content!$I$18:$I$28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Content!$J$18:$J$28</c:f>
              <c:numCache/>
            </c:numRef>
          </c:val>
          <c:smooth val="0"/>
        </c:ser>
        <c:axId val="1785651566"/>
        <c:axId val="349461288"/>
      </c:lineChart>
      <c:catAx>
        <c:axId val="1785651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461288"/>
      </c:catAx>
      <c:valAx>
        <c:axId val="349461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56515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FF0000"/>
                </a:solidFill>
                <a:latin typeface="+mn-lt"/>
              </a:defRPr>
            </a:pPr>
            <a:r>
              <a:rPr b="0" i="0" sz="1400">
                <a:solidFill>
                  <a:srgbClr val="FF0000"/>
                </a:solidFill>
                <a:latin typeface="+mn-lt"/>
              </a:rPr>
              <a:t>Defect fixed ratio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Content!$J$11:$K$11</c:f>
            </c:strRef>
          </c:cat>
          <c:val>
            <c:numRef>
              <c:f>Content!$J$12:$K$12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Passed</c:v>
          </c:tx>
          <c:spPr>
            <a:solidFill>
              <a:srgbClr val="B6D7A8"/>
            </a:solidFill>
          </c:spPr>
          <c:dPt>
            <c:idx val="1"/>
            <c:spPr>
              <a:solidFill>
                <a:srgbClr val="CC4125"/>
              </a:solidFill>
            </c:spPr>
          </c:dPt>
          <c:val>
            <c:numRef>
              <c:f>Content!$F$7</c:f>
              <c:numCache/>
            </c:numRef>
          </c:val>
        </c:ser>
        <c:ser>
          <c:idx val="1"/>
          <c:order val="1"/>
          <c:tx>
            <c:v>Total executed</c:v>
          </c:tx>
          <c:spPr>
            <a:solidFill>
              <a:schemeClr val="accent2"/>
            </a:solidFill>
          </c:spPr>
          <c:val>
            <c:numRef>
              <c:f>Content!$G$9</c:f>
              <c:numCache/>
            </c:numRef>
          </c:val>
        </c:ser>
        <c:ser>
          <c:idx val="2"/>
          <c:order val="2"/>
          <c:tx>
            <c:v>Total Cases</c:v>
          </c:tx>
          <c:spPr>
            <a:solidFill>
              <a:schemeClr val="accent3"/>
            </a:solidFill>
          </c:spPr>
          <c:val>
            <c:numRef>
              <c:f>Content!$G$13:$G$14</c:f>
              <c:numCache/>
            </c:numRef>
          </c:val>
        </c:ser>
        <c:ser>
          <c:idx val="3"/>
          <c:order val="3"/>
          <c:tx>
            <c:v>Failed</c:v>
          </c:tx>
          <c:spPr>
            <a:solidFill>
              <a:srgbClr val="CC4125"/>
            </a:solidFill>
          </c:spPr>
          <c:val>
            <c:numRef>
              <c:f>Content!$F$8</c:f>
              <c:numCache/>
            </c:numRef>
          </c:val>
        </c:ser>
        <c:axId val="757428235"/>
        <c:axId val="662414984"/>
      </c:barChart>
      <c:catAx>
        <c:axId val="757428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414984"/>
      </c:catAx>
      <c:valAx>
        <c:axId val="66241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428235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295275</xdr:colOff>
      <xdr:row>15</xdr:row>
      <xdr:rowOff>152400</xdr:rowOff>
    </xdr:from>
    <xdr:ext cx="4381500" cy="2724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276225</xdr:colOff>
      <xdr:row>21</xdr:row>
      <xdr:rowOff>419100</xdr:rowOff>
    </xdr:from>
    <xdr:ext cx="4295775" cy="2600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352425</xdr:colOff>
      <xdr:row>30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14"/>
    <col customWidth="1" min="2" max="2" width="24.14"/>
    <col customWidth="1" min="3" max="3" width="16.86"/>
    <col customWidth="1" min="4" max="4" width="33.86"/>
    <col customWidth="1" min="5" max="5" width="53.29"/>
    <col customWidth="1" min="6" max="6" width="9.14"/>
    <col customWidth="1" min="7" max="26" width="8.71"/>
  </cols>
  <sheetData>
    <row r="1" ht="38.25" customHeight="1">
      <c r="A1" s="1"/>
      <c r="B1" s="2"/>
      <c r="C1" s="3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5" t="s">
        <v>0</v>
      </c>
      <c r="C2" s="6"/>
      <c r="D2" s="6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8"/>
      <c r="C3" s="9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1"/>
      <c r="B5" s="8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1"/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12" t="s">
        <v>2</v>
      </c>
      <c r="C7" s="13"/>
      <c r="D7" s="13"/>
      <c r="E7" s="1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3</v>
      </c>
      <c r="C8" s="16" t="s">
        <v>4</v>
      </c>
      <c r="D8" s="16" t="s">
        <v>5</v>
      </c>
      <c r="E8" s="17" t="s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8">
        <v>44184.0</v>
      </c>
      <c r="C9" s="19" t="s">
        <v>7</v>
      </c>
      <c r="D9" s="20" t="s">
        <v>8</v>
      </c>
      <c r="E9" s="21" t="s"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2"/>
      <c r="C10" s="23"/>
      <c r="D10" s="24"/>
      <c r="E10" s="2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/>
      <c r="C11" s="27"/>
      <c r="D11" s="28"/>
      <c r="E11" s="2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9"/>
      <c r="C12" s="27"/>
      <c r="D12" s="28"/>
      <c r="E12" s="2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/>
      <c r="C13" s="27"/>
      <c r="D13" s="28"/>
      <c r="E13" s="2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30"/>
      <c r="D14" s="30"/>
      <c r="E14" s="31"/>
      <c r="F14" s="3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75" customHeight="1">
      <c r="A15" s="1"/>
      <c r="B15" s="3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1:E1"/>
    <mergeCell ref="B2:E2"/>
    <mergeCell ref="C3:E3"/>
    <mergeCell ref="B7:E7"/>
    <mergeCell ref="B15:E15"/>
  </mergeCells>
  <printOptions/>
  <pageMargins bottom="0.9840277777777777" footer="0.0" header="0.0" left="0.5" right="0.3298611111111111" top="0.9840277777777778"/>
  <pageSetup orientation="portrait"/>
  <headerFooter>
    <oddFooter>&amp;L&lt;Confidential Level&gt;&amp;CTMA Solutions&amp;RPage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14"/>
    <col customWidth="1" min="2" max="2" width="24.14"/>
    <col customWidth="1" min="3" max="3" width="16.86"/>
    <col customWidth="1" min="4" max="4" width="33.86"/>
    <col customWidth="1" min="5" max="5" width="20.57"/>
    <col customWidth="1" min="6" max="6" width="9.14"/>
    <col customWidth="1" min="7" max="26" width="8.71"/>
  </cols>
  <sheetData>
    <row r="1" ht="38.25" customHeight="1">
      <c r="A1" s="1"/>
      <c r="B1" s="2"/>
      <c r="C1" s="3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5" t="s">
        <v>0</v>
      </c>
      <c r="C2" s="6"/>
      <c r="D2" s="6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8"/>
      <c r="C3" s="9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1"/>
      <c r="B5" s="8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33" t="s">
        <v>10</v>
      </c>
      <c r="C6" s="13"/>
      <c r="D6" s="13"/>
      <c r="E6" s="1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34" t="s">
        <v>11</v>
      </c>
      <c r="C7" s="35" t="s">
        <v>12</v>
      </c>
      <c r="D7" s="36"/>
      <c r="E7" s="3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34" t="s">
        <v>5</v>
      </c>
      <c r="C8" s="35" t="s">
        <v>13</v>
      </c>
      <c r="D8" s="36"/>
      <c r="E8" s="3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34" t="s">
        <v>14</v>
      </c>
      <c r="C9" s="38">
        <v>44184.0</v>
      </c>
      <c r="D9" s="36"/>
      <c r="E9" s="3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34" t="s">
        <v>15</v>
      </c>
      <c r="C10" s="35" t="s">
        <v>9</v>
      </c>
      <c r="D10" s="36"/>
      <c r="E10" s="3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4" t="s">
        <v>16</v>
      </c>
      <c r="C11" s="35" t="s">
        <v>9</v>
      </c>
      <c r="D11" s="36"/>
      <c r="E11" s="3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34" t="s">
        <v>17</v>
      </c>
      <c r="C12" s="39"/>
      <c r="D12" s="36"/>
      <c r="E12" s="3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40" t="s">
        <v>18</v>
      </c>
      <c r="C13" s="41" t="s">
        <v>19</v>
      </c>
      <c r="D13" s="42" t="s">
        <v>20</v>
      </c>
      <c r="E13" s="43" t="s">
        <v>21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44"/>
      <c r="C14" s="45" t="s">
        <v>22</v>
      </c>
      <c r="D14" s="46" t="s">
        <v>22</v>
      </c>
      <c r="E14" s="47" t="s">
        <v>22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8" t="s">
        <v>23</v>
      </c>
      <c r="C15" s="49"/>
      <c r="D15" s="50"/>
      <c r="E15" s="5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1"/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6"/>
      <c r="C17" s="27"/>
      <c r="D17" s="28"/>
      <c r="E17" s="2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30"/>
      <c r="D18" s="30"/>
      <c r="E18" s="31"/>
      <c r="F18" s="3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75" customHeight="1">
      <c r="A19" s="1"/>
      <c r="B19" s="3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C10:E10"/>
    <mergeCell ref="C11:E11"/>
    <mergeCell ref="C12:E12"/>
    <mergeCell ref="B13:B14"/>
    <mergeCell ref="B19:E19"/>
    <mergeCell ref="C1:E1"/>
    <mergeCell ref="B2:E2"/>
    <mergeCell ref="C3:E3"/>
    <mergeCell ref="B6:E6"/>
    <mergeCell ref="C7:E7"/>
    <mergeCell ref="C8:E8"/>
    <mergeCell ref="C9:E9"/>
  </mergeCells>
  <printOptions/>
  <pageMargins bottom="0.9840277777777777" footer="0.0" header="0.0" left="0.5" right="0.3298611111111111" top="0.9840277777777778"/>
  <pageSetup orientation="portrait"/>
  <headerFooter>
    <oddFooter>&amp;L&lt;Confidential Level&gt;&amp;CTMA Solutions&amp;RPage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0"/>
    <col customWidth="1" min="2" max="2" width="20.14"/>
    <col customWidth="1" min="3" max="3" width="30.86"/>
    <col customWidth="1" min="4" max="4" width="28.29"/>
    <col customWidth="1" min="5" max="5" width="30.86"/>
    <col customWidth="1" min="6" max="6" width="16.57"/>
    <col customWidth="1" min="7" max="7" width="13.14"/>
    <col customWidth="1" min="8" max="8" width="16.29"/>
    <col customWidth="1" min="9" max="10" width="12.43"/>
    <col customWidth="1" min="11" max="11" width="12.14"/>
    <col customWidth="1" min="12" max="12" width="11.43"/>
    <col customWidth="1" min="13" max="26" width="8.71"/>
  </cols>
  <sheetData>
    <row r="1" ht="12.75" customHeight="1"/>
    <row r="2" ht="12.75" customHeight="1">
      <c r="C2" s="29"/>
      <c r="D2" s="29"/>
      <c r="E2" s="29"/>
    </row>
    <row r="3" ht="31.5" customHeight="1">
      <c r="B3" s="52" t="s">
        <v>24</v>
      </c>
      <c r="C3" s="6"/>
      <c r="D3" s="6"/>
      <c r="E3" s="6"/>
      <c r="F3" s="6"/>
      <c r="G3" s="6"/>
      <c r="H3" s="7"/>
    </row>
    <row r="4" ht="12.75" customHeight="1"/>
    <row r="5" ht="12.75" customHeight="1">
      <c r="B5" s="53" t="s">
        <v>25</v>
      </c>
      <c r="C5" s="54" t="s">
        <v>26</v>
      </c>
      <c r="D5" s="54"/>
      <c r="E5" s="54"/>
    </row>
    <row r="6" ht="12.75" customHeight="1"/>
    <row r="7" ht="12.75" customHeight="1">
      <c r="B7" s="55" t="s">
        <v>27</v>
      </c>
      <c r="C7" s="56" t="s">
        <v>28</v>
      </c>
      <c r="D7" s="57"/>
      <c r="E7" s="57"/>
      <c r="F7" s="58">
        <v>0.0</v>
      </c>
      <c r="G7" s="59"/>
    </row>
    <row r="8" ht="12.75" customHeight="1">
      <c r="B8" s="60"/>
      <c r="C8" s="61" t="s">
        <v>29</v>
      </c>
      <c r="D8" s="62"/>
      <c r="E8" s="62"/>
      <c r="F8" s="63">
        <v>5.0</v>
      </c>
      <c r="G8" s="64"/>
    </row>
    <row r="9" ht="25.5" customHeight="1">
      <c r="B9" s="44"/>
      <c r="C9" s="65" t="s">
        <v>30</v>
      </c>
      <c r="D9" s="36"/>
      <c r="E9" s="36"/>
      <c r="F9" s="66"/>
      <c r="G9" s="67">
        <f>F7+F8</f>
        <v>5</v>
      </c>
      <c r="I9" s="1"/>
      <c r="J9" s="1"/>
      <c r="K9" s="1"/>
      <c r="L9" s="1"/>
    </row>
    <row r="10" ht="12.75" customHeight="1">
      <c r="B10" s="68" t="s">
        <v>31</v>
      </c>
      <c r="C10" s="36"/>
      <c r="D10" s="36"/>
      <c r="E10" s="36"/>
      <c r="F10" s="66"/>
      <c r="G10" s="69">
        <v>73.0</v>
      </c>
      <c r="I10" s="1"/>
      <c r="J10" s="70"/>
      <c r="K10" s="70"/>
      <c r="L10" s="1"/>
    </row>
    <row r="11" ht="12.75" customHeight="1">
      <c r="B11" s="68" t="s">
        <v>32</v>
      </c>
      <c r="C11" s="36"/>
      <c r="D11" s="36"/>
      <c r="E11" s="36"/>
      <c r="F11" s="66"/>
      <c r="G11" s="71">
        <v>0.0</v>
      </c>
      <c r="I11" s="1"/>
      <c r="J11" s="70" t="s">
        <v>33</v>
      </c>
      <c r="K11" s="70" t="s">
        <v>34</v>
      </c>
      <c r="L11" s="1"/>
    </row>
    <row r="12" ht="12.75" customHeight="1">
      <c r="B12" s="68" t="s">
        <v>35</v>
      </c>
      <c r="C12" s="36"/>
      <c r="D12" s="36"/>
      <c r="E12" s="36"/>
      <c r="F12" s="66"/>
      <c r="G12" s="71">
        <v>0.0</v>
      </c>
      <c r="I12" s="1"/>
      <c r="J12" s="70">
        <v>22.0</v>
      </c>
      <c r="K12" s="70">
        <v>0.0</v>
      </c>
      <c r="L12" s="1"/>
    </row>
    <row r="13" ht="12.75" customHeight="1">
      <c r="B13" s="72" t="s">
        <v>36</v>
      </c>
      <c r="C13" s="36"/>
      <c r="D13" s="36"/>
      <c r="E13" s="36"/>
      <c r="F13" s="66"/>
      <c r="G13" s="73">
        <f>SUM(G9:G12)</f>
        <v>78</v>
      </c>
      <c r="I13" s="1"/>
      <c r="J13" s="70"/>
      <c r="K13" s="70"/>
      <c r="L13" s="1"/>
    </row>
    <row r="14" ht="22.5" customHeight="1">
      <c r="B14" s="74" t="s">
        <v>37</v>
      </c>
      <c r="C14" s="75"/>
      <c r="D14" s="75"/>
      <c r="E14" s="75"/>
      <c r="F14" s="76"/>
      <c r="G14" s="77"/>
      <c r="I14" s="1"/>
      <c r="J14" s="1"/>
      <c r="K14" s="1"/>
      <c r="L14" s="1"/>
    </row>
    <row r="15" ht="12.75" customHeight="1"/>
    <row r="16" ht="12.75" customHeight="1"/>
    <row r="17" ht="36.75" customHeight="1">
      <c r="B17" s="78" t="s">
        <v>38</v>
      </c>
      <c r="C17" s="79" t="s">
        <v>5</v>
      </c>
      <c r="D17" s="79" t="s">
        <v>39</v>
      </c>
      <c r="E17" s="79" t="s">
        <v>40</v>
      </c>
      <c r="F17" s="79" t="s">
        <v>41</v>
      </c>
      <c r="G17" s="79" t="s">
        <v>42</v>
      </c>
      <c r="H17" s="79" t="s">
        <v>43</v>
      </c>
      <c r="I17" s="79" t="s">
        <v>44</v>
      </c>
      <c r="J17" s="79" t="s">
        <v>45</v>
      </c>
      <c r="K17" s="80" t="s">
        <v>33</v>
      </c>
    </row>
    <row r="18" ht="40.5" customHeight="1">
      <c r="B18" s="81" t="s">
        <v>46</v>
      </c>
      <c r="C18" s="82" t="s">
        <v>47</v>
      </c>
      <c r="D18" s="83">
        <v>0.01</v>
      </c>
      <c r="E18" s="83">
        <v>0.0</v>
      </c>
      <c r="F18" s="84">
        <v>7.0</v>
      </c>
      <c r="G18" s="85" t="s">
        <v>48</v>
      </c>
      <c r="H18" s="86"/>
      <c r="I18" s="87">
        <v>1.0</v>
      </c>
      <c r="J18" s="88">
        <v>50.0</v>
      </c>
      <c r="K18" s="89">
        <v>0.0</v>
      </c>
    </row>
    <row r="19" ht="40.5" customHeight="1">
      <c r="B19" s="81" t="s">
        <v>49</v>
      </c>
      <c r="C19" s="82" t="s">
        <v>50</v>
      </c>
      <c r="D19" s="83">
        <v>0.0</v>
      </c>
      <c r="E19" s="83">
        <v>0.0</v>
      </c>
      <c r="F19" s="84">
        <v>16.0</v>
      </c>
      <c r="G19" s="85" t="s">
        <v>48</v>
      </c>
      <c r="H19" s="86"/>
      <c r="I19" s="46">
        <v>0.0</v>
      </c>
      <c r="J19" s="90">
        <v>100.0</v>
      </c>
      <c r="K19" s="47">
        <v>0.0</v>
      </c>
    </row>
    <row r="20" ht="40.5" customHeight="1">
      <c r="B20" s="81" t="s">
        <v>51</v>
      </c>
      <c r="C20" s="82" t="s">
        <v>52</v>
      </c>
      <c r="D20" s="83">
        <v>0.01</v>
      </c>
      <c r="E20" s="83">
        <v>0.0</v>
      </c>
      <c r="F20" s="84">
        <v>11.0</v>
      </c>
      <c r="G20" s="85" t="s">
        <v>48</v>
      </c>
      <c r="H20" s="86"/>
      <c r="I20" s="46">
        <v>1.0</v>
      </c>
      <c r="J20" s="90">
        <v>60.0</v>
      </c>
      <c r="K20" s="91">
        <v>0.0</v>
      </c>
    </row>
    <row r="21" ht="40.5" customHeight="1">
      <c r="B21" s="81" t="s">
        <v>53</v>
      </c>
      <c r="C21" s="82" t="s">
        <v>54</v>
      </c>
      <c r="D21" s="83">
        <v>0.01</v>
      </c>
      <c r="E21" s="83">
        <v>0.0</v>
      </c>
      <c r="F21" s="84">
        <v>3.0</v>
      </c>
      <c r="G21" s="85" t="s">
        <v>48</v>
      </c>
      <c r="H21" s="86"/>
      <c r="I21" s="46">
        <v>1.0</v>
      </c>
      <c r="J21" s="90">
        <v>300.0</v>
      </c>
      <c r="K21" s="47">
        <v>0.0</v>
      </c>
    </row>
    <row r="22" ht="40.5" customHeight="1">
      <c r="B22" s="81" t="s">
        <v>55</v>
      </c>
      <c r="C22" s="82" t="s">
        <v>56</v>
      </c>
      <c r="D22" s="83">
        <v>0.0</v>
      </c>
      <c r="E22" s="83">
        <v>0.0</v>
      </c>
      <c r="F22" s="84">
        <v>7.0</v>
      </c>
      <c r="G22" s="85" t="s">
        <v>48</v>
      </c>
      <c r="H22" s="86"/>
      <c r="I22" s="46">
        <v>0.0</v>
      </c>
      <c r="J22" s="90">
        <v>300.0</v>
      </c>
      <c r="K22" s="47">
        <v>0.0</v>
      </c>
    </row>
    <row r="23" ht="40.5" customHeight="1">
      <c r="B23" s="81" t="s">
        <v>57</v>
      </c>
      <c r="C23" s="82" t="s">
        <v>58</v>
      </c>
      <c r="D23" s="83">
        <v>0.01</v>
      </c>
      <c r="E23" s="83">
        <v>0.0</v>
      </c>
      <c r="F23" s="84">
        <v>6.0</v>
      </c>
      <c r="G23" s="85" t="s">
        <v>48</v>
      </c>
      <c r="H23" s="86"/>
      <c r="I23" s="46">
        <v>1.0</v>
      </c>
      <c r="J23" s="90">
        <v>400.0</v>
      </c>
      <c r="K23" s="47">
        <v>0.0</v>
      </c>
    </row>
    <row r="24" ht="40.5" customHeight="1">
      <c r="B24" s="81" t="s">
        <v>59</v>
      </c>
      <c r="C24" s="82" t="s">
        <v>60</v>
      </c>
      <c r="D24" s="83">
        <v>0.01</v>
      </c>
      <c r="E24" s="83">
        <v>0.0</v>
      </c>
      <c r="F24" s="84">
        <v>5.0</v>
      </c>
      <c r="G24" s="85"/>
      <c r="H24" s="86"/>
      <c r="I24" s="46">
        <v>1.0</v>
      </c>
      <c r="J24" s="90">
        <v>1500.0</v>
      </c>
      <c r="K24" s="47">
        <v>0.0</v>
      </c>
    </row>
    <row r="25" ht="12.75" customHeight="1">
      <c r="B25" s="81" t="s">
        <v>61</v>
      </c>
      <c r="C25" s="82" t="s">
        <v>62</v>
      </c>
      <c r="D25" s="83">
        <v>0.0</v>
      </c>
      <c r="E25" s="83">
        <v>0.0</v>
      </c>
      <c r="F25" s="84">
        <v>2.0</v>
      </c>
      <c r="G25" s="85" t="s">
        <v>48</v>
      </c>
      <c r="H25" s="92"/>
      <c r="I25" s="46">
        <v>0.0</v>
      </c>
      <c r="J25" s="90">
        <v>350.0</v>
      </c>
      <c r="K25" s="47">
        <v>0.0</v>
      </c>
    </row>
    <row r="26" ht="12.75" customHeight="1">
      <c r="B26" s="81" t="s">
        <v>63</v>
      </c>
      <c r="C26" s="82" t="s">
        <v>64</v>
      </c>
      <c r="D26" s="83">
        <v>0.0</v>
      </c>
      <c r="E26" s="83">
        <v>0.0</v>
      </c>
      <c r="F26" s="84">
        <v>5.0</v>
      </c>
      <c r="G26" s="85" t="s">
        <v>48</v>
      </c>
      <c r="H26" s="92"/>
      <c r="I26" s="46">
        <v>0.0</v>
      </c>
      <c r="J26" s="90">
        <v>1000.0</v>
      </c>
      <c r="K26" s="47">
        <v>0.0</v>
      </c>
    </row>
    <row r="27" ht="12.75" customHeight="1">
      <c r="B27" s="93" t="s">
        <v>65</v>
      </c>
      <c r="C27" s="94" t="s">
        <v>66</v>
      </c>
      <c r="D27" s="95">
        <v>0.0</v>
      </c>
      <c r="E27" s="83">
        <v>0.0</v>
      </c>
      <c r="F27" s="84">
        <v>7.0</v>
      </c>
      <c r="G27" s="85" t="s">
        <v>48</v>
      </c>
      <c r="H27" s="88"/>
      <c r="I27" s="46">
        <v>0.0</v>
      </c>
      <c r="J27" s="46">
        <v>1200.0</v>
      </c>
      <c r="K27" s="46">
        <v>0.0</v>
      </c>
    </row>
    <row r="28" ht="12.75" customHeight="1">
      <c r="B28" s="96" t="s">
        <v>67</v>
      </c>
      <c r="C28" s="46" t="s">
        <v>68</v>
      </c>
      <c r="D28" s="97">
        <v>0.0</v>
      </c>
      <c r="E28" s="83">
        <v>0.0</v>
      </c>
      <c r="F28" s="98">
        <v>3.0</v>
      </c>
      <c r="G28" s="85" t="s">
        <v>48</v>
      </c>
      <c r="H28" s="90"/>
      <c r="I28" s="46">
        <v>0.0</v>
      </c>
      <c r="J28" s="46">
        <v>1200.0</v>
      </c>
      <c r="K28" s="47">
        <v>0.0</v>
      </c>
    </row>
    <row r="29" ht="12.75" customHeight="1">
      <c r="B29" s="99"/>
      <c r="C29" s="50"/>
      <c r="D29" s="50"/>
      <c r="E29" s="50"/>
      <c r="F29" s="50"/>
      <c r="G29" s="50"/>
      <c r="H29" s="50"/>
      <c r="I29" s="50"/>
      <c r="J29" s="50"/>
      <c r="K29" s="51"/>
    </row>
    <row r="30" ht="12.75" customHeight="1"/>
    <row r="31" ht="34.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</sheetData>
  <mergeCells count="9">
    <mergeCell ref="B13:F13"/>
    <mergeCell ref="B14:F14"/>
    <mergeCell ref="B3:H3"/>
    <mergeCell ref="B7:B9"/>
    <mergeCell ref="C9:F9"/>
    <mergeCell ref="B10:F10"/>
    <mergeCell ref="B11:F11"/>
    <mergeCell ref="B12:F12"/>
    <mergeCell ref="G13:G14"/>
  </mergeCells>
  <dataValidations>
    <dataValidation type="list" allowBlank="1" showErrorMessage="1" sqref="C5:E5">
      <formula1>"Unit Test,Integration Test,System Test,Acceptance Test"</formula1>
    </dataValidation>
    <dataValidation type="list" allowBlank="1" showErrorMessage="1" sqref="G18:G28">
      <formula1>"High,Medium,Low"</formula1>
    </dataValidation>
  </dataValidations>
  <printOptions/>
  <pageMargins bottom="0.9840277777777778" footer="0.0" header="0.0" left="0.7479166666666667" right="0.7479166666666667" top="0.9840277777777778"/>
  <pageSetup paperSize="9" orientation="landscape"/>
  <drawing r:id="rId1"/>
</worksheet>
</file>