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water_display\final7\release\"/>
    </mc:Choice>
  </mc:AlternateContent>
  <xr:revisionPtr revIDLastSave="0" documentId="13_ncr:1_{F2E58510-B709-4ED3-AD1B-3D48BF9C7BD0}" xr6:coauthVersionLast="47" xr6:coauthVersionMax="47" xr10:uidLastSave="{00000000-0000-0000-0000-000000000000}"/>
  <bookViews>
    <workbookView xWindow="1950" yWindow="1950" windowWidth="21990" windowHeight="14400" tabRatio="924"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設定" sheetId="1" state="veryHidden" r:id="rId22"/>
    <sheet name="表示量一覧" sheetId="14" state="veryHidden" r:id="rId23"/>
    <sheet name="メッシュ引継" sheetId="15" state="veryHidden" r:id="rId24"/>
    <sheet name="再メッシュ候補" sheetId="16" state="veryHidden" r:id="rId25"/>
    <sheet name="仕様" sheetId="17" state="hidden" r:id="rId26"/>
    <sheet name="水条件" sheetId="27" r:id="rId27"/>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表示量一覧!$A$3:$A$74</definedName>
    <definedName name="FEMViewerSelectionLabels">表示量一覧!$F$3:$F$74</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<sst xmlns="http://schemas.openxmlformats.org/spreadsheetml/2006/main" count="1806" uniqueCount="1229">
  <si>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</si>
  <si>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</si>
  <si>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</si>
  <si>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</si>
  <si>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</si>
  <si>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</si>
  <si>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</si>
  <si>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</si>
  <si>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</si>
  <si>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</si>
  <si>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</si>
  <si>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</si>
  <si>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</si>
  <si>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</si>
  <si>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</si>
  <si>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</si>
  <si>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</si>
  <si>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</si>
  <si>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</si>
  <si>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</si>
  <si>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</si>
  <si>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</si>
  <si>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</si>
  <si>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</si>
  <si>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</si>
  <si>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</si>
  <si>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</si>
  <si>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</si>
  <si>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</si>
  <si>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</si>
  <si>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</si>
  <si>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</si>
  <si>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</si>
  <si>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</si>
  <si>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</si>
  <si>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</si>
  <si>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</si>
  <si>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</si>
  <si>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</si>
  <si>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</si>
  <si>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</si>
  <si>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</si>
  <si>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</si>
  <si>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</si>
  <si>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</si>
  <si>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</si>
  <si>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</si>
  <si>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</si>
  <si>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</si>
  <si>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</si>
  <si>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</si>
  <si>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</si>
  <si>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</si>
  <si>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</si>
  <si>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</si>
  <si>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</si>
  <si>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</si>
  <si>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</si>
  <si>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</si>
  <si>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</si>
  <si>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</si>
  <si>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</si>
  <si>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</si>
  <si>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</si>
  <si>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</si>
  <si>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</si>
  <si>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</si>
  <si>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</si>
  <si>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</si>
  <si>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</si>
  <si>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</si>
  <si>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</si>
  <si>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</si>
  <si>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</si>
  <si>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</si>
  <si>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</si>
  <si>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</si>
  <si>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</si>
  <si>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</si>
  <si>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</si>
  <si>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</si>
  <si>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</si>
  <si>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</si>
  <si>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</si>
  <si>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</si>
  <si>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</si>
  <si>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</si>
  <si>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</si>
  <si>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</si>
  <si>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</si>
  <si>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</si>
  <si>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</si>
  <si>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</si>
  <si>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</si>
  <si>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</si>
  <si>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</si>
  <si>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</si>
  <si>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</si>
  <si>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</si>
  <si>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</si>
  <si>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</si>
  <si>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</si>
  <si>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</si>
  <si>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</si>
  <si>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</si>
  <si>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</si>
  <si>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</si>
  <si>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</si>
  <si>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</si>
  <si>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</si>
  <si>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</si>
  <si>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</si>
  <si>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</si>
  <si>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</si>
  <si>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</si>
  <si>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</si>
  <si>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</si>
  <si>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</si>
  <si>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</si>
  <si>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</si>
  <si>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</si>
  <si>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</si>
  <si>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</si>
  <si>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</si>
  <si>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</si>
  <si>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</si>
  <si>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</si>
  <si>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</si>
  <si>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</si>
  <si>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</si>
  <si>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</si>
  <si>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</si>
  <si>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</si>
  <si>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</si>
  <si>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</si>
  <si>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</si>
  <si>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</si>
  <si>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</si>
  <si>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</si>
  <si>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</si>
  <si>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</si>
  <si>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</si>
  <si>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</si>
  <si>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</si>
  <si>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</si>
  <si>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</si>
  <si>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</si>
  <si>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</si>
  <si>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</si>
  <si>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</si>
  <si>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</si>
  <si>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</si>
  <si>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</si>
  <si>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</si>
  <si>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</si>
  <si>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</si>
  <si>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</si>
  <si>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</si>
  <si>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</si>
  <si>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</si>
  <si>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</si>
  <si>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</si>
  <si>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</si>
  <si>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</si>
  <si>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</si>
  <si>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</si>
  <si>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</si>
  <si>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</si>
  <si>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</si>
  <si>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</si>
  <si>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</si>
  <si>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</si>
  <si>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</si>
  <si>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</si>
  <si>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</si>
  <si>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</si>
  <si>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</si>
  <si>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</si>
  <si>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</si>
  <si>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</si>
  <si>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</si>
  <si>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</si>
  <si>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</si>
  <si>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</si>
  <si>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</si>
  <si>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</si>
  <si>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</si>
  <si>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</si>
  <si>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</si>
  <si>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</si>
  <si>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</si>
  <si>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</si>
  <si>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</si>
  <si>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</si>
  <si>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</si>
  <si>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</si>
  <si>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</si>
  <si>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</si>
  <si>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</si>
  <si>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</si>
  <si>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</si>
  <si>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</si>
  <si>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</si>
  <si>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</si>
  <si>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</si>
  <si>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</si>
  <si>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</si>
  <si>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</si>
  <si>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</si>
  <si>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</si>
  <si>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</si>
  <si>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</si>
  <si>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</si>
  <si>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</si>
  <si>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</si>
  <si>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</si>
  <si>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</si>
  <si>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</si>
  <si>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</si>
  <si>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</si>
  <si>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</si>
  <si>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</si>
  <si>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</si>
  <si>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</si>
  <si>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</si>
  <si>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</si>
  <si>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</si>
  <si>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</si>
  <si>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</si>
  <si>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</si>
  <si>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</si>
  <si>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</si>
  <si>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</si>
  <si>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</si>
  <si>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</si>
  <si>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</si>
  <si>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</si>
  <si>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</si>
  <si>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</si>
  <si>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</si>
  <si>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</si>
  <si>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</si>
  <si>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</si>
  <si>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</si>
  <si>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</si>
  <si>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</si>
  <si>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</si>
  <si>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</si>
  <si>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</si>
  <si>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</si>
  <si>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</si>
  <si>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</si>
  <si>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</si>
  <si>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</si>
  <si>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</si>
  <si>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</si>
  <si>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</si>
  <si>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</si>
  <si>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</si>
  <si>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</si>
  <si>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</si>
  <si>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</si>
  <si>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</si>
  <si>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</si>
  <si>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</si>
  <si>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</si>
  <si>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</si>
  <si>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</si>
  <si>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</si>
  <si>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</si>
  <si>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</si>
  <si>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</si>
  <si>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</si>
  <si>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</si>
  <si>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</si>
  <si>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</si>
  <si>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</si>
  <si>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</si>
  <si>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</si>
  <si>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</si>
  <si>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</si>
  <si>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</si>
  <si>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</si>
  <si>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</si>
  <si>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</si>
  <si>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</si>
  <si>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</si>
  <si>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</si>
  <si>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</si>
  <si>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</si>
  <si>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</si>
  <si>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</si>
  <si>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</si>
  <si>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</si>
  <si>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</si>
  <si>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</si>
  <si>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</si>
  <si>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</si>
  <si>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</si>
  <si>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</si>
  <si>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</si>
  <si>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</si>
  <si>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</si>
  <si>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</si>
  <si>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</si>
  <si>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</si>
  <si>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</si>
  <si>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</si>
  <si>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</si>
  <si>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</si>
  <si>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</si>
  <si>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</si>
  <si>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</si>
  <si>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</si>
  <si>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</si>
  <si>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</si>
  <si>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</si>
  <si>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</si>
  <si>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</si>
  <si>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</si>
  <si>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</si>
  <si>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</si>
  <si>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</si>
  <si>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</si>
  <si>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</si>
  <si>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</si>
  <si>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</si>
  <si>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</si>
  <si>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</si>
  <si>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</si>
  <si>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</si>
  <si>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</si>
  <si>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</si>
  <si>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</si>
  <si>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</si>
  <si>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</si>
  <si>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</si>
  <si>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</si>
  <si>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</si>
  <si>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</si>
  <si>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</si>
  <si>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</si>
  <si>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</si>
  <si>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</si>
  <si>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</si>
  <si>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</si>
  <si>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</si>
  <si>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</si>
  <si>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</si>
  <si>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</si>
  <si>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</si>
  <si>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</si>
  <si>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</si>
  <si>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</si>
  <si>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</si>
  <si>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</si>
  <si>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</si>
  <si>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</si>
  <si>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</si>
  <si>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</si>
  <si>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</si>
  <si>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</si>
  <si>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</si>
  <si>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</si>
  <si>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</si>
  <si>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</si>
  <si>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</si>
  <si>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</si>
  <si>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</si>
  <si>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</si>
  <si>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</si>
  <si>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</si>
  <si>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</si>
  <si>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</si>
  <si>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</si>
  <si>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</si>
  <si>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</si>
  <si>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</si>
  <si>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</si>
  <si>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</si>
  <si>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</si>
  <si>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</si>
  <si>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</si>
  <si>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</si>
  <si>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</si>
  <si>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</si>
  <si>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</si>
  <si>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</si>
  <si>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</si>
  <si>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</si>
  <si>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</si>
  <si>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</si>
  <si>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</si>
  <si>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</si>
  <si>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</si>
  <si>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</si>
  <si>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</si>
  <si>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</si>
  <si>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</si>
  <si>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</si>
  <si>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</si>
  <si>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</si>
  <si>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</si>
  <si>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</si>
  <si>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</si>
  <si>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</si>
  <si>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</si>
  <si>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</si>
  <si>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</si>
  <si>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</si>
  <si>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</si>
  <si>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</si>
  <si>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</si>
  <si>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</si>
  <si>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</si>
  <si>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</si>
  <si>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</si>
  <si>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</si>
  <si>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</si>
  <si>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</si>
  <si>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</si>
  <si>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</si>
  <si>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</si>
  <si>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</si>
  <si>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</si>
  <si>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</si>
  <si>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</si>
  <si>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</si>
  <si>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</si>
  <si>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</si>
  <si>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</si>
  <si>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</si>
  <si>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</si>
  <si>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</si>
  <si>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</si>
  <si>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</si>
  <si>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</si>
  <si>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</si>
  <si>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</si>
  <si>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</si>
  <si>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</si>
  <si>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</si>
  <si>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</si>
  <si>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</si>
  <si>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</si>
  <si>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</si>
  <si>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</si>
  <si>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</si>
  <si>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</si>
  <si>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</si>
  <si>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</si>
  <si>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</si>
  <si>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</si>
  <si>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</si>
  <si>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</si>
  <si>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</si>
  <si>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</si>
  <si>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</si>
  <si>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</si>
  <si>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</si>
  <si>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</si>
  <si>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</si>
  <si>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</si>
  <si>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</si>
  <si>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</si>
  <si>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</si>
  <si>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</si>
  <si>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</si>
  <si>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</si>
  <si>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</si>
  <si>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</si>
  <si>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</si>
  <si>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</si>
  <si>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</si>
  <si>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</si>
  <si>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</si>
  <si>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</si>
  <si>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</si>
  <si>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</si>
  <si>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</si>
  <si>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</si>
  <si>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</si>
  <si>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</si>
  <si>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</si>
  <si>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</si>
  <si>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</si>
  <si>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</si>
  <si>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</si>
  <si>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</si>
  <si>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</si>
  <si>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</si>
  <si>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</si>
  <si>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</si>
  <si>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</si>
  <si>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</si>
  <si>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</si>
  <si>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</si>
  <si>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</si>
  <si>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</si>
  <si>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</si>
  <si>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</si>
  <si>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</si>
  <si>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</si>
  <si>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</si>
  <si>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</si>
  <si>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</si>
  <si>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</si>
  <si>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</si>
  <si>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</si>
  <si>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</si>
  <si>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</si>
  <si>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</si>
  <si>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</si>
  <si>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</si>
  <si>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</si>
  <si>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</si>
  <si>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</si>
  <si>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</si>
  <si>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</si>
  <si>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</si>
  <si>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</si>
  <si>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</si>
  <si>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</si>
  <si>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</si>
  <si>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</si>
  <si>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</si>
  <si>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</si>
  <si>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</si>
  <si>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</si>
  <si>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</si>
  <si>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</si>
  <si>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</si>
  <si>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</si>
  <si>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</si>
  <si>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</si>
  <si>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</si>
  <si>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</si>
  <si>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</si>
  <si>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</si>
  <si>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</si>
  <si>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</si>
  <si>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</si>
  <si>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</si>
  <si>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</si>
  <si>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</si>
  <si>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</si>
  <si>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</si>
  <si>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</si>
  <si>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</si>
  <si>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</si>
  <si>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</si>
  <si>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</si>
  <si>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</si>
  <si>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</si>
  <si>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</si>
  <si>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</si>
  <si>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</si>
  <si>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</si>
  <si>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</si>
  <si>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</si>
  <si>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</si>
  <si>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</si>
  <si>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</si>
  <si>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</si>
  <si>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</si>
  <si>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</si>
  <si>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</si>
  <si>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</si>
  <si>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</si>
  <si>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</si>
  <si>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</si>
  <si>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</si>
  <si>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</si>
  <si>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</si>
  <si>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</si>
  <si>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</si>
  <si>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</si>
  <si>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</si>
  <si>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</si>
  <si>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</si>
  <si>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</si>
  <si>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</si>
  <si>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</si>
  <si>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</si>
  <si>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</si>
  <si>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</si>
  <si>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</si>
  <si>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</si>
  <si>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</si>
  <si>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</si>
  <si>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</si>
  <si>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</si>
  <si>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</si>
  <si>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</si>
  <si>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</si>
  <si>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</si>
  <si>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</si>
  <si>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</si>
  <si>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</si>
  <si>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</si>
  <si>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</si>
  <si>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</si>
  <si>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</si>
  <si>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</si>
  <si>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</si>
  <si>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</si>
  <si>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</si>
  <si>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</si>
  <si>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</si>
  <si>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</si>
  <si>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</si>
  <si>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</si>
  <si>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</si>
  <si>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</si>
  <si>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</si>
  <si>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</si>
  <si>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</si>
  <si>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</si>
  <si>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</si>
  <si>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</si>
  <si>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</si>
  <si>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</si>
  <si>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</si>
  <si>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</si>
  <si>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</si>
  <si>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</si>
  <si>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</si>
  <si>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</si>
  <si>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</si>
  <si>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</si>
  <si>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</si>
  <si>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</si>
  <si>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</si>
  <si>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</si>
  <si>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</si>
  <si>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</si>
  <si>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</si>
  <si>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</si>
  <si>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</si>
  <si>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</si>
  <si>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</si>
  <si>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</si>
  <si>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</si>
  <si>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</si>
  <si>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</si>
  <si>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</si>
  <si>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</si>
  <si>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</si>
  <si>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</si>
  <si>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</si>
  <si>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</si>
  <si>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</si>
  <si>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</si>
  <si>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</si>
  <si>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</si>
  <si>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</si>
  <si>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</si>
  <si>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</si>
  <si>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</si>
  <si>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</si>
  <si>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</si>
  <si>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</si>
  <si>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</si>
  <si>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</si>
  <si>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</si>
  <si>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</si>
  <si>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</si>
  <si>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</si>
  <si>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</si>
  <si>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</si>
  <si>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</si>
  <si>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</si>
  <si>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</si>
  <si>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</si>
  <si>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</si>
  <si>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</si>
  <si>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</si>
  <si>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</si>
  <si>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</si>
  <si>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</si>
  <si>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</si>
  <si>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</si>
  <si>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</si>
  <si>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</si>
  <si>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</si>
  <si>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</si>
  <si>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</si>
  <si>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</si>
  <si>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</si>
  <si>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</si>
  <si>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</si>
  <si>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</si>
  <si>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</si>
  <si>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</si>
  <si>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</si>
  <si>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</si>
  <si>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</si>
  <si>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</si>
  <si>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</si>
  <si>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</si>
  <si>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</si>
  <si>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</si>
  <si>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</si>
  <si>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</si>
  <si>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</si>
  <si>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</si>
  <si>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</si>
  <si>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</si>
  <si>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</si>
  <si>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</si>
  <si>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</si>
  <si>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</si>
  <si>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</si>
  <si>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</si>
  <si>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</si>
  <si>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</si>
  <si>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</si>
  <si>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</si>
  <si>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</si>
  <si>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</si>
  <si>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</si>
  <si>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</si>
  <si>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</si>
  <si>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</si>
  <si>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</si>
  <si>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</si>
  <si>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</si>
  <si>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</si>
  <si>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</si>
  <si>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</si>
  <si>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</si>
  <si>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</si>
  <si>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</si>
  <si>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</si>
  <si>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</si>
  <si>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</si>
  <si>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</si>
  <si>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</si>
  <si>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</si>
  <si>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</si>
  <si>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</si>
  <si>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</si>
  <si>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</si>
  <si>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</si>
  <si>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</si>
  <si>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</si>
  <si>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</si>
  <si>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</si>
  <si>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</si>
  <si>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</si>
  <si>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</si>
  <si>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</si>
  <si>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</si>
  <si>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</si>
  <si>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</si>
  <si>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</si>
  <si>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</si>
  <si>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</si>
  <si>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</si>
  <si>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</si>
  <si>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</si>
  <si>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</si>
  <si>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</si>
  <si>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</si>
  <si>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</si>
  <si>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</si>
  <si>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</si>
  <si>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</si>
  <si>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</si>
  <si>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</si>
  <si>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</si>
  <si>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</si>
  <si>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</si>
  <si>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</si>
  <si>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</si>
  <si>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</si>
  <si>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</si>
  <si>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</si>
  <si>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</si>
  <si>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</si>
  <si>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</si>
  <si>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</si>
  <si>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</si>
  <si>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</si>
  <si>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</si>
  <si>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</si>
  <si>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</si>
  <si>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</si>
  <si>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</si>
  <si>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</si>
  <si>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</si>
  <si>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</si>
  <si>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</si>
  <si>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</si>
  <si>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</si>
  <si>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</si>
  <si>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</si>
  <si>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</si>
  <si>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</si>
  <si>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</si>
  <si>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</si>
  <si>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</si>
  <si>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</si>
  <si>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</si>
  <si>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</si>
  <si>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</si>
  <si>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</si>
  <si>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</si>
  <si>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</si>
  <si>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</si>
  <si>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</si>
  <si>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</si>
  <si>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</si>
  <si>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</si>
  <si>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</si>
  <si>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</si>
  <si>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</si>
  <si>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</si>
  <si>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</si>
  <si>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</si>
  <si>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</si>
  <si>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</si>
  <si>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</si>
  <si>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</si>
  <si>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</si>
  <si>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</si>
  <si>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</si>
  <si>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</si>
  <si>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</si>
  <si>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</si>
  <si>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</si>
  <si>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</si>
  <si>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</si>
  <si>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</si>
  <si>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</si>
  <si>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</si>
  <si>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</si>
  <si>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</si>
  <si>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</si>
  <si>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</si>
  <si>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</si>
  <si>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</si>
  <si>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</si>
  <si>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</si>
  <si>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</si>
  <si>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</si>
  <si>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</si>
  <si>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</si>
  <si>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</si>
  <si>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</si>
  <si>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</si>
  <si>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</si>
  <si>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</si>
  <si>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</si>
  <si>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</si>
  <si>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</si>
  <si>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</si>
  <si>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</si>
  <si>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</si>
  <si>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</si>
  <si>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</si>
  <si>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</si>
  <si>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</si>
  <si>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</si>
  <si>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</si>
  <si>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</si>
  <si>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</si>
  <si>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</si>
  <si>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</si>
  <si>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</si>
  <si>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</si>
  <si>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</si>
  <si>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</si>
  <si>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</si>
  <si>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</si>
  <si>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</si>
  <si>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</si>
  <si>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</si>
  <si>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</si>
  <si>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</si>
  <si>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</si>
  <si>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</si>
  <si>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</si>
  <si>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</si>
  <si>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</si>
  <si>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</si>
  <si>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</si>
  <si>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</si>
  <si>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</si>
  <si>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</si>
  <si>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</si>
  <si>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</si>
  <si>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</si>
  <si>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</si>
  <si>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</si>
  <si>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</si>
  <si>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</si>
  <si>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</si>
  <si>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</si>
  <si>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</si>
  <si>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</si>
  <si>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</si>
  <si>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</si>
  <si>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</si>
  <si>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</si>
  <si>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</si>
  <si>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</si>
  <si>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</si>
  <si>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</si>
  <si>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</si>
  <si>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</si>
  <si>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</si>
  <si>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</si>
  <si>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</si>
  <si>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</si>
  <si>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</si>
  <si>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</si>
  <si>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</si>
  <si>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</si>
  <si>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</si>
  <si>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</si>
  <si>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</si>
  <si>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</si>
  <si>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</si>
  <si>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</si>
  <si>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</si>
  <si>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</si>
  <si>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</si>
  <si>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</si>
  <si>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</si>
  <si>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</si>
  <si>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</si>
  <si>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</si>
  <si>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</si>
  <si>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</si>
  <si>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</si>
  <si>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</si>
  <si>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</si>
  <si>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</si>
  <si>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</si>
  <si>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</si>
  <si>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</si>
  <si>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</si>
  <si>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</si>
  <si>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</si>
  <si>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</si>
  <si>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</si>
  <si>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</si>
  <si>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</si>
  <si>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</si>
  <si>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</si>
  <si>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</si>
  <si>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</si>
  <si>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</si>
  <si>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</si>
  <si>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</si>
  <si>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</si>
  <si>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</si>
  <si>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</si>
  <si>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</si>
  <si>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</si>
  <si>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</si>
  <si>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</si>
  <si>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</si>
  <si>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</si>
  <si>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</si>
  <si>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</si>
  <si>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</si>
  <si>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</si>
  <si>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</si>
  <si>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</si>
  <si>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</si>
  <si>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</si>
  <si>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</si>
  <si>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</si>
  <si>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</si>
  <si>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</si>
  <si>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</si>
  <si>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</si>
  <si>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</si>
  <si>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</si>
  <si>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</si>
  <si>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</si>
  <si>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</si>
  <si>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</si>
  <si>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</si>
  <si>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</si>
  <si>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</si>
  <si>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</si>
  <si>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</si>
  <si>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</si>
  <si>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</si>
  <si>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</si>
  <si>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</si>
  <si>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</si>
  <si>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</si>
  <si>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</si>
  <si>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</si>
  <si>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</si>
  <si>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</si>
  <si>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</si>
  <si>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</si>
  <si>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</si>
  <si>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</si>
  <si>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</si>
  <si>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</si>
  <si>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</si>
  <si>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</si>
  <si>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</si>
  <si>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</si>
  <si>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</si>
  <si>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</si>
  <si>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</si>
  <si>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</si>
  <si>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</si>
  <si>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</si>
  <si>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</si>
  <si>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</si>
  <si>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</si>
  <si>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</si>
  <si>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</si>
  <si>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</si>
  <si>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</si>
  <si>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</si>
  <si>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</si>
  <si>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</si>
  <si>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</si>
  <si>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</si>
  <si>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</si>
  <si>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</si>
  <si>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</si>
  <si>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</si>
  <si>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</si>
  <si>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</si>
  <si>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</si>
  <si>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</si>
  <si>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</si>
  <si>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</si>
  <si>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</si>
  <si>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</si>
  <si>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</si>
  <si>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</si>
  <si>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</si>
  <si>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</si>
  <si>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</si>
  <si>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</si>
  <si>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</si>
  <si>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</si>
  <si>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</si>
  <si>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</si>
  <si>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</si>
  <si>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</si>
  <si>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</si>
  <si>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</si>
  <si>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</si>
  <si>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</si>
  <si>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</si>
  <si>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</si>
  <si>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</si>
  <si>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</si>
  <si>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</si>
  <si>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</si>
  <si>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</si>
  <si>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</si>
  <si>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</si>
  <si>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</si>
  <si>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</si>
  <si>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</si>
  <si>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</si>
  <si>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</si>
  <si>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</si>
  <si>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</si>
  <si>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</si>
  <si>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</si>
  <si>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</si>
  <si>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</si>
  <si>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</si>
  <si>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</si>
  <si>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</si>
  <si>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</si>
  <si>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</si>
  <si>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</si>
  <si>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</si>
  <si>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</si>
  <si>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</si>
  <si>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</si>
  <si>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</si>
  <si>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</si>
  <si>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</si>
  <si>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</si>
  <si>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</si>
  <si>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</si>
  <si>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</si>
  <si>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</si>
  <si>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</si>
  <si>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</si>
  <si>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</si>
  <si>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</si>
  <si>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</si>
  <si>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</si>
  <si>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</si>
  <si>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</si>
  <si>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</si>
  <si>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</si>
  <si>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</si>
  <si>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</si>
  <si>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</si>
  <si>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</si>
  <si>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</si>
  <si>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</si>
  <si>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</si>
  <si>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</si>
  <si>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</si>
  <si>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</si>
  <si>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</si>
  <si>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</si>
  <si>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</si>
  <si>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</si>
  <si>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</si>
  <si>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</si>
  <si>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</si>
  <si>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</si>
  <si>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</si>
  <si>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</si>
  <si>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</si>
  <si>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</si>
  <si>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</si>
  <si>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</si>
  <si>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</si>
  <si>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</si>
  <si>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</si>
  <si>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</si>
  <si>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</si>
  <si>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</si>
  <si>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</si>
  <si>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</si>
  <si>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</si>
  <si>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</si>
  <si>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</si>
  <si>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</si>
  <si>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</si>
  <si>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</si>
  <si>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</si>
  <si>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</si>
  <si>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</si>
  <si>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</si>
  <si>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</si>
  <si>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</si>
  <si>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</si>
  <si>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</si>
  <si>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</si>
  <si>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</si>
  <si>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</si>
  <si>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</si>
  <si>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</si>
  <si>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</si>
  <si>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</si>
  <si>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</si>
  <si>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</si>
  <si>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</si>
  <si>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</si>
  <si>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</si>
  <si>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</si>
  <si>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</si>
  <si>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</si>
  <si>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</si>
  <si>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</si>
  <si>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</si>
  <si>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</si>
  <si>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</si>
  <si>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</si>
  <si>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</si>
  <si>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</si>
  <si>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</si>
  <si>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</si>
  <si>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</si>
  <si>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</si>
  <si>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</si>
  <si>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</si>
  <si>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</si>
  <si>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</si>
  <si>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</si>
  <si>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</si>
  <si>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</si>
  <si>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</si>
  <si>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</si>
  <si>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</si>
  <si>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</si>
  <si>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20261022_WATER_02</t>
    <phoneticPr fontId="1"/>
  </si>
  <si>
    <t>水圧方式</t>
    <phoneticPr fontId="1"/>
  </si>
  <si>
    <t>SOIL=地盤側 / CONTINUOUS=地盤間水頭連続 / PRESCRIBED=指定水位線</t>
    <phoneticPr fontId="1"/>
  </si>
  <si>
    <t>指定水圧のみG列必須。*=現在工程の水位線。水条件NONEでは無視。</t>
    <phoneticPr fontId="1"/>
  </si>
  <si>
    <t>計算版 20261022_WATER_02 / 入出力画面 20261021_UI_05</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</si>
  <si>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</si>
  <si>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</si>
  <si>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</si>
  <si>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</si>
  <si>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</si>
  <si>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</si>
  <si>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</si>
  <si>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</si>
  <si>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</si>
  <si>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</si>
  <si>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</si>
  <si>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</si>
  <si>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</si>
  <si>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</si>
  <si>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</si>
  <si>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</si>
  <si>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</si>
  <si>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</si>
  <si>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</si>
  <si>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</si>
  <si>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</si>
  <si>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説明</t>
  </si>
  <si>
    <t>応力基準
TOTAL /
EFFECTIVE</t>
    <phoneticPr fontId="1"/>
  </si>
  <si>
    <t>NONE：水条件なし
HYDROSTATIC：指定水位から水圧を換算（浸透は解かない）
STEADY：K・境界条件から水頭と流束を計算→力学へ片方向連携
未知の自由水面・時間圧密は対象外。工程別入力は右側L列から。</t>
  </si>
  <si>
    <t>工程別の水理・連携設定（任意）
L列は「ステージ」A列の工程番号。現在はONE_WAY（指定水圧／定常浸透→力学）だけ実行できます。N列はWATER工程の水位線ID。ステージC列との重複指定は同じIDにそろえます。
将来は必要な工程だけFIXED_STRESSで時間圧密を扱う計画です。O:S列はその予約入力で、現版で入力すると停止します。入力を空欄のままにすれば従来の工程表を使います。</t>
  </si>
  <si>
    <t>工程番号</t>
  </si>
  <si>
    <t>連携方式</t>
  </si>
  <si>
    <t>WATER水位線ID</t>
  </si>
  <si>
    <t>工程継続時間[s]（予約）</t>
  </si>
  <si>
    <t>時間刻み[s]（予約）</t>
  </si>
  <si>
    <t>排水条件ID（予約）</t>
  </si>
  <si>
    <t>反復上限（予約）</t>
  </si>
  <si>
    <t>連成許容値（予約）</t>
  </si>
  <si>
    <t>工程別の水理設定 →</t>
  </si>
  <si>
    <t>施工順（ステージ）→</t>
  </si>
  <si>
    <t>← 水条件の共通入力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</si>
</sst>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0">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s>
  <fills count="20">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E8E8E8"/>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4">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0" fillId="0" borderId="0" xfId="0"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0" fillId="17" borderId="0" xfId="0" applyFill="1" applyAlignment="1">
      <alignment vertical="center" wrapText="1"/>
    </xf>
    <xf numFmtId="0" fontId="0" fillId="19" borderId="0" xfId="0" applyFill="1">
      <alignment vertical="center"/>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5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5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5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5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5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5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5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5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5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5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8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8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5" name="GW_UI_INPUT">
          <a:extLst>
            <a:ext uri="{FF2B5EF4-FFF2-40B4-BE49-F238E27FC236}">
              <a16:creationId xmlns:a16="http://schemas.microsoft.com/office/drawing/2014/main" id="{47DCB5B2-0DBC-26B9-B3CD-7EBDE3E67660}"/>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6" name="GW_UI_PREVIEW">
          <a:extLst>
            <a:ext uri="{FF2B5EF4-FFF2-40B4-BE49-F238E27FC236}">
              <a16:creationId xmlns:a16="http://schemas.microsoft.com/office/drawing/2014/main" id="{94195F69-E605-826A-0853-4C4842E49704}"/>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7" name="GW_UI_RESULTS">
          <a:extLst>
            <a:ext uri="{FF2B5EF4-FFF2-40B4-BE49-F238E27FC236}">
              <a16:creationId xmlns:a16="http://schemas.microsoft.com/office/drawing/2014/main" id="{E9C1E155-E620-A7EA-D697-309195768775}"/>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8" name="GW_UI_JOINT_INPUT">
          <a:extLst>
            <a:ext uri="{FF2B5EF4-FFF2-40B4-BE49-F238E27FC236}">
              <a16:creationId xmlns:a16="http://schemas.microsoft.com/office/drawing/2014/main" id="{4AF35EA6-F95D-441D-BB81-B62C0CFBA40E}"/>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9" name="GW_UI_JOINT_RESULTS">
          <a:extLst>
            <a:ext uri="{FF2B5EF4-FFF2-40B4-BE49-F238E27FC236}">
              <a16:creationId xmlns:a16="http://schemas.microsoft.com/office/drawing/2014/main" id="{C8D54E07-B6D5-B8F7-9ED3-51911ED127F9}"/>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tabSelected="1"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8" t="s">
        <v>800</v>
      </c>
      <c r="C2" s="89"/>
      <c r="D2" s="89"/>
      <c r="E2" s="89"/>
      <c r="F2" s="89"/>
      <c r="G2" s="89"/>
      <c r="H2" s="89"/>
      <c r="I2" s="37"/>
    </row>
    <row r="3" spans="1:9" ht="27" customHeight="1">
      <c r="A3" s="37"/>
      <c r="B3" s="39"/>
      <c r="C3" s="39"/>
      <c r="D3" s="39"/>
      <c r="E3" s="39"/>
      <c r="F3" s="39"/>
      <c r="G3" s="39"/>
      <c r="H3" s="39"/>
      <c r="I3" s="37"/>
    </row>
    <row r="4" spans="1:9" ht="35.1" customHeight="1">
      <c r="A4" s="37"/>
      <c r="B4" s="90" t="s">
        <v>801</v>
      </c>
      <c r="C4" s="90"/>
      <c r="D4" s="90"/>
      <c r="E4" s="90"/>
      <c r="F4" s="90"/>
      <c r="G4" s="90"/>
      <c r="H4" s="90"/>
      <c r="I4" s="37"/>
    </row>
    <row r="5" spans="1:9" ht="27" customHeight="1">
      <c r="A5" s="37"/>
      <c r="B5" s="37"/>
      <c r="C5" s="37"/>
      <c r="D5" s="37"/>
      <c r="E5" s="37"/>
      <c r="F5" s="37"/>
      <c r="G5" s="37"/>
      <c r="H5" s="37"/>
      <c r="I5" s="37"/>
    </row>
    <row r="6" spans="1:9" ht="29.1" customHeight="1">
      <c r="A6" s="37"/>
      <c r="B6" s="91" t="s">
        <v>802</v>
      </c>
      <c r="C6" s="91"/>
      <c r="D6" s="91"/>
      <c r="E6" s="37"/>
      <c r="F6" s="91" t="s">
        <v>803</v>
      </c>
      <c r="G6" s="91"/>
      <c r="H6" s="91"/>
      <c r="I6" s="37"/>
    </row>
    <row r="7" spans="1:9" ht="27" customHeight="1">
      <c r="A7" s="37"/>
      <c r="B7" s="37"/>
      <c r="C7" s="37"/>
      <c r="D7" s="37"/>
      <c r="E7" s="37"/>
      <c r="F7" s="37"/>
      <c r="G7" s="37"/>
      <c r="H7" s="37"/>
      <c r="I7" s="37"/>
    </row>
    <row r="8" spans="1:9" ht="30" customHeight="1">
      <c r="A8" s="37"/>
      <c r="B8" s="83" t="s">
        <v>804</v>
      </c>
      <c r="C8" s="84"/>
      <c r="D8" s="84"/>
      <c r="E8" s="37"/>
      <c r="F8" s="83" t="s">
        <v>805</v>
      </c>
      <c r="G8" s="84"/>
      <c r="H8" s="84"/>
      <c r="I8" s="37"/>
    </row>
    <row r="9" spans="1:9" ht="27" customHeight="1">
      <c r="A9" s="37"/>
      <c r="B9" s="37"/>
      <c r="C9" s="37"/>
      <c r="D9" s="37"/>
      <c r="E9" s="37"/>
      <c r="F9" s="37"/>
      <c r="G9" s="37"/>
      <c r="H9" s="37"/>
      <c r="I9" s="37"/>
    </row>
    <row r="10" spans="1:9" ht="30" customHeight="1">
      <c r="A10" s="37"/>
      <c r="B10" s="83" t="s">
        <v>806</v>
      </c>
      <c r="C10" s="84"/>
      <c r="D10" s="84"/>
      <c r="E10" s="37"/>
      <c r="F10" s="83" t="s">
        <v>807</v>
      </c>
      <c r="G10" s="84"/>
      <c r="H10" s="84"/>
      <c r="I10" s="37"/>
    </row>
    <row r="11" spans="1:9" ht="27" customHeight="1">
      <c r="A11" s="37"/>
      <c r="B11" s="37"/>
      <c r="C11" s="37"/>
      <c r="D11" s="37"/>
      <c r="E11" s="37"/>
      <c r="F11" s="37"/>
      <c r="G11" s="37"/>
      <c r="H11" s="37"/>
      <c r="I11" s="37"/>
    </row>
    <row r="12" spans="1:9" ht="30" customHeight="1">
      <c r="A12" s="37"/>
      <c r="B12" s="83" t="s">
        <v>808</v>
      </c>
      <c r="C12" s="84"/>
      <c r="D12" s="84"/>
      <c r="E12" s="37"/>
      <c r="F12" s="83" t="s">
        <v>809</v>
      </c>
      <c r="G12" s="84"/>
      <c r="H12" s="84"/>
      <c r="I12" s="37"/>
    </row>
    <row r="13" spans="1:9" ht="27" customHeight="1">
      <c r="A13" s="37"/>
      <c r="B13" s="37"/>
      <c r="C13" s="37"/>
      <c r="D13" s="37"/>
      <c r="E13" s="37"/>
      <c r="F13" s="37"/>
      <c r="G13" s="37"/>
      <c r="H13" s="37"/>
      <c r="I13" s="37"/>
    </row>
    <row r="14" spans="1:9" ht="27" customHeight="1">
      <c r="A14" s="37"/>
      <c r="B14" s="143" t="s">
        <v>1013</v>
      </c>
      <c r="C14" s="37"/>
      <c r="D14" s="37"/>
      <c r="E14" s="37"/>
      <c r="F14" s="37"/>
      <c r="G14" s="37"/>
      <c r="H14" s="37"/>
      <c r="I14" s="37"/>
    </row>
    <row r="15" spans="1:9" ht="27" customHeight="1">
      <c r="A15" s="37"/>
      <c r="B15" s="37"/>
      <c r="C15" s="37"/>
      <c r="D15" s="37"/>
      <c r="E15" s="37"/>
      <c r="F15" s="37"/>
      <c r="G15" s="37"/>
      <c r="H15" s="37"/>
      <c r="I15" s="37"/>
    </row>
    <row r="16" spans="1:9" ht="29.1" customHeight="1">
      <c r="A16" s="37"/>
      <c r="B16" s="91" t="s">
        <v>810</v>
      </c>
      <c r="C16" s="91"/>
      <c r="D16" s="91"/>
      <c r="E16" s="37"/>
      <c r="F16" s="91" t="s">
        <v>811</v>
      </c>
      <c r="G16" s="91"/>
      <c r="H16" s="91"/>
      <c r="I16" s="37"/>
    </row>
    <row r="17" spans="1:9" ht="27" customHeight="1">
      <c r="A17" s="37"/>
      <c r="B17" s="37"/>
      <c r="C17" s="37"/>
      <c r="D17" s="37"/>
      <c r="E17" s="37"/>
      <c r="F17" s="37"/>
      <c r="G17" s="37"/>
      <c r="H17" s="37"/>
      <c r="I17" s="37"/>
    </row>
    <row r="18" spans="1:9" ht="30" customHeight="1">
      <c r="A18" s="37"/>
      <c r="B18" s="82"/>
      <c r="C18" s="82"/>
      <c r="D18" s="82"/>
      <c r="E18" s="37"/>
      <c r="F18" s="83" t="s">
        <v>812</v>
      </c>
      <c r="G18" s="84"/>
      <c r="H18" s="84"/>
      <c r="I18" s="37"/>
    </row>
    <row r="19" spans="1:9" ht="27" customHeight="1">
      <c r="A19" s="37"/>
      <c r="B19" s="82"/>
      <c r="C19" s="82"/>
      <c r="D19" s="82"/>
      <c r="E19" s="37"/>
      <c r="F19" s="37"/>
      <c r="G19" s="37"/>
      <c r="H19" s="37"/>
      <c r="I19" s="37"/>
    </row>
    <row r="20" spans="1:9" ht="30" customHeight="1">
      <c r="A20" s="37"/>
      <c r="B20" s="83" t="s">
        <v>813</v>
      </c>
      <c r="C20" s="84"/>
      <c r="D20" s="84"/>
      <c r="E20" s="37"/>
      <c r="F20" s="83" t="s">
        <v>814</v>
      </c>
      <c r="G20" s="84"/>
      <c r="H20" s="84"/>
      <c r="I20" s="37"/>
    </row>
    <row r="21" spans="1:9" ht="27" customHeight="1">
      <c r="A21" s="37"/>
      <c r="B21" s="37"/>
      <c r="C21" s="37"/>
      <c r="D21" s="37"/>
      <c r="E21" s="37"/>
      <c r="F21" s="37"/>
      <c r="G21" s="37"/>
      <c r="H21" s="37"/>
      <c r="I21" s="37"/>
    </row>
    <row r="22" spans="1:9" ht="30" customHeight="1">
      <c r="A22" s="37"/>
      <c r="B22" s="83" t="s">
        <v>815</v>
      </c>
      <c r="C22" s="84"/>
      <c r="D22" s="84"/>
      <c r="E22" s="37"/>
      <c r="F22" s="83" t="s">
        <v>816</v>
      </c>
      <c r="G22" s="84"/>
      <c r="H22" s="84"/>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91" t="s">
        <v>817</v>
      </c>
      <c r="C25" s="91"/>
      <c r="D25" s="91"/>
      <c r="E25" s="91"/>
      <c r="F25" s="91"/>
      <c r="G25" s="91"/>
      <c r="H25" s="91"/>
      <c r="I25" s="37"/>
    </row>
    <row r="26" spans="1:9" ht="27" customHeight="1">
      <c r="A26" s="37"/>
      <c r="B26" s="37" t="s">
        <v>574</v>
      </c>
      <c r="C26" s="40">
        <f>COUNT(節点データ!A2:A100000)</f>
        <v>1005</v>
      </c>
      <c r="D26" s="37"/>
      <c r="E26" s="37"/>
      <c r="F26" s="37" t="s">
        <v>818</v>
      </c>
      <c r="G26" s="40">
        <f>COUNT(要素データ!A2:A100000)</f>
        <v>306</v>
      </c>
      <c r="H26" s="37"/>
      <c r="I26" s="37"/>
    </row>
    <row r="27" spans="1:9" ht="27" customHeight="1">
      <c r="A27" s="37"/>
      <c r="B27" s="37" t="s">
        <v>559</v>
      </c>
      <c r="C27" s="40">
        <f>COUNT(材料データ!A2:A10000)</f>
        <v>1</v>
      </c>
      <c r="D27" s="37"/>
      <c r="E27" s="37"/>
      <c r="F27" s="37" t="s">
        <v>819</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1" t="s">
        <v>820</v>
      </c>
      <c r="C29" s="81"/>
      <c r="D29" s="81"/>
      <c r="E29" s="81"/>
      <c r="F29" s="81"/>
      <c r="G29" s="81"/>
      <c r="H29" s="81"/>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7" t="s">
        <v>1192</v>
      </c>
      <c r="C35" s="87"/>
      <c r="D35" s="87"/>
      <c r="E35" s="87"/>
      <c r="F35" s="87"/>
      <c r="G35" s="87"/>
      <c r="H35" s="87"/>
      <c r="I35" s="37"/>
    </row>
    <row r="36" spans="1:9" ht="27" customHeight="1">
      <c r="A36" s="37"/>
      <c r="B36" s="37"/>
      <c r="C36" s="37"/>
      <c r="D36" s="37"/>
      <c r="E36" s="37"/>
      <c r="F36" s="37"/>
      <c r="G36" s="37"/>
      <c r="H36" s="37"/>
      <c r="I36" s="37"/>
    </row>
    <row r="37" spans="1:9">
      <c r="B37" s="85" t="s">
        <v>1048</v>
      </c>
      <c r="C37" s="85"/>
      <c r="D37" s="85"/>
      <c r="E37" s="85"/>
      <c r="F37" s="85"/>
      <c r="G37" s="85"/>
      <c r="H37" s="85"/>
    </row>
    <row r="38" spans="1:9">
      <c r="B38" s="85"/>
      <c r="C38" s="85"/>
      <c r="D38" s="85"/>
      <c r="E38" s="85"/>
      <c r="F38" s="85"/>
      <c r="G38" s="85"/>
      <c r="H38" s="85"/>
    </row>
    <row r="40" spans="1:9">
      <c r="B40" s="86" t="s">
        <v>1049</v>
      </c>
      <c r="C40" s="86"/>
      <c r="D40" s="86"/>
      <c r="E40" s="86"/>
      <c r="F40" s="86"/>
      <c r="G40" s="86"/>
      <c r="H40" s="86"/>
    </row>
    <row r="41" spans="1:9">
      <c r="B41" s="86"/>
      <c r="C41" s="86"/>
      <c r="D41" s="86"/>
      <c r="E41" s="86"/>
      <c r="F41" s="86"/>
      <c r="G41" s="86"/>
      <c r="H41" s="86"/>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2B021CFB-24AE-4629-8AE2-54CB08CCFF75}"/>
    <hyperlink ref="B10" location="'メッシュ設定'!A1" display="メッシュ条件・生成" xr:uid="{4FA0D26C-8881-40CA-BF30-D0DB2E375CD8}"/>
    <hyperlink ref="B12" location="'接合'!A1" display="ジョイント（接合する場合）" xr:uid="{36C78BF2-9D05-4289-997D-1FF11C06574F}"/>
    <hyperlink ref="F8" location="'ステージ'!A1" display="ステージ：BIRTH / DEATH / SRM" xr:uid="{BB376924-4DB9-4ADA-BE5F-385612627A97}"/>
    <hyperlink ref="F10" location="'載荷'!A1" display="載荷：荷重・変位の位置と値" xr:uid="{167EC027-E8B9-4014-85A4-94A71AF14DD1}"/>
    <hyperlink ref="F12" location="'解析設定'!A1" display="解析・SRMの設定" xr:uid="{B94B84D6-1E43-45C0-93A1-0570D16D5230}"/>
    <hyperlink ref="B20" location="'図'!A1" display="結果図" xr:uid="{F37F6E9F-C4E0-45D1-8E9C-B4A4CE6C8AA2}"/>
    <hyperlink ref="B22" location="'ステージ結果'!A1" display="ステージごとの結果" xr:uid="{D4A83ED4-989D-4D0B-888C-FEAAD0F63F13}"/>
    <hyperlink ref="F18" location="'高速化設定'!A1" display="高速化の比較設定" xr:uid="{0D1FDA87-F69F-4368-B7A5-85090201F8A2}"/>
    <hyperlink ref="F20" location="'出力・表示'!A1" display="出力・再開・図の表示" xr:uid="{7D1746E8-78D7-4272-A90E-29364CED2491}"/>
    <hyperlink ref="F22" location="'詳細設定'!A1" display="メッシュ品質・ソルバーの詳細" xr:uid="{30384838-6738-4AEF-B0D3-DB24150B4D4E}"/>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93" t="s">
        <v>1014</v>
      </c>
      <c r="C2" s="94"/>
      <c r="D2" s="94"/>
      <c r="E2" s="94"/>
    </row>
    <row r="4" spans="2:5">
      <c r="B4" s="70" t="s">
        <v>1015</v>
      </c>
    </row>
    <row r="6" spans="2:5" ht="39.950000000000003" customHeight="1">
      <c r="B6" s="72" t="s">
        <v>1016</v>
      </c>
      <c r="C6" s="92" t="s">
        <v>1017</v>
      </c>
      <c r="D6" s="92"/>
      <c r="E6" s="92"/>
    </row>
    <row r="7" spans="2:5" ht="39.950000000000003" customHeight="1">
      <c r="B7" s="73"/>
      <c r="C7" s="92"/>
      <c r="D7" s="92"/>
      <c r="E7" s="92"/>
    </row>
    <row r="8" spans="2:5" ht="39.950000000000003" customHeight="1">
      <c r="B8" s="72" t="s">
        <v>1018</v>
      </c>
      <c r="C8" s="92" t="s">
        <v>1019</v>
      </c>
      <c r="D8" s="92"/>
      <c r="E8" s="92"/>
    </row>
    <row r="9" spans="2:5" ht="39.950000000000003" customHeight="1">
      <c r="B9" s="73"/>
      <c r="C9" s="92"/>
      <c r="D9" s="92"/>
      <c r="E9" s="92"/>
    </row>
    <row r="10" spans="2:5" ht="39.950000000000003" customHeight="1">
      <c r="B10" s="72" t="s">
        <v>1020</v>
      </c>
      <c r="C10" s="92" t="s">
        <v>1021</v>
      </c>
      <c r="D10" s="92"/>
      <c r="E10" s="92"/>
    </row>
    <row r="11" spans="2:5" ht="39.950000000000003" customHeight="1">
      <c r="B11" s="73"/>
      <c r="C11" s="92"/>
      <c r="D11" s="92"/>
      <c r="E11" s="92"/>
    </row>
    <row r="12" spans="2:5" ht="39.950000000000003" customHeight="1">
      <c r="B12" s="72" t="s">
        <v>1022</v>
      </c>
      <c r="C12" s="92" t="s">
        <v>1023</v>
      </c>
      <c r="D12" s="92"/>
      <c r="E12" s="92"/>
    </row>
    <row r="13" spans="2:5" ht="39.950000000000003" customHeight="1">
      <c r="B13" s="73"/>
      <c r="C13" s="92"/>
      <c r="D13" s="92"/>
      <c r="E13" s="92"/>
    </row>
    <row r="14" spans="2:5" ht="39.950000000000003" customHeight="1">
      <c r="B14" s="72" t="s">
        <v>1024</v>
      </c>
      <c r="C14" s="92" t="s">
        <v>1025</v>
      </c>
      <c r="D14" s="92"/>
      <c r="E14" s="92"/>
    </row>
    <row r="15" spans="2:5" ht="39.950000000000003" customHeight="1">
      <c r="B15" s="73"/>
      <c r="C15" s="92"/>
      <c r="D15" s="92"/>
      <c r="E15" s="92"/>
    </row>
    <row r="16" spans="2:5" ht="39.950000000000003" customHeight="1">
      <c r="B16" s="72" t="s">
        <v>1026</v>
      </c>
      <c r="C16" s="92" t="s">
        <v>1027</v>
      </c>
      <c r="D16" s="92"/>
      <c r="E16" s="92"/>
    </row>
    <row r="17" spans="2:5" ht="39.950000000000003" customHeight="1">
      <c r="B17" s="73"/>
      <c r="C17" s="92"/>
      <c r="D17" s="92"/>
      <c r="E17" s="92"/>
    </row>
    <row r="18" spans="2:5" ht="39.950000000000003" customHeight="1">
      <c r="B18" s="72" t="s">
        <v>1028</v>
      </c>
      <c r="C18" s="92" t="s">
        <v>1029</v>
      </c>
      <c r="D18" s="92"/>
      <c r="E18" s="92"/>
    </row>
    <row r="19" spans="2:5" ht="39.950000000000003" customHeight="1">
      <c r="B19" s="73"/>
      <c r="C19" s="92"/>
      <c r="D19" s="92"/>
      <c r="E19" s="92"/>
    </row>
    <row r="20" spans="2:5" ht="39.950000000000003" customHeight="1">
      <c r="B20" s="72" t="s">
        <v>1030</v>
      </c>
      <c r="C20" s="92" t="s">
        <v>1031</v>
      </c>
      <c r="D20" s="92"/>
      <c r="E20" s="92"/>
    </row>
    <row r="21" spans="2:5" ht="39.950000000000003" customHeight="1">
      <c r="B21" s="73"/>
      <c r="C21" s="92"/>
      <c r="D21" s="92"/>
      <c r="E21" s="92"/>
    </row>
    <row r="22" spans="2:5" ht="39.950000000000003" customHeight="1">
      <c r="B22" s="72" t="s">
        <v>1032</v>
      </c>
      <c r="C22" s="92" t="s">
        <v>1050</v>
      </c>
      <c r="D22" s="92"/>
      <c r="E22" s="92"/>
    </row>
    <row r="23" spans="2:5" ht="39.950000000000003" customHeight="1">
      <c r="B23" s="73"/>
      <c r="C23" s="92"/>
      <c r="D23" s="92"/>
      <c r="E23" s="92"/>
    </row>
    <row r="24" spans="2:5" ht="39.950000000000003" customHeight="1">
      <c r="B24" s="72" t="s">
        <v>1033</v>
      </c>
      <c r="C24" s="92" t="s">
        <v>1034</v>
      </c>
      <c r="D24" s="92"/>
      <c r="E24" s="92"/>
    </row>
    <row r="25" spans="2:5" ht="39.950000000000003" customHeight="1">
      <c r="B25" s="73"/>
      <c r="C25" s="92"/>
      <c r="D25" s="92"/>
      <c r="E25" s="92"/>
    </row>
    <row r="26" spans="2:5" ht="39.950000000000003" customHeight="1">
      <c r="B26" s="72" t="s">
        <v>1035</v>
      </c>
      <c r="C26" s="92" t="s">
        <v>1036</v>
      </c>
      <c r="D26" s="92"/>
      <c r="E26" s="92"/>
    </row>
    <row r="27" spans="2:5" ht="39.950000000000003" customHeight="1">
      <c r="B27" s="73"/>
      <c r="C27" s="92"/>
      <c r="D27" s="92"/>
      <c r="E27" s="92"/>
    </row>
    <row r="28" spans="2:5" ht="39.950000000000003" customHeight="1">
      <c r="B28" s="72" t="s">
        <v>1037</v>
      </c>
      <c r="C28" s="92" t="s">
        <v>1038</v>
      </c>
      <c r="D28" s="92"/>
      <c r="E28" s="92"/>
    </row>
    <row r="29" spans="2:5" ht="39.950000000000003" customHeight="1">
      <c r="B29" s="73"/>
      <c r="C29" s="92"/>
      <c r="D29" s="92"/>
      <c r="E29" s="92"/>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8AAAB423-A2CA-4BF5-8393-BE02672EAE59}"/>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630</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910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7E9146A7-806E-452B-B242-68D273256AC1}">
      <formula1>"1,0"</formula1>
    </dataValidation>
    <dataValidation type="list" allowBlank="1" showInputMessage="1" showErrorMessage="1" sqref="J2:J2000" xr:uid="{10FC63F5-5265-496B-9316-21CABA6C2511}">
      <formula1>"ON,OFF"</formula1>
    </dataValidation>
    <dataValidation type="list" allowBlank="1" showInputMessage="1" showErrorMessage="1" sqref="K2:K2000" xr:uid="{4FE0D5A2-6992-4D6C-B8AA-8108CE18AB21}">
      <formula1>"SOIL,STRUCT,JOINT"</formula1>
    </dataValidation>
    <dataValidation type="list" allowBlank="1" showInputMessage="1" showErrorMessage="1" sqref="M2:M2000" xr:uid="{F0E30591-3CC8-4692-8840-DBDB4F86DCCB}">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8" t="s">
        <v>821</v>
      </c>
      <c r="C2" s="89"/>
      <c r="D2" s="89"/>
      <c r="E2" s="89"/>
      <c r="F2" s="89"/>
      <c r="G2" s="89"/>
      <c r="H2" s="89"/>
      <c r="I2" s="89"/>
      <c r="J2" s="89"/>
      <c r="K2" s="37"/>
    </row>
    <row r="3" spans="1:11" ht="27" customHeight="1">
      <c r="A3" s="37"/>
      <c r="B3" s="39"/>
      <c r="C3" s="39"/>
      <c r="D3" s="39"/>
      <c r="E3" s="39"/>
      <c r="F3" s="39"/>
      <c r="G3" s="39"/>
      <c r="H3" s="39"/>
      <c r="I3" s="39"/>
      <c r="J3" s="39"/>
      <c r="K3" s="37"/>
    </row>
    <row r="4" spans="1:11" ht="27" customHeight="1">
      <c r="A4" s="37"/>
      <c r="B4" s="60" t="s">
        <v>822</v>
      </c>
      <c r="C4" s="37"/>
      <c r="D4" s="37"/>
      <c r="E4" s="37"/>
      <c r="F4" s="37"/>
      <c r="G4" s="60" t="s">
        <v>823</v>
      </c>
      <c r="H4" s="37"/>
      <c r="I4" s="37"/>
      <c r="J4" s="37"/>
      <c r="K4" s="37"/>
    </row>
    <row r="5" spans="1:11" ht="39" customHeight="1">
      <c r="A5" s="37"/>
      <c r="B5" s="90" t="s">
        <v>824</v>
      </c>
      <c r="C5" s="90"/>
      <c r="D5" s="90"/>
      <c r="E5" s="90"/>
      <c r="F5" s="90"/>
      <c r="G5" s="90"/>
      <c r="H5" s="90"/>
      <c r="I5" s="90"/>
      <c r="J5" s="90"/>
      <c r="K5" s="37"/>
    </row>
    <row r="6" spans="1:11" ht="27" customHeight="1">
      <c r="A6" s="37"/>
      <c r="B6" s="37"/>
      <c r="C6" s="37"/>
      <c r="D6" s="37"/>
      <c r="E6" s="37"/>
      <c r="F6" s="37"/>
      <c r="G6" s="37"/>
      <c r="H6" s="37"/>
      <c r="I6" s="37"/>
      <c r="J6" s="37"/>
      <c r="K6" s="37"/>
    </row>
    <row r="7" spans="1:11" ht="33.950000000000003" customHeight="1">
      <c r="A7" s="37"/>
      <c r="B7" s="41" t="s">
        <v>177</v>
      </c>
      <c r="C7" s="41" t="s">
        <v>825</v>
      </c>
      <c r="D7" s="41" t="s">
        <v>826</v>
      </c>
      <c r="E7" s="37"/>
      <c r="F7" s="37"/>
      <c r="G7" s="41" t="s">
        <v>485</v>
      </c>
      <c r="H7" s="41" t="s">
        <v>827</v>
      </c>
      <c r="I7" s="41" t="s">
        <v>828</v>
      </c>
      <c r="J7" s="41" t="s">
        <v>176</v>
      </c>
      <c r="K7" s="37"/>
    </row>
    <row r="8" spans="1:11" ht="27.95" customHeight="1">
      <c r="A8" s="37"/>
      <c r="B8" s="42">
        <v>1</v>
      </c>
      <c r="C8" s="42">
        <v>0</v>
      </c>
      <c r="D8" s="42">
        <v>0</v>
      </c>
      <c r="E8" s="37"/>
      <c r="F8" s="37"/>
      <c r="G8" s="42">
        <v>1</v>
      </c>
      <c r="H8" s="42" t="s">
        <v>829</v>
      </c>
      <c r="I8" s="43" t="s">
        <v>830</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B0B6668-EBBD-4DEB-A2BD-BF46BF712C0F}"/>
    <hyperlink ref="G4" location="'メッシュ設定'!A1" display="メッシュ条件・作成へ" xr:uid="{4BE17061-EB12-41B8-BDFC-32DE533EDED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1007</v>
      </c>
      <c r="C2" s="122"/>
      <c r="D2" s="122"/>
      <c r="E2" s="122"/>
      <c r="F2" s="122"/>
      <c r="G2" s="123"/>
    </row>
    <row r="3" spans="1:7" ht="24.95" customHeight="1">
      <c r="A3" s="122"/>
      <c r="B3" s="125"/>
      <c r="C3" s="125"/>
      <c r="D3" s="125"/>
      <c r="E3" s="125"/>
      <c r="F3" s="122"/>
      <c r="G3" s="123"/>
    </row>
    <row r="4" spans="1:7" ht="24.95" customHeight="1">
      <c r="A4" s="122"/>
      <c r="B4" s="60" t="s">
        <v>822</v>
      </c>
      <c r="C4" s="122"/>
      <c r="D4" s="122"/>
      <c r="E4" s="122"/>
      <c r="F4" s="122"/>
      <c r="G4" s="123"/>
    </row>
    <row r="5" spans="1:7" ht="33" customHeight="1">
      <c r="A5" s="122"/>
      <c r="B5" s="126" t="s">
        <v>1008</v>
      </c>
      <c r="C5" s="126"/>
      <c r="D5" s="126"/>
      <c r="E5" s="126"/>
      <c r="F5" s="122"/>
      <c r="G5" s="123"/>
    </row>
    <row r="6" spans="1:7" ht="24.95" customHeight="1">
      <c r="A6" s="122"/>
      <c r="B6" s="122"/>
      <c r="C6" s="122"/>
      <c r="D6" s="122"/>
      <c r="E6" s="122"/>
      <c r="F6" s="122"/>
      <c r="G6" s="123"/>
    </row>
    <row r="7" spans="1:7" ht="27.95" customHeight="1">
      <c r="A7" s="122"/>
      <c r="B7" s="127" t="s">
        <v>5</v>
      </c>
      <c r="C7" s="127" t="s">
        <v>831</v>
      </c>
      <c r="D7" s="122"/>
      <c r="E7" s="127" t="s">
        <v>832</v>
      </c>
      <c r="F7" s="122"/>
      <c r="G7" s="128" t="s">
        <v>1039</v>
      </c>
    </row>
    <row r="8" spans="1:7" ht="27.95" customHeight="1">
      <c r="A8" s="122"/>
      <c r="B8" s="129" t="s">
        <v>833</v>
      </c>
      <c r="C8" s="129"/>
      <c r="D8" s="129"/>
      <c r="E8" s="129"/>
      <c r="F8" s="122"/>
      <c r="G8" s="123"/>
    </row>
    <row r="9" spans="1:7" ht="48" customHeight="1">
      <c r="A9" s="122"/>
      <c r="B9" s="122" t="s">
        <v>834</v>
      </c>
      <c r="C9" s="67">
        <v>1</v>
      </c>
      <c r="D9" s="122"/>
      <c r="E9" s="130" t="s">
        <v>1210</v>
      </c>
      <c r="F9" s="122" t="s">
        <v>44</v>
      </c>
      <c r="G9" s="131" t="s">
        <v>1040</v>
      </c>
    </row>
    <row r="10" spans="1:7" ht="48" customHeight="1">
      <c r="A10" s="122"/>
      <c r="B10" s="122" t="s">
        <v>45</v>
      </c>
      <c r="C10" s="68" t="s">
        <v>873</v>
      </c>
      <c r="D10" s="122"/>
      <c r="E10" s="130" t="s">
        <v>458</v>
      </c>
      <c r="F10" s="122" t="s">
        <v>46</v>
      </c>
      <c r="G10" s="131" t="s">
        <v>1040</v>
      </c>
    </row>
    <row r="11" spans="1:7" ht="48" customHeight="1">
      <c r="A11" s="122"/>
      <c r="B11" s="122" t="s">
        <v>47</v>
      </c>
      <c r="C11" s="68" t="s">
        <v>874</v>
      </c>
      <c r="D11" s="122"/>
      <c r="E11" s="130" t="s">
        <v>459</v>
      </c>
      <c r="F11" s="122" t="s">
        <v>48</v>
      </c>
      <c r="G11" s="131" t="s">
        <v>1040</v>
      </c>
    </row>
    <row r="12" spans="1:7" ht="48" customHeight="1">
      <c r="A12" s="122"/>
      <c r="B12" s="122" t="s">
        <v>49</v>
      </c>
      <c r="C12" s="68" t="s">
        <v>874</v>
      </c>
      <c r="D12" s="122"/>
      <c r="E12" s="130" t="s">
        <v>460</v>
      </c>
      <c r="F12" s="122" t="s">
        <v>51</v>
      </c>
      <c r="G12" s="131" t="s">
        <v>1040</v>
      </c>
    </row>
    <row r="13" spans="1:7" ht="48" customHeight="1">
      <c r="A13" s="122"/>
      <c r="B13" s="122" t="s">
        <v>52</v>
      </c>
      <c r="C13" s="68" t="s">
        <v>875</v>
      </c>
      <c r="D13" s="122"/>
      <c r="E13" s="130" t="s">
        <v>461</v>
      </c>
      <c r="F13" s="122" t="s">
        <v>53</v>
      </c>
      <c r="G13" s="131" t="s">
        <v>1040</v>
      </c>
    </row>
    <row r="14" spans="1:7" ht="48" customHeight="1">
      <c r="A14" s="122"/>
      <c r="B14" s="122" t="s">
        <v>54</v>
      </c>
      <c r="C14" s="68" t="s">
        <v>876</v>
      </c>
      <c r="D14" s="122"/>
      <c r="E14" s="130" t="s">
        <v>462</v>
      </c>
      <c r="F14" s="122" t="s">
        <v>55</v>
      </c>
      <c r="G14" s="131" t="s">
        <v>1040</v>
      </c>
    </row>
    <row r="15" spans="1:7" ht="24.95" customHeight="1">
      <c r="A15" s="122"/>
      <c r="B15" s="122"/>
      <c r="C15" s="122"/>
      <c r="D15" s="122"/>
      <c r="E15" s="122"/>
      <c r="F15" s="122"/>
      <c r="G15" s="123"/>
    </row>
    <row r="16" spans="1:7" ht="27.95" hidden="1" customHeight="1">
      <c r="A16" s="122"/>
      <c r="B16" s="129" t="s">
        <v>835</v>
      </c>
      <c r="C16" s="129"/>
      <c r="D16" s="129"/>
      <c r="E16" s="129"/>
      <c r="F16" s="122"/>
      <c r="G16" s="123"/>
    </row>
    <row r="17" spans="1:7" ht="48" hidden="1" customHeight="1">
      <c r="A17" s="122"/>
      <c r="B17" s="122" t="s">
        <v>12</v>
      </c>
      <c r="C17" s="67">
        <v>0</v>
      </c>
      <c r="D17" s="122"/>
      <c r="E17" s="130" t="s">
        <v>13</v>
      </c>
      <c r="F17" s="122" t="s">
        <v>14</v>
      </c>
      <c r="G17" s="131" t="s">
        <v>1040</v>
      </c>
    </row>
    <row r="18" spans="1:7" ht="48" hidden="1" customHeight="1">
      <c r="A18" s="122"/>
      <c r="B18" s="122" t="s">
        <v>16</v>
      </c>
      <c r="C18" s="67">
        <v>0</v>
      </c>
      <c r="D18" s="122"/>
      <c r="E18" s="130" t="s">
        <v>17</v>
      </c>
      <c r="F18" s="122" t="s">
        <v>18</v>
      </c>
      <c r="G18" s="131" t="s">
        <v>1040</v>
      </c>
    </row>
    <row r="19" spans="1:7" ht="48" hidden="1" customHeight="1">
      <c r="A19" s="122"/>
      <c r="B19" s="122" t="s">
        <v>19</v>
      </c>
      <c r="C19" s="67">
        <v>0</v>
      </c>
      <c r="D19" s="122"/>
      <c r="E19" s="130" t="s">
        <v>20</v>
      </c>
      <c r="F19" s="122" t="s">
        <v>21</v>
      </c>
      <c r="G19" s="131" t="s">
        <v>1040</v>
      </c>
    </row>
    <row r="20" spans="1:7" ht="48" hidden="1" customHeight="1">
      <c r="A20" s="122"/>
      <c r="B20" s="122" t="s">
        <v>22</v>
      </c>
      <c r="C20" s="67">
        <v>4</v>
      </c>
      <c r="D20" s="122"/>
      <c r="E20" s="130" t="s">
        <v>23</v>
      </c>
      <c r="F20" s="122" t="s">
        <v>24</v>
      </c>
      <c r="G20" s="131" t="s">
        <v>1040</v>
      </c>
    </row>
    <row r="21" spans="1:7" ht="48" hidden="1" customHeight="1">
      <c r="A21" s="122"/>
      <c r="B21" s="122" t="s">
        <v>25</v>
      </c>
      <c r="C21" s="67">
        <v>3</v>
      </c>
      <c r="D21" s="122"/>
      <c r="E21" s="130" t="s">
        <v>26</v>
      </c>
      <c r="F21" s="122" t="s">
        <v>27</v>
      </c>
      <c r="G21" s="131" t="s">
        <v>1040</v>
      </c>
    </row>
    <row r="22" spans="1:7" ht="48" hidden="1" customHeight="1">
      <c r="A22" s="122"/>
      <c r="B22" s="122" t="s">
        <v>28</v>
      </c>
      <c r="C22" s="67">
        <v>4</v>
      </c>
      <c r="D22" s="122"/>
      <c r="E22" s="130" t="s">
        <v>29</v>
      </c>
      <c r="F22" s="122" t="s">
        <v>30</v>
      </c>
      <c r="G22" s="131" t="s">
        <v>1040</v>
      </c>
    </row>
    <row r="23" spans="1:7" ht="48" hidden="1" customHeight="1">
      <c r="A23" s="122"/>
      <c r="B23" s="122" t="s">
        <v>31</v>
      </c>
      <c r="C23" s="67">
        <v>3</v>
      </c>
      <c r="D23" s="122"/>
      <c r="E23" s="130" t="s">
        <v>32</v>
      </c>
      <c r="F23" s="122" t="s">
        <v>33</v>
      </c>
      <c r="G23" s="131" t="s">
        <v>1040</v>
      </c>
    </row>
    <row r="24" spans="1:7" ht="48" hidden="1" customHeight="1">
      <c r="A24" s="122"/>
      <c r="B24" s="122" t="s">
        <v>34</v>
      </c>
      <c r="C24" s="67">
        <v>0</v>
      </c>
      <c r="D24" s="122"/>
      <c r="E24" s="130" t="s">
        <v>35</v>
      </c>
      <c r="F24" s="122" t="s">
        <v>36</v>
      </c>
      <c r="G24" s="131" t="s">
        <v>1040</v>
      </c>
    </row>
    <row r="25" spans="1:7" ht="48" hidden="1" customHeight="1">
      <c r="A25" s="122"/>
      <c r="B25" s="122" t="s">
        <v>836</v>
      </c>
      <c r="C25" s="67">
        <v>25</v>
      </c>
      <c r="D25" s="122"/>
      <c r="E25" s="130" t="s">
        <v>38</v>
      </c>
      <c r="F25" s="122" t="s">
        <v>39</v>
      </c>
      <c r="G25" s="131" t="s">
        <v>1040</v>
      </c>
    </row>
    <row r="26" spans="1:7" ht="48" hidden="1" customHeight="1">
      <c r="A26" s="122"/>
      <c r="B26" s="122" t="s">
        <v>837</v>
      </c>
      <c r="C26" s="67">
        <v>25</v>
      </c>
      <c r="D26" s="122"/>
      <c r="E26" s="130" t="s">
        <v>41</v>
      </c>
      <c r="F26" s="122" t="s">
        <v>42</v>
      </c>
      <c r="G26" s="131" t="s">
        <v>1040</v>
      </c>
    </row>
    <row r="27" spans="1:7" ht="24.95" hidden="1" customHeight="1">
      <c r="A27" s="122"/>
      <c r="B27" s="122"/>
      <c r="C27" s="122"/>
      <c r="D27" s="122"/>
      <c r="E27" s="122"/>
      <c r="F27" s="122"/>
      <c r="G27" s="123"/>
    </row>
    <row r="28" spans="1:7" ht="27.95" customHeight="1">
      <c r="A28" s="122"/>
      <c r="B28" s="129" t="s">
        <v>1009</v>
      </c>
      <c r="C28" s="129"/>
      <c r="D28" s="129"/>
      <c r="E28" s="129"/>
      <c r="F28" s="122"/>
      <c r="G28" s="123"/>
    </row>
    <row r="29" spans="1:7" ht="48" customHeight="1">
      <c r="A29" s="122"/>
      <c r="B29" s="122" t="s">
        <v>838</v>
      </c>
      <c r="C29" s="67">
        <v>2</v>
      </c>
      <c r="D29" s="122"/>
      <c r="E29" s="130" t="s">
        <v>1209</v>
      </c>
      <c r="F29" s="122" t="s">
        <v>150</v>
      </c>
      <c r="G29" s="131" t="s">
        <v>1040</v>
      </c>
    </row>
    <row r="30" spans="1:7" ht="24.95" customHeight="1">
      <c r="A30" s="122"/>
      <c r="B30" s="122"/>
      <c r="C30" s="122"/>
      <c r="D30" s="122"/>
      <c r="E30" s="122"/>
      <c r="F30" s="122"/>
      <c r="G30" s="123"/>
    </row>
    <row r="31" spans="1:7" ht="33.950000000000003" customHeight="1">
      <c r="A31" s="122"/>
      <c r="B31" s="132" t="s">
        <v>1010</v>
      </c>
      <c r="C31" s="132"/>
      <c r="D31" s="132"/>
      <c r="E31" s="132"/>
      <c r="F31" s="122"/>
      <c r="G31" s="123"/>
    </row>
    <row r="32" spans="1:7" ht="24.95" customHeight="1">
      <c r="A32" s="122"/>
      <c r="B32" s="122"/>
      <c r="C32" s="122"/>
      <c r="D32" s="122"/>
      <c r="E32" s="122"/>
      <c r="F32" s="122"/>
      <c r="G32" s="123"/>
    </row>
    <row r="33" spans="1:7" ht="24.95" customHeight="1">
      <c r="A33" s="122"/>
      <c r="B33" s="60" t="s">
        <v>839</v>
      </c>
      <c r="C33" s="122"/>
      <c r="D33" s="122"/>
      <c r="E33" s="60" t="s">
        <v>840</v>
      </c>
      <c r="F33" s="122"/>
      <c r="G33" s="123"/>
    </row>
    <row r="34" spans="1:7" ht="24.95" customHeight="1">
      <c r="A34" s="122"/>
      <c r="B34" s="122"/>
      <c r="C34" s="122"/>
      <c r="D34" s="122"/>
      <c r="E34" s="122"/>
      <c r="F34" s="122"/>
      <c r="G34" s="123"/>
    </row>
    <row r="35" spans="1:7" ht="21.95" customHeight="1">
      <c r="A35" s="122"/>
      <c r="B35" s="122"/>
      <c r="C35" s="122"/>
      <c r="D35" s="122"/>
      <c r="E35" s="122"/>
      <c r="F35" s="122"/>
      <c r="G35" s="123"/>
    </row>
    <row r="36" spans="1:7" ht="21.95" customHeight="1">
      <c r="A36" s="122"/>
      <c r="B36" s="122"/>
      <c r="C36" s="122"/>
      <c r="D36" s="122"/>
      <c r="E36" s="122"/>
      <c r="F36" s="122"/>
      <c r="G36" s="123"/>
    </row>
    <row r="37" spans="1:7" ht="24.95" customHeight="1">
      <c r="A37" s="122"/>
      <c r="B37" s="122"/>
      <c r="C37" s="122"/>
      <c r="D37" s="122"/>
      <c r="E37" s="122"/>
      <c r="F37" s="122"/>
      <c r="G37" s="123"/>
    </row>
    <row r="38" spans="1:7" ht="36" customHeight="1">
      <c r="A38" s="122"/>
      <c r="B38" s="132" t="s">
        <v>1011</v>
      </c>
      <c r="C38" s="132"/>
      <c r="D38" s="132"/>
      <c r="E38" s="132"/>
      <c r="F38" s="132"/>
      <c r="G38" s="132"/>
    </row>
    <row r="39" spans="1:7" ht="24.95" customHeight="1">
      <c r="A39" s="122"/>
      <c r="B39" s="122"/>
      <c r="C39" s="122"/>
      <c r="D39" s="122"/>
      <c r="E39" s="122"/>
      <c r="F39" s="122"/>
      <c r="G39" s="123"/>
    </row>
    <row r="40" spans="1:7" ht="21.95" customHeight="1">
      <c r="A40" s="122"/>
      <c r="B40" s="122"/>
      <c r="C40" s="122"/>
      <c r="D40" s="122"/>
      <c r="E40" s="122"/>
      <c r="F40" s="122"/>
      <c r="G40" s="123"/>
    </row>
    <row r="41" spans="1:7" ht="21.95" customHeight="1">
      <c r="A41" s="122"/>
      <c r="B41" s="122"/>
      <c r="C41" s="122"/>
      <c r="D41" s="122"/>
      <c r="E41" s="122"/>
      <c r="F41" s="122"/>
      <c r="G41" s="123"/>
    </row>
    <row r="42" spans="1:7" ht="24.95" customHeight="1">
      <c r="A42" s="122"/>
      <c r="B42" s="122"/>
      <c r="C42" s="122"/>
      <c r="D42" s="122"/>
      <c r="E42" s="122"/>
      <c r="F42" s="122"/>
      <c r="G42" s="123"/>
    </row>
    <row r="43" spans="1:7" ht="36" customHeight="1">
      <c r="A43" s="122"/>
      <c r="B43" s="132" t="s">
        <v>1012</v>
      </c>
      <c r="C43" s="132"/>
      <c r="D43" s="132"/>
      <c r="E43" s="132"/>
      <c r="F43" s="132"/>
      <c r="G43" s="132"/>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0DDDD846-6413-4CA5-AA69-40377840E10D}">
      <formula1>AND(ISNUMBER(C9),C9=INT(C9),C9&gt;=1,C9&lt;=2147483647)</formula1>
    </dataValidation>
    <dataValidation type="list" showInputMessage="1" showErrorMessage="1" errorTitle="入力値" error="選択肢から入力してください。" sqref="C10" xr:uid="{8B5C9781-EFBE-4236-A64C-611E11FD09B6}">
      <formula1>"NONE,ROLLER,PINNED"</formula1>
    </dataValidation>
    <dataValidation type="list" showInputMessage="1" showErrorMessage="1" errorTitle="入力値" error="選択肢から入力してください。" sqref="C11" xr:uid="{692931C1-1401-45A9-B974-8C28A67464DA}">
      <formula1>"NONE,ROLLER,PINNED"</formula1>
    </dataValidation>
    <dataValidation type="list" showInputMessage="1" showErrorMessage="1" errorTitle="入力値" error="選択肢から入力してください。" sqref="C12" xr:uid="{98CDB4FA-06CA-41B2-A39C-0C2E73C5AEFC}">
      <formula1>"NONE,ROLLER,PINNED"</formula1>
    </dataValidation>
    <dataValidation type="list" showInputMessage="1" showErrorMessage="1" errorTitle="入力値" error="選択肢から入力してください。" sqref="C13" xr:uid="{1118326B-DCEF-4D72-9F77-5737B43D6AE8}">
      <formula1>"NONE,ROLLER,PINNED"</formula1>
    </dataValidation>
    <dataValidation type="list" showInputMessage="1" showErrorMessage="1" errorTitle="入力値" error="選択肢から入力してください。" sqref="C14" xr:uid="{3D4C0BB4-041E-4594-B604-319661433705}">
      <formula1>"AUTO,NONE"</formula1>
    </dataValidation>
    <dataValidation type="custom" showInputMessage="1" showErrorMessage="1" errorTitle="入力値" error="指定された範囲・形式の数値を入力してください。" sqref="C17" xr:uid="{4188A504-D20C-4FD4-9C75-3606CC160D51}">
      <formula1>ISNUMBER(C17)</formula1>
    </dataValidation>
    <dataValidation type="custom" showInputMessage="1" showErrorMessage="1" errorTitle="入力値" error="指定された範囲・形式の数値を入力してください。" sqref="C18" xr:uid="{94AF3469-8B59-4AA1-8CB6-F7D3D8EFE2A3}">
      <formula1>ISNUMBER(C18)</formula1>
    </dataValidation>
    <dataValidation type="custom" showInputMessage="1" showErrorMessage="1" errorTitle="入力値" error="指定された範囲・形式の数値を入力してください。" sqref="C19" xr:uid="{EE8E5BCB-AD9A-4C1D-BF12-612831F538F9}">
      <formula1>ISNUMBER(C19)</formula1>
    </dataValidation>
    <dataValidation type="custom" showInputMessage="1" showErrorMessage="1" errorTitle="入力値" error="指定された範囲・形式の数値を入力してください。" sqref="C20" xr:uid="{DCBA89E2-635A-42EF-AD02-F790D96A3393}">
      <formula1>ISNUMBER(C20)</formula1>
    </dataValidation>
    <dataValidation type="custom" showInputMessage="1" showErrorMessage="1" errorTitle="入力値" error="指定された範囲・形式の数値を入力してください。" sqref="C21" xr:uid="{6EF36E15-6C36-4A48-8FE6-517999146C62}">
      <formula1>ISNUMBER(C21)</formula1>
    </dataValidation>
    <dataValidation type="custom" showInputMessage="1" showErrorMessage="1" errorTitle="入力値" error="指定された範囲・形式の数値を入力してください。" sqref="C22" xr:uid="{30A4BB2B-CB7E-4FE1-96AB-29F279937590}">
      <formula1>ISNUMBER(C22)</formula1>
    </dataValidation>
    <dataValidation type="custom" showInputMessage="1" showErrorMessage="1" errorTitle="入力値" error="指定された範囲・形式の数値を入力してください。" sqref="C23" xr:uid="{78F0479D-6E72-4D0B-B7B9-EBFF58EA2903}">
      <formula1>ISNUMBER(C23)</formula1>
    </dataValidation>
    <dataValidation type="custom" showInputMessage="1" showErrorMessage="1" errorTitle="入力値" error="指定された範囲・形式の数値を入力してください。" sqref="C24" xr:uid="{CF775A08-E13D-4110-B7DF-A6495022D7EE}">
      <formula1>ISNUMBER(C24)</formula1>
    </dataValidation>
    <dataValidation type="custom" showInputMessage="1" showErrorMessage="1" errorTitle="入力値" error="指定された範囲・形式の数値を入力してください。" sqref="C25" xr:uid="{3C94EE49-84F3-46EE-8B6D-9AB3D4EF9E2E}">
      <formula1>AND(ISNUMBER(C25),C25=INT(C25),C25&gt;=1,C25&lt;=2147483647)</formula1>
    </dataValidation>
    <dataValidation type="custom" showInputMessage="1" showErrorMessage="1" errorTitle="入力値" error="指定された範囲・形式の数値を入力してください。" sqref="C26" xr:uid="{F8CDC012-7315-437E-89D2-D7C1894EE9B6}">
      <formula1>AND(ISNUMBER(C26),C26=INT(C26),C26&gt;=1,C26&lt;=2147483647)</formula1>
    </dataValidation>
    <dataValidation type="list" showInputMessage="1" showErrorMessage="1" errorTitle="入力値" error="選択肢から入力してください。" sqref="C29" xr:uid="{C1960158-5835-469C-82B9-E16EB574B964}">
      <formula1>"0,1,2"</formula1>
    </dataValidation>
  </dataValidations>
  <hyperlinks>
    <hyperlink ref="B4" location="'操作パネル'!B2" display="操作パネルへ" xr:uid="{31ABAE68-75E2-41AB-9775-E52E5BBC5331}"/>
    <hyperlink ref="B33" location="'形状入力'!A1" display="形状の座標・境界を入力" xr:uid="{AFF9DD4B-61CC-4533-A18E-E32A737BF006}"/>
    <hyperlink ref="E33" location="'材料データ'!A1" display="材料データを入力" xr:uid="{85AD98B3-6874-498F-B762-F43BE35C025F}"/>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1189</v>
      </c>
      <c r="G1" s="58" t="s">
        <v>1181</v>
      </c>
      <c r="H1" s="58"/>
      <c r="K1" s="36" t="s">
        <v>1159</v>
      </c>
      <c r="L1" s="36" t="s">
        <v>897</v>
      </c>
    </row>
    <row r="2" spans="1:12" ht="51" customHeight="1">
      <c r="A2" s="47"/>
      <c r="B2" s="47"/>
      <c r="C2" s="47"/>
      <c r="D2" s="47"/>
      <c r="E2" s="47"/>
      <c r="F2" s="76"/>
      <c r="G2" s="79"/>
      <c r="H2" s="59"/>
      <c r="K2" s="36" t="s">
        <v>1160</v>
      </c>
      <c r="L2" s="36" t="s">
        <v>1161</v>
      </c>
    </row>
    <row r="3" spans="1:12" ht="51" customHeight="1">
      <c r="A3" s="47"/>
      <c r="B3" s="47"/>
      <c r="C3" s="47"/>
      <c r="D3" s="47"/>
      <c r="E3" s="47"/>
      <c r="F3" s="76"/>
      <c r="G3" s="79"/>
      <c r="H3" s="59"/>
      <c r="K3" s="36" t="s">
        <v>1162</v>
      </c>
      <c r="L3" s="36" t="s">
        <v>1163</v>
      </c>
    </row>
    <row r="4" spans="1:12" ht="51" customHeight="1">
      <c r="A4" s="47"/>
      <c r="B4" s="47"/>
      <c r="C4" s="47"/>
      <c r="D4" s="47"/>
      <c r="E4" s="47"/>
      <c r="F4" s="76"/>
      <c r="G4" s="79"/>
      <c r="H4" s="59"/>
      <c r="K4" s="36" t="s">
        <v>1164</v>
      </c>
      <c r="L4" s="36" t="s">
        <v>1165</v>
      </c>
    </row>
    <row r="5" spans="1:12" ht="51" customHeight="1">
      <c r="A5" s="47"/>
      <c r="B5" s="47"/>
      <c r="C5" s="47"/>
      <c r="D5" s="47"/>
      <c r="E5" s="47"/>
      <c r="F5" s="76"/>
      <c r="G5" s="79"/>
      <c r="H5" s="59"/>
      <c r="K5" s="36" t="s">
        <v>1166</v>
      </c>
      <c r="L5" s="36" t="s">
        <v>1167</v>
      </c>
    </row>
    <row r="6" spans="1:12" ht="51" customHeight="1">
      <c r="A6" s="47"/>
      <c r="B6" s="47"/>
      <c r="C6" s="47"/>
      <c r="D6" s="47"/>
      <c r="E6" s="47"/>
      <c r="F6" s="76"/>
      <c r="G6" s="79"/>
      <c r="H6" s="59"/>
      <c r="K6" s="36" t="s">
        <v>1168</v>
      </c>
      <c r="L6" s="36" t="s">
        <v>1169</v>
      </c>
    </row>
    <row r="7" spans="1:12" ht="51" customHeight="1">
      <c r="A7" s="47"/>
      <c r="B7" s="47"/>
      <c r="C7" s="47"/>
      <c r="D7" s="47"/>
      <c r="E7" s="47"/>
      <c r="F7" s="76"/>
      <c r="G7" s="79"/>
      <c r="H7" s="59"/>
      <c r="K7" s="36" t="s">
        <v>1170</v>
      </c>
      <c r="L7" s="36" t="s">
        <v>1171</v>
      </c>
    </row>
    <row r="8" spans="1:12" ht="51" customHeight="1">
      <c r="A8" s="47"/>
      <c r="B8" s="47"/>
      <c r="C8" s="47"/>
      <c r="D8" s="47"/>
      <c r="E8" s="47"/>
      <c r="F8" s="76"/>
      <c r="G8" s="79"/>
      <c r="H8" s="59"/>
      <c r="K8" s="36" t="s">
        <v>898</v>
      </c>
      <c r="L8" s="36" t="s">
        <v>899</v>
      </c>
    </row>
    <row r="9" spans="1:12" ht="51" customHeight="1">
      <c r="A9" s="47"/>
      <c r="B9" s="47"/>
      <c r="C9" s="47"/>
      <c r="D9" s="47"/>
      <c r="E9" s="47"/>
      <c r="F9" s="76"/>
      <c r="G9" s="80"/>
      <c r="H9" s="36"/>
      <c r="K9" s="36" t="s">
        <v>915</v>
      </c>
      <c r="L9" s="36" t="s">
        <v>916</v>
      </c>
    </row>
    <row r="10" spans="1:12" ht="51" customHeight="1">
      <c r="A10" s="47"/>
      <c r="B10" s="47"/>
      <c r="C10" s="47"/>
      <c r="D10" s="47"/>
      <c r="E10" s="47"/>
      <c r="F10" s="76"/>
      <c r="G10" s="80"/>
      <c r="H10" s="36"/>
      <c r="K10" s="36" t="s">
        <v>917</v>
      </c>
      <c r="L10" s="36" t="s">
        <v>918</v>
      </c>
    </row>
    <row r="11" spans="1:12" ht="27" customHeight="1">
      <c r="A11" s="47"/>
      <c r="B11" s="47"/>
      <c r="C11" s="47"/>
      <c r="D11" s="47"/>
      <c r="E11" s="47"/>
      <c r="F11" s="76"/>
      <c r="G11" s="76"/>
      <c r="K11" s="36"/>
      <c r="L11" s="36"/>
    </row>
    <row r="12" spans="1:12" ht="27" customHeight="1">
      <c r="A12" s="47"/>
      <c r="B12" s="47"/>
      <c r="C12" s="47"/>
      <c r="D12" s="47"/>
      <c r="E12" s="47"/>
      <c r="F12" s="76"/>
      <c r="G12" s="76"/>
      <c r="K12" s="36" t="s">
        <v>1189</v>
      </c>
      <c r="L12" s="36" t="s">
        <v>1190</v>
      </c>
    </row>
    <row r="13" spans="1:12" ht="27" customHeight="1">
      <c r="A13" s="47"/>
      <c r="B13" s="47"/>
      <c r="C13" s="47"/>
      <c r="D13" s="47"/>
      <c r="E13" s="47"/>
      <c r="F13" s="76"/>
      <c r="G13" s="76"/>
      <c r="K13" s="36" t="s">
        <v>1181</v>
      </c>
      <c r="L13" s="36" t="s">
        <v>1191</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2CC686C7-F38F-4D07-9458-3B29B3053807}">
      <formula1>"SOIL,CONTINUOUS,PRESCRIBED"</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891</v>
      </c>
      <c r="I1" s="46" t="s">
        <v>892</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1137</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1127</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C57CA41F-E2D2-4BE6-8F9A-CD51E98A2CA3}">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1139</v>
      </c>
      <c r="I1" s="58" t="s">
        <v>894</v>
      </c>
    </row>
    <row r="2" spans="1:9" ht="45.95" customHeight="1">
      <c r="A2" s="47">
        <v>1</v>
      </c>
      <c r="B2" s="47" t="s">
        <v>3</v>
      </c>
      <c r="C2" s="47"/>
      <c r="D2" s="47"/>
      <c r="E2" s="47">
        <v>1</v>
      </c>
      <c r="F2" s="49" t="s">
        <v>893</v>
      </c>
      <c r="H2" s="59" t="s">
        <v>1140</v>
      </c>
      <c r="I2" s="59" t="s">
        <v>1141</v>
      </c>
    </row>
    <row r="3" spans="1:9" ht="45.95" customHeight="1">
      <c r="A3" s="47">
        <v>2</v>
      </c>
      <c r="B3" s="47" t="s">
        <v>69</v>
      </c>
      <c r="C3" s="47"/>
      <c r="D3" s="47">
        <v>1</v>
      </c>
      <c r="E3" s="47">
        <v>1</v>
      </c>
      <c r="F3" s="49" t="s">
        <v>1134</v>
      </c>
      <c r="H3" s="59" t="s">
        <v>1142</v>
      </c>
      <c r="I3" s="59" t="s">
        <v>1143</v>
      </c>
    </row>
    <row r="4" spans="1:9" ht="45.95" customHeight="1">
      <c r="A4" s="47"/>
      <c r="B4" s="47"/>
      <c r="C4" s="47"/>
      <c r="D4" s="47"/>
      <c r="E4" s="47"/>
      <c r="F4" s="49"/>
      <c r="H4" s="59" t="s">
        <v>1144</v>
      </c>
      <c r="I4" s="59" t="s">
        <v>1145</v>
      </c>
    </row>
    <row r="5" spans="1:9" ht="45.95" customHeight="1">
      <c r="A5" s="47"/>
      <c r="B5" s="47"/>
      <c r="C5" s="47"/>
      <c r="D5" s="47"/>
      <c r="E5" s="47"/>
      <c r="F5" s="49"/>
      <c r="H5" s="59" t="s">
        <v>1146</v>
      </c>
      <c r="I5" s="59" t="s">
        <v>1147</v>
      </c>
    </row>
    <row r="6" spans="1:9" ht="45.95" customHeight="1">
      <c r="A6" s="47"/>
      <c r="B6" s="47"/>
      <c r="C6" s="47"/>
      <c r="D6" s="47"/>
      <c r="E6" s="47"/>
      <c r="F6" s="49"/>
      <c r="H6" s="59" t="s">
        <v>1148</v>
      </c>
      <c r="I6" s="59" t="s">
        <v>1149</v>
      </c>
    </row>
    <row r="7" spans="1:9" ht="45.95" customHeight="1">
      <c r="A7" s="47"/>
      <c r="B7" s="47"/>
      <c r="C7" s="47"/>
      <c r="D7" s="47"/>
      <c r="E7" s="47"/>
      <c r="F7" s="49"/>
      <c r="H7" s="59" t="s">
        <v>1150</v>
      </c>
      <c r="I7" s="59" t="s">
        <v>1151</v>
      </c>
    </row>
    <row r="8" spans="1:9" ht="45.95" customHeight="1">
      <c r="A8" s="47"/>
      <c r="B8" s="47"/>
      <c r="C8" s="47"/>
      <c r="D8" s="47"/>
      <c r="E8" s="47"/>
      <c r="F8" s="49"/>
      <c r="H8" s="59" t="s">
        <v>493</v>
      </c>
      <c r="I8" s="59" t="s">
        <v>1152</v>
      </c>
    </row>
    <row r="9" spans="1:9" ht="45.95" customHeight="1">
      <c r="A9" s="47"/>
      <c r="B9" s="47"/>
      <c r="C9" s="47"/>
      <c r="D9" s="47"/>
      <c r="E9" s="47"/>
      <c r="F9" s="49"/>
      <c r="H9" s="59" t="s">
        <v>494</v>
      </c>
      <c r="I9" s="59" t="s">
        <v>1153</v>
      </c>
    </row>
    <row r="10" spans="1:9" ht="45.95" customHeight="1">
      <c r="A10" s="47"/>
      <c r="B10" s="47"/>
      <c r="C10" s="47"/>
      <c r="D10" s="47"/>
      <c r="E10" s="47"/>
      <c r="F10" s="49"/>
      <c r="H10" s="59" t="s">
        <v>495</v>
      </c>
      <c r="I10" s="59" t="s">
        <v>1154</v>
      </c>
    </row>
    <row r="11" spans="1:9" ht="45.95" customHeight="1">
      <c r="A11" s="47"/>
      <c r="B11" s="47"/>
      <c r="C11" s="47"/>
      <c r="D11" s="47"/>
      <c r="E11" s="47"/>
      <c r="F11" s="49"/>
      <c r="H11" s="59" t="s">
        <v>1155</v>
      </c>
      <c r="I11" s="59" t="s">
        <v>1156</v>
      </c>
    </row>
    <row r="12" spans="1:9" ht="45.95" customHeight="1">
      <c r="A12" s="47"/>
      <c r="B12" s="47"/>
      <c r="C12" s="47"/>
      <c r="D12" s="47"/>
      <c r="E12" s="47"/>
      <c r="F12" s="49"/>
      <c r="H12" s="59" t="s">
        <v>895</v>
      </c>
      <c r="I12" s="59" t="s">
        <v>896</v>
      </c>
    </row>
    <row r="13" spans="1:9" ht="45.95" customHeight="1">
      <c r="A13" s="47"/>
      <c r="B13" s="47"/>
      <c r="C13" s="47"/>
      <c r="D13" s="47"/>
      <c r="E13" s="47"/>
      <c r="F13" s="49"/>
      <c r="H13" s="59" t="s">
        <v>1157</v>
      </c>
      <c r="I13" s="59" t="s">
        <v>1158</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EEB926D5-40EC-4485-9811-8DA9EB6730CA}">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841</v>
      </c>
      <c r="C2" s="122"/>
      <c r="D2" s="122"/>
      <c r="E2" s="122"/>
      <c r="F2" s="122"/>
      <c r="G2" s="123"/>
    </row>
    <row r="3" spans="1:7" ht="24.95" customHeight="1">
      <c r="A3" s="122"/>
      <c r="B3" s="125"/>
      <c r="C3" s="125"/>
      <c r="D3" s="125"/>
      <c r="E3" s="125"/>
      <c r="F3" s="122"/>
      <c r="G3" s="123"/>
    </row>
    <row r="4" spans="1:7" ht="24.95" customHeight="1">
      <c r="A4" s="122"/>
      <c r="B4" s="60" t="s">
        <v>822</v>
      </c>
      <c r="C4" s="122"/>
      <c r="D4" s="122"/>
      <c r="E4" s="122"/>
      <c r="F4" s="122"/>
      <c r="G4" s="123"/>
    </row>
    <row r="5" spans="1:7" ht="33" customHeight="1">
      <c r="A5" s="122"/>
      <c r="B5" s="126" t="s">
        <v>1005</v>
      </c>
      <c r="C5" s="126"/>
      <c r="D5" s="126"/>
      <c r="E5" s="126"/>
      <c r="F5" s="122"/>
      <c r="G5" s="123"/>
    </row>
    <row r="6" spans="1:7" ht="24.95" customHeight="1">
      <c r="A6" s="122"/>
      <c r="B6" s="122"/>
      <c r="C6" s="122"/>
      <c r="D6" s="122"/>
      <c r="E6" s="122"/>
      <c r="F6" s="122"/>
      <c r="G6" s="123"/>
    </row>
    <row r="7" spans="1:7" ht="27.95" customHeight="1">
      <c r="A7" s="122"/>
      <c r="B7" s="127" t="s">
        <v>5</v>
      </c>
      <c r="C7" s="127" t="s">
        <v>831</v>
      </c>
      <c r="D7" s="122"/>
      <c r="E7" s="127" t="s">
        <v>832</v>
      </c>
      <c r="F7" s="122"/>
      <c r="G7" s="128" t="s">
        <v>1039</v>
      </c>
    </row>
    <row r="8" spans="1:7" ht="27.95" customHeight="1">
      <c r="A8" s="122"/>
      <c r="B8" s="129" t="s">
        <v>842</v>
      </c>
      <c r="C8" s="129"/>
      <c r="D8" s="129"/>
      <c r="E8" s="129"/>
      <c r="F8" s="122"/>
      <c r="G8" s="123"/>
    </row>
    <row r="9" spans="1:7" ht="48" customHeight="1">
      <c r="A9" s="122"/>
      <c r="B9" s="122" t="s">
        <v>58</v>
      </c>
      <c r="C9" s="68" t="s">
        <v>877</v>
      </c>
      <c r="D9" s="122"/>
      <c r="E9" s="130" t="s">
        <v>463</v>
      </c>
      <c r="F9" s="122" t="s">
        <v>59</v>
      </c>
      <c r="G9" s="131" t="s">
        <v>877</v>
      </c>
    </row>
    <row r="10" spans="1:7" ht="48" customHeight="1">
      <c r="A10" s="122"/>
      <c r="B10" s="122" t="s">
        <v>66</v>
      </c>
      <c r="C10" s="68" t="s">
        <v>944</v>
      </c>
      <c r="D10" s="122"/>
      <c r="E10" s="130" t="s">
        <v>1002</v>
      </c>
      <c r="F10" s="122" t="s">
        <v>67</v>
      </c>
      <c r="G10" s="131" t="s">
        <v>944</v>
      </c>
    </row>
    <row r="11" spans="1:7" ht="48" customHeight="1">
      <c r="A11" s="122"/>
      <c r="B11" s="122" t="s">
        <v>60</v>
      </c>
      <c r="C11" s="67">
        <v>0.05</v>
      </c>
      <c r="D11" s="122"/>
      <c r="E11" s="130" t="s">
        <v>61</v>
      </c>
      <c r="F11" s="122" t="s">
        <v>62</v>
      </c>
      <c r="G11" s="131">
        <v>0.05</v>
      </c>
    </row>
    <row r="12" spans="1:7" ht="48" customHeight="1">
      <c r="A12" s="122"/>
      <c r="B12" s="122" t="s">
        <v>843</v>
      </c>
      <c r="C12" s="68" t="s">
        <v>876</v>
      </c>
      <c r="D12" s="122"/>
      <c r="E12" s="130" t="s">
        <v>464</v>
      </c>
      <c r="F12" s="122" t="s">
        <v>65</v>
      </c>
      <c r="G12" s="131" t="s">
        <v>876</v>
      </c>
    </row>
    <row r="13" spans="1:7" ht="24.95" customHeight="1">
      <c r="A13" s="122"/>
      <c r="B13" s="122"/>
      <c r="C13" s="122"/>
      <c r="D13" s="122"/>
      <c r="E13" s="122"/>
      <c r="F13" s="122"/>
      <c r="G13" s="123"/>
    </row>
    <row r="14" spans="1:7" ht="27.95" customHeight="1">
      <c r="A14" s="122"/>
      <c r="B14" s="129" t="s">
        <v>844</v>
      </c>
      <c r="C14" s="129"/>
      <c r="D14" s="129"/>
      <c r="E14" s="129"/>
      <c r="F14" s="122"/>
      <c r="G14" s="123"/>
    </row>
    <row r="15" spans="1:7" ht="48" customHeight="1">
      <c r="A15" s="122"/>
      <c r="B15" s="122" t="s">
        <v>845</v>
      </c>
      <c r="C15" s="67">
        <v>3</v>
      </c>
      <c r="D15" s="122"/>
      <c r="E15" s="130" t="s">
        <v>71</v>
      </c>
      <c r="F15" s="122" t="s">
        <v>72</v>
      </c>
      <c r="G15" s="131" t="s">
        <v>1041</v>
      </c>
    </row>
    <row r="16" spans="1:7" ht="48" customHeight="1">
      <c r="A16" s="122"/>
      <c r="B16" s="122" t="s">
        <v>846</v>
      </c>
      <c r="C16" s="67">
        <v>0.02</v>
      </c>
      <c r="D16" s="122"/>
      <c r="E16" s="130" t="s">
        <v>1003</v>
      </c>
      <c r="F16" s="122" t="s">
        <v>74</v>
      </c>
      <c r="G16" s="131" t="s">
        <v>1042</v>
      </c>
    </row>
    <row r="17" spans="1:7" ht="48" customHeight="1">
      <c r="A17" s="122"/>
      <c r="B17" s="122" t="s">
        <v>75</v>
      </c>
      <c r="C17" s="68" t="s">
        <v>878</v>
      </c>
      <c r="D17" s="122"/>
      <c r="E17" s="130" t="s">
        <v>1004</v>
      </c>
      <c r="F17" s="122" t="s">
        <v>76</v>
      </c>
      <c r="G17" s="131" t="s">
        <v>1041</v>
      </c>
    </row>
    <row r="18" spans="1:7" ht="48" customHeight="1">
      <c r="A18" s="122"/>
      <c r="B18" s="122" t="s">
        <v>77</v>
      </c>
      <c r="C18" s="68" t="s">
        <v>879</v>
      </c>
      <c r="D18" s="122"/>
      <c r="E18" s="130" t="s">
        <v>466</v>
      </c>
      <c r="F18" s="122" t="s">
        <v>78</v>
      </c>
      <c r="G18" s="131" t="s">
        <v>879</v>
      </c>
    </row>
    <row r="19" spans="1:7" ht="48" customHeight="1">
      <c r="A19" s="122"/>
      <c r="B19" s="122" t="s">
        <v>847</v>
      </c>
      <c r="C19" s="67">
        <v>0</v>
      </c>
      <c r="D19" s="122"/>
      <c r="E19" s="130" t="s">
        <v>784</v>
      </c>
      <c r="F19" s="122" t="s">
        <v>749</v>
      </c>
      <c r="G19" s="131">
        <v>0</v>
      </c>
    </row>
    <row r="20" spans="1:7" ht="24.95" customHeight="1">
      <c r="A20" s="122"/>
      <c r="B20" s="122"/>
      <c r="C20" s="122"/>
      <c r="D20" s="122"/>
      <c r="E20" s="122"/>
      <c r="F20" s="122"/>
      <c r="G20" s="123"/>
    </row>
    <row r="21" spans="1:7" ht="24.95" customHeight="1">
      <c r="A21" s="122"/>
      <c r="B21" s="122"/>
      <c r="C21" s="122"/>
      <c r="D21" s="122"/>
      <c r="E21" s="122"/>
      <c r="F21" s="122"/>
      <c r="G21" s="123"/>
    </row>
    <row r="22" spans="1:7" ht="24.95" customHeight="1">
      <c r="A22" s="77" t="s">
        <v>1176</v>
      </c>
      <c r="B22" s="122"/>
      <c r="C22" s="122"/>
      <c r="D22" s="122"/>
      <c r="E22" s="122"/>
      <c r="F22" s="122"/>
      <c r="G22" s="123"/>
    </row>
    <row r="23" spans="1:7" ht="24.95" customHeight="1">
      <c r="A23" s="122"/>
      <c r="B23" s="122"/>
      <c r="C23" s="122"/>
      <c r="D23" s="122"/>
      <c r="E23" s="122"/>
      <c r="F23" s="122"/>
      <c r="G23" s="123"/>
    </row>
    <row r="24" spans="1:7" ht="24.95" customHeight="1">
      <c r="A24" s="122"/>
      <c r="B24" s="122"/>
      <c r="C24" s="122"/>
      <c r="D24" s="122"/>
      <c r="E24" s="122"/>
      <c r="F24" s="122"/>
      <c r="G24" s="123"/>
    </row>
    <row r="25" spans="1:7" ht="24.95" customHeight="1">
      <c r="A25" s="122"/>
      <c r="B25" s="122"/>
      <c r="C25" s="122"/>
      <c r="D25" s="122"/>
      <c r="E25" s="122"/>
      <c r="F25" s="122"/>
      <c r="G25" s="123"/>
    </row>
    <row r="26" spans="1:7" ht="24.95" customHeight="1">
      <c r="A26" s="122"/>
      <c r="B26" s="122"/>
      <c r="C26" s="122"/>
      <c r="D26" s="122"/>
      <c r="E26" s="122"/>
      <c r="F26" s="122"/>
      <c r="G26" s="123"/>
    </row>
    <row r="27" spans="1:7" ht="24.95" customHeight="1">
      <c r="A27" s="122"/>
      <c r="B27" s="122"/>
      <c r="C27" s="122"/>
      <c r="D27" s="122"/>
      <c r="E27" s="122"/>
      <c r="F27" s="122"/>
      <c r="G27" s="123"/>
    </row>
    <row r="28" spans="1:7" ht="24.95" customHeight="1">
      <c r="A28" s="122"/>
      <c r="B28" s="122"/>
      <c r="C28" s="122"/>
      <c r="D28" s="122"/>
      <c r="E28" s="122"/>
      <c r="F28" s="122"/>
      <c r="G28" s="123"/>
    </row>
    <row r="29" spans="1:7" ht="24.95" customHeight="1">
      <c r="A29" s="122"/>
      <c r="B29" s="122"/>
      <c r="C29" s="122"/>
      <c r="D29" s="122"/>
      <c r="E29" s="122"/>
      <c r="F29" s="122"/>
      <c r="G29" s="123"/>
    </row>
    <row r="30" spans="1:7" ht="24.95" customHeight="1">
      <c r="A30" s="122"/>
      <c r="B30" s="122"/>
      <c r="C30" s="122"/>
      <c r="D30" s="122"/>
      <c r="E30" s="122"/>
      <c r="F30" s="122"/>
      <c r="G30" s="123"/>
    </row>
    <row r="31" spans="1:7" ht="24.95" customHeight="1">
      <c r="A31" s="122"/>
      <c r="B31" s="122"/>
      <c r="C31" s="122"/>
      <c r="D31" s="122"/>
      <c r="E31" s="122"/>
      <c r="F31" s="122"/>
      <c r="G31" s="123"/>
    </row>
    <row r="32" spans="1:7" ht="24.95" customHeight="1">
      <c r="A32" s="122"/>
      <c r="B32" s="122"/>
      <c r="C32" s="122"/>
      <c r="D32" s="122"/>
      <c r="E32" s="122"/>
      <c r="F32" s="122"/>
      <c r="G32" s="123"/>
    </row>
    <row r="33" spans="1:7" ht="24.95" customHeight="1">
      <c r="A33" s="122"/>
      <c r="B33" s="122"/>
      <c r="C33" s="122"/>
      <c r="D33" s="122"/>
      <c r="E33" s="122"/>
      <c r="F33" s="122"/>
      <c r="G33" s="123"/>
    </row>
    <row r="34" spans="1:7" ht="24.95" customHeight="1">
      <c r="A34" s="122"/>
      <c r="B34" s="122"/>
      <c r="C34" s="122"/>
      <c r="D34" s="122"/>
      <c r="E34" s="122"/>
      <c r="F34" s="122"/>
      <c r="G34" s="123"/>
    </row>
    <row r="35" spans="1:7" ht="24.95" customHeight="1">
      <c r="A35" s="122"/>
      <c r="B35" s="122"/>
      <c r="C35" s="122"/>
      <c r="D35" s="122"/>
      <c r="E35" s="122"/>
      <c r="F35" s="122"/>
      <c r="G35" s="123"/>
    </row>
    <row r="36" spans="1:7" ht="24.95" customHeight="1">
      <c r="A36" s="122"/>
      <c r="B36" s="122"/>
      <c r="C36" s="122"/>
      <c r="D36" s="122"/>
      <c r="E36" s="122"/>
      <c r="F36" s="122"/>
      <c r="G36" s="123"/>
    </row>
    <row r="37" spans="1:7" ht="24.95" customHeight="1">
      <c r="A37" s="122"/>
      <c r="B37" s="122"/>
      <c r="C37" s="122"/>
      <c r="D37" s="122"/>
      <c r="E37" s="122"/>
      <c r="F37" s="122"/>
      <c r="G37" s="123"/>
    </row>
    <row r="38" spans="1:7" ht="24.95" customHeight="1">
      <c r="A38" s="122"/>
      <c r="B38" s="122"/>
      <c r="C38" s="122"/>
      <c r="D38" s="122"/>
      <c r="E38" s="122"/>
      <c r="F38" s="122"/>
      <c r="G38" s="123"/>
    </row>
    <row r="39" spans="1:7" ht="24.95" customHeight="1">
      <c r="A39" s="122"/>
      <c r="B39" s="122"/>
      <c r="C39" s="122"/>
      <c r="D39" s="122"/>
      <c r="E39" s="122"/>
      <c r="F39" s="122"/>
      <c r="G39" s="123"/>
    </row>
    <row r="40" spans="1:7" ht="24.95" customHeight="1">
      <c r="A40" s="122"/>
      <c r="B40" s="122"/>
      <c r="C40" s="122"/>
      <c r="D40" s="122"/>
      <c r="E40" s="122"/>
      <c r="F40" s="122"/>
      <c r="G40" s="123"/>
    </row>
    <row r="41" spans="1:7" ht="24.95" customHeight="1">
      <c r="A41" s="122"/>
      <c r="B41" s="122"/>
      <c r="C41" s="122"/>
      <c r="D41" s="122"/>
      <c r="E41" s="122"/>
      <c r="F41" s="122"/>
      <c r="G41" s="123"/>
    </row>
    <row r="42" spans="1:7" ht="24.95" customHeight="1">
      <c r="A42" s="122"/>
      <c r="B42" s="122"/>
      <c r="C42" s="122"/>
      <c r="D42" s="122"/>
      <c r="E42" s="122"/>
      <c r="F42" s="122"/>
      <c r="G42" s="123"/>
    </row>
    <row r="43" spans="1:7" ht="24.95" customHeight="1">
      <c r="A43" s="122"/>
      <c r="B43" s="122"/>
      <c r="C43" s="122"/>
      <c r="D43" s="122"/>
      <c r="E43" s="122"/>
      <c r="F43" s="122"/>
      <c r="G43" s="123"/>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1">
    <mergeCell ref="B5:E5"/>
  </mergeCells>
  <phoneticPr fontId="1"/>
  <dataValidations count="9">
    <dataValidation type="list" showInputMessage="1" showErrorMessage="1" errorTitle="入力値" error="選択肢から入力してください。" sqref="C9" xr:uid="{7D145260-7A75-43C7-92D9-2A31F28B734F}">
      <formula1>"TOTAL"</formula1>
    </dataValidation>
    <dataValidation type="list" showInputMessage="1" showErrorMessage="1" errorTitle="入力値" error="選択肢から入力してください。" sqref="C10" xr:uid="{B2594F23-F3F2-4B26-98F8-37BBFA3F50A1}">
      <formula1>"INCONSISTENT,DAVIS"</formula1>
    </dataValidation>
    <dataValidation type="custom" showInputMessage="1" showErrorMessage="1" errorTitle="入力値" error="指定された範囲・形式の数値を入力してください。" sqref="C11" xr:uid="{C3A08ED5-0B50-47A4-A5F3-426D456A336C}">
      <formula1>AND(ISNUMBER(C11),C11&gt;=0,C11&lt;=1)</formula1>
    </dataValidation>
    <dataValidation type="list" showInputMessage="1" showErrorMessage="1" errorTitle="入力値" error="選択肢から入力してください。" sqref="C12" xr:uid="{BCE40153-4EAB-4369-9425-D52EDB833F99}">
      <formula1>"AUTO,ON,OFF"</formula1>
    </dataValidation>
    <dataValidation type="custom" showInputMessage="1" showErrorMessage="1" errorTitle="入力値" error="指定された範囲・形式の数値を入力してください。" sqref="C15" xr:uid="{D56FA50E-C744-4FF8-B289-D2E5EEB1172D}">
      <formula1>AND(ISNUMBER(C15),C15&gt;0)</formula1>
    </dataValidation>
    <dataValidation type="custom" showInputMessage="1" showErrorMessage="1" errorTitle="入力値" error="指定された範囲・形式の数値を入力してください。" sqref="C16" xr:uid="{B7466E5E-D7ED-45C4-8B97-63CC2BB134E3}">
      <formula1>AND(ISNUMBER(C16),C16&gt;0)</formula1>
    </dataValidation>
    <dataValidation type="list" showInputMessage="1" showErrorMessage="1" errorTitle="入力値" error="選択肢から入力してください。" sqref="C17" xr:uid="{539AC83F-0F12-4A7D-9FBF-8D98B19FFBA7}">
      <formula1>"CAP,REDUCE,KEEP"</formula1>
    </dataValidation>
    <dataValidation type="list" showInputMessage="1" showErrorMessage="1" errorTitle="入力値" error="選択肢から入力してください。" sqref="C18" xr:uid="{CD5F5980-7027-4677-88A5-5C4639E312DF}">
      <formula1>"REAPPLY"</formula1>
    </dataValidation>
    <dataValidation type="custom" showInputMessage="1" showErrorMessage="1" errorTitle="入力値" error="指定された範囲・形式の数値を入力してください。" sqref="C19" xr:uid="{6218026A-9678-4D6D-9209-223D9C168522}">
      <formula1>AND(ISNUMBER(C19),C19&gt;=0)</formula1>
    </dataValidation>
  </dataValidations>
  <hyperlinks>
    <hyperlink ref="A22" location="'水条件'!A3" display="水条件" xr:uid="{18AFC46B-2FD5-44F9-AFCB-F3E01DF33F70}"/>
    <hyperlink ref="B4" location="'操作パネル'!B2" display="操作パネルへ" xr:uid="{242B9409-A19A-46E0-AD52-E96E3A4AE7E2}"/>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848</v>
      </c>
      <c r="C2" s="122"/>
      <c r="D2" s="122"/>
      <c r="E2" s="122"/>
      <c r="F2" s="122"/>
      <c r="G2" s="123"/>
    </row>
    <row r="3" spans="1:7" ht="24.95" customHeight="1">
      <c r="A3" s="122"/>
      <c r="B3" s="125"/>
      <c r="C3" s="125"/>
      <c r="D3" s="125"/>
      <c r="E3" s="125"/>
      <c r="F3" s="122"/>
      <c r="G3" s="123"/>
    </row>
    <row r="4" spans="1:7" ht="24.95" customHeight="1">
      <c r="A4" s="122"/>
      <c r="B4" s="60" t="s">
        <v>822</v>
      </c>
      <c r="C4" s="122"/>
      <c r="D4" s="122"/>
      <c r="E4" s="122"/>
      <c r="F4" s="122"/>
      <c r="G4" s="123"/>
    </row>
    <row r="5" spans="1:7" ht="33" customHeight="1">
      <c r="A5" s="122"/>
      <c r="B5" s="126" t="s">
        <v>1006</v>
      </c>
      <c r="C5" s="126"/>
      <c r="D5" s="126"/>
      <c r="E5" s="126"/>
      <c r="F5" s="122"/>
      <c r="G5" s="123"/>
    </row>
    <row r="6" spans="1:7" ht="24.95" customHeight="1">
      <c r="A6" s="122"/>
      <c r="B6" s="122"/>
      <c r="C6" s="122"/>
      <c r="D6" s="122"/>
      <c r="E6" s="122"/>
      <c r="F6" s="122"/>
      <c r="G6" s="123"/>
    </row>
    <row r="7" spans="1:7" ht="27.95" customHeight="1">
      <c r="A7" s="122"/>
      <c r="B7" s="127" t="s">
        <v>5</v>
      </c>
      <c r="C7" s="127" t="s">
        <v>831</v>
      </c>
      <c r="D7" s="122"/>
      <c r="E7" s="127" t="s">
        <v>832</v>
      </c>
      <c r="F7" s="122"/>
      <c r="G7" s="128" t="s">
        <v>1039</v>
      </c>
    </row>
    <row r="8" spans="1:7" ht="27.95" customHeight="1">
      <c r="A8" s="122"/>
      <c r="B8" s="133" t="s">
        <v>976</v>
      </c>
      <c r="C8" s="133"/>
      <c r="D8" s="133"/>
      <c r="E8" s="133"/>
      <c r="F8" s="134"/>
      <c r="G8" s="135"/>
    </row>
    <row r="9" spans="1:7" ht="48" customHeight="1">
      <c r="A9" s="122"/>
      <c r="B9" s="134" t="s">
        <v>958</v>
      </c>
      <c r="C9" s="110" t="s">
        <v>946</v>
      </c>
      <c r="D9" s="134"/>
      <c r="E9" s="136" t="s">
        <v>977</v>
      </c>
      <c r="F9" s="134" t="s">
        <v>945</v>
      </c>
      <c r="G9" s="131" t="s">
        <v>946</v>
      </c>
    </row>
    <row r="10" spans="1:7" ht="48" customHeight="1">
      <c r="A10" s="122"/>
      <c r="B10" s="134" t="s">
        <v>978</v>
      </c>
      <c r="C10" s="111" t="s">
        <v>946</v>
      </c>
      <c r="D10" s="134"/>
      <c r="E10" s="136" t="s">
        <v>979</v>
      </c>
      <c r="F10" s="134" t="s">
        <v>947</v>
      </c>
      <c r="G10" s="131" t="s">
        <v>946</v>
      </c>
    </row>
    <row r="11" spans="1:7" ht="48" customHeight="1">
      <c r="A11" s="122"/>
      <c r="B11" s="134" t="s">
        <v>962</v>
      </c>
      <c r="C11" s="111">
        <v>1</v>
      </c>
      <c r="D11" s="134"/>
      <c r="E11" s="136" t="s">
        <v>980</v>
      </c>
      <c r="F11" s="134" t="s">
        <v>948</v>
      </c>
      <c r="G11" s="131">
        <v>1</v>
      </c>
    </row>
    <row r="12" spans="1:7" ht="48" customHeight="1">
      <c r="A12" s="122"/>
      <c r="B12" s="134" t="s">
        <v>964</v>
      </c>
      <c r="C12" s="110">
        <v>1</v>
      </c>
      <c r="D12" s="134"/>
      <c r="E12" s="136" t="s">
        <v>981</v>
      </c>
      <c r="F12" s="134" t="s">
        <v>952</v>
      </c>
      <c r="G12" s="131">
        <v>1</v>
      </c>
    </row>
    <row r="13" spans="1:7" ht="48" customHeight="1">
      <c r="A13" s="122"/>
      <c r="B13" s="134" t="s">
        <v>966</v>
      </c>
      <c r="C13" s="110">
        <v>1</v>
      </c>
      <c r="D13" s="134"/>
      <c r="E13" s="136" t="s">
        <v>982</v>
      </c>
      <c r="F13" s="134" t="s">
        <v>949</v>
      </c>
      <c r="G13" s="131">
        <v>1</v>
      </c>
    </row>
    <row r="14" spans="1:7" ht="48" customHeight="1">
      <c r="A14" s="122"/>
      <c r="B14" s="134" t="s">
        <v>968</v>
      </c>
      <c r="C14" s="110">
        <v>1</v>
      </c>
      <c r="D14" s="134"/>
      <c r="E14" s="136" t="s">
        <v>983</v>
      </c>
      <c r="F14" s="134" t="s">
        <v>953</v>
      </c>
      <c r="G14" s="131">
        <v>1</v>
      </c>
    </row>
    <row r="15" spans="1:7" ht="48" customHeight="1">
      <c r="A15" s="122"/>
      <c r="B15" s="134" t="s">
        <v>970</v>
      </c>
      <c r="C15" s="110">
        <v>1</v>
      </c>
      <c r="D15" s="134"/>
      <c r="E15" s="136" t="s">
        <v>984</v>
      </c>
      <c r="F15" s="134" t="s">
        <v>954</v>
      </c>
      <c r="G15" s="131">
        <v>1</v>
      </c>
    </row>
    <row r="16" spans="1:7" ht="48" customHeight="1">
      <c r="A16" s="122"/>
      <c r="B16" s="134" t="s">
        <v>972</v>
      </c>
      <c r="C16" s="110">
        <v>1</v>
      </c>
      <c r="D16" s="134"/>
      <c r="E16" s="136" t="s">
        <v>985</v>
      </c>
      <c r="F16" s="134" t="s">
        <v>950</v>
      </c>
      <c r="G16" s="131">
        <v>1</v>
      </c>
    </row>
    <row r="17" spans="1:7" ht="48" customHeight="1">
      <c r="A17" s="122"/>
      <c r="B17" s="134" t="s">
        <v>974</v>
      </c>
      <c r="C17" s="110">
        <v>1</v>
      </c>
      <c r="D17" s="134"/>
      <c r="E17" s="136" t="s">
        <v>986</v>
      </c>
      <c r="F17" s="134" t="s">
        <v>951</v>
      </c>
      <c r="G17" s="131">
        <v>1</v>
      </c>
    </row>
    <row r="18" spans="1:7" ht="24.95" customHeight="1">
      <c r="A18" s="122"/>
      <c r="B18" s="134"/>
      <c r="C18" s="134"/>
      <c r="D18" s="134"/>
      <c r="E18" s="134"/>
      <c r="F18" s="134"/>
      <c r="G18" s="135"/>
    </row>
    <row r="19" spans="1:7" ht="27.95" customHeight="1">
      <c r="A19" s="122"/>
      <c r="B19" s="133" t="s">
        <v>987</v>
      </c>
      <c r="C19" s="137"/>
      <c r="D19" s="137"/>
      <c r="E19" s="137"/>
      <c r="F19" s="134"/>
      <c r="G19" s="135"/>
    </row>
    <row r="20" spans="1:7" ht="48" customHeight="1">
      <c r="A20" s="122"/>
      <c r="B20" s="134" t="s">
        <v>849</v>
      </c>
      <c r="C20" s="110">
        <v>1</v>
      </c>
      <c r="D20" s="134"/>
      <c r="E20" s="136" t="s">
        <v>988</v>
      </c>
      <c r="F20" s="134" t="s">
        <v>793</v>
      </c>
      <c r="G20" s="131">
        <v>1</v>
      </c>
    </row>
    <row r="21" spans="1:7" ht="48" customHeight="1">
      <c r="A21" s="122"/>
      <c r="B21" s="134" t="s">
        <v>850</v>
      </c>
      <c r="C21" s="110">
        <v>1</v>
      </c>
      <c r="D21" s="134"/>
      <c r="E21" s="136" t="s">
        <v>989</v>
      </c>
      <c r="F21" s="134" t="s">
        <v>758</v>
      </c>
      <c r="G21" s="131">
        <v>1</v>
      </c>
    </row>
    <row r="22" spans="1:7" ht="48" customHeight="1">
      <c r="A22" s="122"/>
      <c r="B22" s="134" t="s">
        <v>851</v>
      </c>
      <c r="C22" s="111">
        <v>1</v>
      </c>
      <c r="D22" s="134"/>
      <c r="E22" s="136" t="s">
        <v>990</v>
      </c>
      <c r="F22" s="134" t="s">
        <v>760</v>
      </c>
      <c r="G22" s="131">
        <v>1</v>
      </c>
    </row>
    <row r="23" spans="1:7" ht="48" customHeight="1">
      <c r="A23" s="122"/>
      <c r="B23" s="134" t="s">
        <v>852</v>
      </c>
      <c r="C23" s="111">
        <v>0</v>
      </c>
      <c r="D23" s="134"/>
      <c r="E23" s="136" t="s">
        <v>991</v>
      </c>
      <c r="F23" s="134" t="s">
        <v>762</v>
      </c>
      <c r="G23" s="131">
        <v>0</v>
      </c>
    </row>
    <row r="24" spans="1:7" ht="48" customHeight="1">
      <c r="A24" s="122"/>
      <c r="B24" s="134" t="s">
        <v>853</v>
      </c>
      <c r="C24" s="112">
        <v>0</v>
      </c>
      <c r="D24" s="134"/>
      <c r="E24" s="136" t="s">
        <v>992</v>
      </c>
      <c r="F24" s="134" t="s">
        <v>765</v>
      </c>
      <c r="G24" s="131">
        <v>0</v>
      </c>
    </row>
    <row r="25" spans="1:7" ht="48" customHeight="1">
      <c r="A25" s="122"/>
      <c r="B25" s="134" t="s">
        <v>854</v>
      </c>
      <c r="C25" s="110">
        <v>1</v>
      </c>
      <c r="D25" s="134"/>
      <c r="E25" s="136" t="s">
        <v>993</v>
      </c>
      <c r="F25" s="134" t="s">
        <v>768</v>
      </c>
      <c r="G25" s="131">
        <v>1</v>
      </c>
    </row>
    <row r="26" spans="1:7" ht="48" customHeight="1">
      <c r="A26" s="122"/>
      <c r="B26" s="134" t="s">
        <v>855</v>
      </c>
      <c r="C26" s="110">
        <v>0</v>
      </c>
      <c r="D26" s="134"/>
      <c r="E26" s="136" t="s">
        <v>994</v>
      </c>
      <c r="F26" s="134" t="s">
        <v>770</v>
      </c>
      <c r="G26" s="131">
        <v>0</v>
      </c>
    </row>
    <row r="27" spans="1:7" ht="48" customHeight="1">
      <c r="A27" s="122"/>
      <c r="B27" s="134" t="s">
        <v>856</v>
      </c>
      <c r="C27" s="110">
        <v>0</v>
      </c>
      <c r="D27" s="134"/>
      <c r="E27" s="136" t="s">
        <v>995</v>
      </c>
      <c r="F27" s="134" t="s">
        <v>796</v>
      </c>
      <c r="G27" s="131">
        <v>0</v>
      </c>
    </row>
    <row r="28" spans="1:7" ht="48" customHeight="1">
      <c r="A28" s="122"/>
      <c r="B28" s="134" t="s">
        <v>797</v>
      </c>
      <c r="C28" s="111">
        <v>0</v>
      </c>
      <c r="D28" s="134"/>
      <c r="E28" s="136" t="s">
        <v>996</v>
      </c>
      <c r="F28" s="134" t="s">
        <v>799</v>
      </c>
      <c r="G28" s="131">
        <v>0</v>
      </c>
    </row>
    <row r="29" spans="1:7" ht="48" customHeight="1">
      <c r="A29" s="122"/>
      <c r="B29" s="134" t="s">
        <v>771</v>
      </c>
      <c r="C29" s="110">
        <v>0</v>
      </c>
      <c r="D29" s="134"/>
      <c r="E29" s="136" t="s">
        <v>997</v>
      </c>
      <c r="F29" s="134" t="s">
        <v>773</v>
      </c>
      <c r="G29" s="131">
        <v>0</v>
      </c>
    </row>
    <row r="30" spans="1:7" ht="48" customHeight="1">
      <c r="A30" s="122"/>
      <c r="B30" s="134" t="s">
        <v>774</v>
      </c>
      <c r="C30" s="111">
        <v>1</v>
      </c>
      <c r="D30" s="134"/>
      <c r="E30" s="136" t="s">
        <v>998</v>
      </c>
      <c r="F30" s="134" t="s">
        <v>776</v>
      </c>
      <c r="G30" s="131">
        <v>1</v>
      </c>
    </row>
    <row r="31" spans="1:7" ht="48" customHeight="1">
      <c r="A31" s="122"/>
      <c r="B31" s="134" t="s">
        <v>777</v>
      </c>
      <c r="C31" s="111">
        <v>1.5</v>
      </c>
      <c r="D31" s="134"/>
      <c r="E31" s="136" t="s">
        <v>999</v>
      </c>
      <c r="F31" s="134" t="s">
        <v>779</v>
      </c>
      <c r="G31" s="131">
        <v>1.5</v>
      </c>
    </row>
    <row r="32" spans="1:7" ht="48" customHeight="1">
      <c r="A32" s="122"/>
      <c r="B32" s="134" t="s">
        <v>780</v>
      </c>
      <c r="C32" s="111">
        <v>0.05</v>
      </c>
      <c r="D32" s="134"/>
      <c r="E32" s="136" t="s">
        <v>1000</v>
      </c>
      <c r="F32" s="134" t="s">
        <v>782</v>
      </c>
      <c r="G32" s="131">
        <v>0.05</v>
      </c>
    </row>
    <row r="33" spans="1:7" ht="24.95" customHeight="1">
      <c r="A33" s="122"/>
      <c r="B33" s="134"/>
      <c r="C33" s="134"/>
      <c r="D33" s="134"/>
      <c r="E33" s="134"/>
      <c r="F33" s="134"/>
      <c r="G33" s="135"/>
    </row>
    <row r="34" spans="1:7" ht="24.95" customHeight="1">
      <c r="A34" s="122"/>
      <c r="B34" s="134"/>
      <c r="C34" s="134"/>
      <c r="D34" s="134"/>
      <c r="E34" s="134"/>
      <c r="F34" s="134"/>
      <c r="G34" s="135"/>
    </row>
    <row r="35" spans="1:7" ht="24.95" customHeight="1">
      <c r="A35" s="122"/>
      <c r="B35" s="134"/>
      <c r="C35" s="134"/>
      <c r="D35" s="134"/>
      <c r="E35" s="134"/>
      <c r="F35" s="134"/>
      <c r="G35" s="135"/>
    </row>
    <row r="36" spans="1:7" ht="24.95" customHeight="1">
      <c r="A36" s="122"/>
      <c r="B36" s="134"/>
      <c r="C36" s="134"/>
      <c r="D36" s="134"/>
      <c r="E36" s="134"/>
      <c r="F36" s="134"/>
      <c r="G36" s="135"/>
    </row>
    <row r="37" spans="1:7" ht="24.95" customHeight="1">
      <c r="A37" s="122"/>
      <c r="B37" s="134"/>
      <c r="C37" s="134"/>
      <c r="D37" s="134"/>
      <c r="E37" s="134"/>
      <c r="F37" s="134"/>
      <c r="G37" s="135"/>
    </row>
    <row r="38" spans="1:7" ht="24.95" customHeight="1">
      <c r="A38" s="122"/>
      <c r="B38" s="134"/>
      <c r="C38" s="134"/>
      <c r="D38" s="134"/>
      <c r="E38" s="134"/>
      <c r="F38" s="134"/>
      <c r="G38" s="135"/>
    </row>
    <row r="39" spans="1:7" ht="24.95" customHeight="1">
      <c r="A39" s="122"/>
      <c r="B39" s="134"/>
      <c r="C39" s="134"/>
      <c r="D39" s="134"/>
      <c r="E39" s="134"/>
      <c r="F39" s="134"/>
      <c r="G39" s="135"/>
    </row>
    <row r="40" spans="1:7" ht="24.95" customHeight="1">
      <c r="A40" s="122"/>
      <c r="B40" s="134"/>
      <c r="C40" s="134"/>
      <c r="D40" s="134"/>
      <c r="E40" s="134"/>
      <c r="F40" s="134"/>
      <c r="G40" s="135"/>
    </row>
    <row r="41" spans="1:7" ht="24.95" customHeight="1">
      <c r="A41" s="122"/>
      <c r="B41" s="134"/>
      <c r="C41" s="134"/>
      <c r="D41" s="134"/>
      <c r="E41" s="134"/>
      <c r="F41" s="134"/>
      <c r="G41" s="135"/>
    </row>
    <row r="42" spans="1:7" ht="24.95" customHeight="1">
      <c r="A42" s="122"/>
      <c r="B42" s="134"/>
      <c r="C42" s="134"/>
      <c r="D42" s="134"/>
      <c r="E42" s="134"/>
      <c r="F42" s="134"/>
      <c r="G42" s="135"/>
    </row>
    <row r="43" spans="1:7" ht="24.95" customHeight="1">
      <c r="A43" s="122"/>
      <c r="B43" s="134"/>
      <c r="C43" s="134"/>
      <c r="D43" s="134"/>
      <c r="E43" s="134"/>
      <c r="F43" s="134"/>
      <c r="G43" s="135"/>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602D080B-8835-4D3B-A52A-F99E151C4602}">
      <formula1>"AUTO,BAND,OFF"</formula1>
    </dataValidation>
    <dataValidation type="list" showInputMessage="1" showErrorMessage="1" errorTitle="入力値" error="選択肢から入力してください。" sqref="C10" xr:uid="{5052E138-ADB7-4F0B-BAE5-8D2959447944}">
      <formula1>"STRICT,SSE2,AUTO,AVX2"</formula1>
    </dataValidation>
    <dataValidation type="list" showInputMessage="1" showErrorMessage="1" errorTitle="入力値" error="選択肢から入力してください。" sqref="C11" xr:uid="{BFF73DE4-AF2C-4F7C-A711-070E1033B67C}">
      <formula1>"0,1"</formula1>
    </dataValidation>
    <dataValidation type="list" showInputMessage="1" showErrorMessage="1" errorTitle="入力値" error="選択肢から入力してください。" sqref="C12" xr:uid="{21B70151-D95B-419C-849B-2D6CDC179ACC}">
      <formula1>"0,1"</formula1>
    </dataValidation>
    <dataValidation type="list" showInputMessage="1" showErrorMessage="1" errorTitle="入力値" error="選択肢から入力してください。" sqref="C13" xr:uid="{78D3A07C-A7DC-4912-B02C-E2CA7C730E8A}">
      <formula1>"0,1"</formula1>
    </dataValidation>
    <dataValidation type="list" showInputMessage="1" showErrorMessage="1" errorTitle="入力値" error="選択肢から入力してください。" sqref="C14" xr:uid="{7F7C0FD8-4CE6-43E1-9151-6A9458C6B97C}">
      <formula1>"0,1"</formula1>
    </dataValidation>
    <dataValidation type="list" showInputMessage="1" showErrorMessage="1" errorTitle="入力値" error="選択肢から入力してください。" sqref="C15" xr:uid="{83359860-CF35-4A2B-96C2-2EAD4371C306}">
      <formula1>"0,1"</formula1>
    </dataValidation>
    <dataValidation type="list" showInputMessage="1" showErrorMessage="1" errorTitle="入力値" error="選択肢から入力してください。" sqref="C16" xr:uid="{00049C5F-4B86-4149-AAC2-451801263BC3}">
      <formula1>"0,1"</formula1>
    </dataValidation>
    <dataValidation type="list" showInputMessage="1" showErrorMessage="1" errorTitle="入力値" error="選択肢から入力してください。" sqref="C17" xr:uid="{AD478B4D-8706-453C-B8A6-81EE1FD261B7}">
      <formula1>"0,1"</formula1>
    </dataValidation>
    <dataValidation type="list" showInputMessage="1" showErrorMessage="1" errorTitle="入力値" error="選択肢から入力してください。" sqref="C20" xr:uid="{89A3E3FF-AD65-4225-8B52-97043301A989}">
      <formula1>"0,1"</formula1>
    </dataValidation>
    <dataValidation type="list" showInputMessage="1" showErrorMessage="1" errorTitle="入力値" error="選択肢から入力してください。" sqref="C21" xr:uid="{946A9105-658C-4AE5-88AF-1C56F9207291}">
      <formula1>"0,1"</formula1>
    </dataValidation>
    <dataValidation type="list" showInputMessage="1" showErrorMessage="1" errorTitle="入力値" error="選択肢から入力してください。" sqref="C22" xr:uid="{E5FB9713-052D-41D3-995F-85D397A030DB}">
      <formula1>"0,1"</formula1>
    </dataValidation>
    <dataValidation type="list" showInputMessage="1" showErrorMessage="1" errorTitle="入力値" error="選択肢から入力してください。" sqref="C23" xr:uid="{1D49FA90-4CC5-4919-8B85-2251B2195287}">
      <formula1>"0,1"</formula1>
    </dataValidation>
    <dataValidation type="list" showInputMessage="1" showErrorMessage="1" errorTitle="入力値" error="選択肢から入力してください。" sqref="C24" xr:uid="{A6AAB452-C7B3-452B-B5D3-FD23C76B05E1}">
      <formula1>"0,1"</formula1>
    </dataValidation>
    <dataValidation type="list" showInputMessage="1" showErrorMessage="1" errorTitle="入力値" error="選択肢から入力してください。" sqref="C25" xr:uid="{6DC99A20-B6A3-4873-9C25-7BA0B2E6AAD2}">
      <formula1>"0,1"</formula1>
    </dataValidation>
    <dataValidation type="list" showInputMessage="1" showErrorMessage="1" errorTitle="入力値" error="選択肢から入力してください。" sqref="C26" xr:uid="{578A2C91-E645-4208-A6FA-CE9EFF356C93}">
      <formula1>"0,1"</formula1>
    </dataValidation>
    <dataValidation type="list" showInputMessage="1" showErrorMessage="1" errorTitle="入力値" error="選択肢から入力してください。" sqref="C27" xr:uid="{8291BEE1-A3C7-49CF-B89C-6665AD40C9C4}">
      <formula1>"0,1"</formula1>
    </dataValidation>
    <dataValidation type="list" showInputMessage="1" showErrorMessage="1" errorTitle="入力値" error="選択肢から入力してください。" sqref="C28" xr:uid="{54DFCEBA-7FA7-41F8-B7BC-C8F48E279E0E}">
      <formula1>"0,1"</formula1>
    </dataValidation>
    <dataValidation type="list" showInputMessage="1" showErrorMessage="1" errorTitle="入力値" error="選択肢から入力してください。" sqref="C29" xr:uid="{4C739973-8416-4665-812D-E055C112612C}">
      <formula1>"0,1"</formula1>
    </dataValidation>
    <dataValidation type="custom" showInputMessage="1" showErrorMessage="1" errorTitle="入力値" error="指定された範囲・形式の数値を入力してください。" sqref="C30" xr:uid="{B1481D9D-ADD6-4F8B-A8E9-B9BE8AAC873F}">
      <formula1>AND(ISNUMBER(C30),C30&gt;=0,C30&lt;=1)</formula1>
    </dataValidation>
    <dataValidation type="custom" showInputMessage="1" showErrorMessage="1" errorTitle="入力値" error="指定された範囲・形式の数値を入力してください。" sqref="C31" xr:uid="{21383219-85DF-4CF0-BF9A-25268530BA88}">
      <formula1>AND(ISNUMBER(C31),C31&gt;0,C31&lt;=2)</formula1>
    </dataValidation>
    <dataValidation type="custom" showInputMessage="1" showErrorMessage="1" errorTitle="入力値" error="指定された範囲・形式の数値を入力してください。" sqref="C32" xr:uid="{D152F900-DB3A-4F8B-AC4F-DBEED60993FF}">
      <formula1>AND(ISNUMBER(C32),C32&gt;0,C32&lt;=0.1)</formula1>
    </dataValidation>
  </dataValidations>
  <hyperlinks>
    <hyperlink ref="B4" location="'操作パネル'!B2" display="操作パネルへ" xr:uid="{3EEC4956-7570-4658-9277-792760C08F00}"/>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22"/>
      <c r="B1" s="122"/>
      <c r="C1" s="122"/>
      <c r="D1" s="122"/>
      <c r="E1" s="122"/>
      <c r="F1" s="122"/>
      <c r="G1" s="123"/>
    </row>
    <row r="2" spans="1:7" ht="24.95" customHeight="1">
      <c r="A2" s="122"/>
      <c r="B2" s="124" t="s">
        <v>857</v>
      </c>
      <c r="C2" s="122"/>
      <c r="D2" s="122"/>
      <c r="E2" s="122"/>
      <c r="F2" s="122"/>
      <c r="G2" s="123"/>
    </row>
    <row r="3" spans="1:7" ht="24.95" customHeight="1">
      <c r="A3" s="122"/>
      <c r="B3" s="125"/>
      <c r="C3" s="125"/>
      <c r="D3" s="125"/>
      <c r="E3" s="125"/>
      <c r="F3" s="122"/>
      <c r="G3" s="123"/>
    </row>
    <row r="4" spans="1:7" ht="24.95" customHeight="1">
      <c r="A4" s="122"/>
      <c r="B4" s="60" t="s">
        <v>822</v>
      </c>
      <c r="C4" s="122"/>
      <c r="D4" s="122"/>
      <c r="E4" s="122"/>
      <c r="F4" s="122"/>
      <c r="G4" s="123"/>
    </row>
    <row r="5" spans="1:7" ht="33" customHeight="1">
      <c r="A5" s="122"/>
      <c r="B5" s="126" t="s">
        <v>858</v>
      </c>
      <c r="C5" s="126"/>
      <c r="D5" s="126"/>
      <c r="E5" s="126"/>
      <c r="F5" s="122"/>
      <c r="G5" s="123"/>
    </row>
    <row r="6" spans="1:7" ht="24.95" customHeight="1">
      <c r="A6" s="122"/>
      <c r="B6" s="122"/>
      <c r="C6" s="122"/>
      <c r="D6" s="122"/>
      <c r="E6" s="122"/>
      <c r="F6" s="122"/>
      <c r="G6" s="123"/>
    </row>
    <row r="7" spans="1:7" ht="27.95" customHeight="1">
      <c r="A7" s="122"/>
      <c r="B7" s="127" t="s">
        <v>5</v>
      </c>
      <c r="C7" s="127" t="s">
        <v>831</v>
      </c>
      <c r="D7" s="122"/>
      <c r="E7" s="127" t="s">
        <v>832</v>
      </c>
      <c r="F7" s="122"/>
      <c r="G7" s="128" t="s">
        <v>1039</v>
      </c>
    </row>
    <row r="8" spans="1:7" ht="27.95" customHeight="1">
      <c r="A8" s="122"/>
      <c r="B8" s="129" t="s">
        <v>859</v>
      </c>
      <c r="C8" s="129"/>
      <c r="D8" s="129"/>
      <c r="E8" s="129"/>
      <c r="F8" s="122"/>
      <c r="G8" s="123"/>
    </row>
    <row r="9" spans="1:7" ht="48" customHeight="1">
      <c r="A9" s="122"/>
      <c r="B9" s="122" t="s">
        <v>81</v>
      </c>
      <c r="C9" s="68" t="s">
        <v>880</v>
      </c>
      <c r="D9" s="122"/>
      <c r="E9" s="130" t="s">
        <v>467</v>
      </c>
      <c r="F9" s="122" t="s">
        <v>82</v>
      </c>
      <c r="G9" s="131" t="s">
        <v>880</v>
      </c>
    </row>
    <row r="10" spans="1:7" ht="48" customHeight="1">
      <c r="A10" s="122"/>
      <c r="B10" s="122" t="s">
        <v>83</v>
      </c>
      <c r="C10" s="68" t="s">
        <v>881</v>
      </c>
      <c r="D10" s="122"/>
      <c r="E10" s="130" t="s">
        <v>468</v>
      </c>
      <c r="F10" s="122" t="s">
        <v>84</v>
      </c>
      <c r="G10" s="131" t="s">
        <v>881</v>
      </c>
    </row>
    <row r="11" spans="1:7" ht="48" customHeight="1">
      <c r="A11" s="122"/>
      <c r="B11" s="122" t="s">
        <v>860</v>
      </c>
      <c r="C11" s="68" t="s">
        <v>882</v>
      </c>
      <c r="D11" s="122"/>
      <c r="E11" s="130" t="s">
        <v>469</v>
      </c>
      <c r="F11" s="122" t="s">
        <v>87</v>
      </c>
      <c r="G11" s="131" t="s">
        <v>882</v>
      </c>
    </row>
    <row r="12" spans="1:7" ht="48" customHeight="1">
      <c r="A12" s="122"/>
      <c r="B12" s="122" t="s">
        <v>88</v>
      </c>
      <c r="C12" s="67">
        <v>5</v>
      </c>
      <c r="D12" s="122"/>
      <c r="E12" s="130" t="s">
        <v>89</v>
      </c>
      <c r="F12" s="122" t="s">
        <v>90</v>
      </c>
      <c r="G12" s="131">
        <v>5</v>
      </c>
    </row>
    <row r="13" spans="1:7" ht="48" customHeight="1">
      <c r="A13" s="122"/>
      <c r="B13" s="122" t="s">
        <v>861</v>
      </c>
      <c r="C13" s="68" t="s">
        <v>882</v>
      </c>
      <c r="D13" s="122"/>
      <c r="E13" s="130" t="s">
        <v>470</v>
      </c>
      <c r="F13" s="122" t="s">
        <v>92</v>
      </c>
      <c r="G13" s="131" t="s">
        <v>882</v>
      </c>
    </row>
    <row r="14" spans="1:7" ht="48" customHeight="1">
      <c r="A14" s="122"/>
      <c r="B14" s="122" t="s">
        <v>862</v>
      </c>
      <c r="C14" s="68" t="s">
        <v>413</v>
      </c>
      <c r="D14" s="122"/>
      <c r="E14" s="130" t="s">
        <v>863</v>
      </c>
      <c r="F14" s="122" t="s">
        <v>94</v>
      </c>
      <c r="G14" s="131" t="s">
        <v>1043</v>
      </c>
    </row>
    <row r="15" spans="1:7" ht="24.95" customHeight="1">
      <c r="A15" s="122"/>
      <c r="B15" s="122"/>
      <c r="C15" s="122"/>
      <c r="D15" s="122"/>
      <c r="E15" s="122"/>
      <c r="F15" s="122"/>
      <c r="G15" s="123"/>
    </row>
    <row r="16" spans="1:7" ht="27.95" customHeight="1">
      <c r="A16" s="122"/>
      <c r="B16" s="129" t="s">
        <v>864</v>
      </c>
      <c r="C16" s="129"/>
      <c r="D16" s="129"/>
      <c r="E16" s="129"/>
      <c r="F16" s="122"/>
      <c r="G16" s="123"/>
    </row>
    <row r="17" spans="1:10" ht="48" customHeight="1">
      <c r="A17" s="122"/>
      <c r="B17" s="122" t="s">
        <v>106</v>
      </c>
      <c r="C17" s="67">
        <v>1</v>
      </c>
      <c r="D17" s="122"/>
      <c r="E17" s="130" t="s">
        <v>107</v>
      </c>
      <c r="F17" s="122" t="s">
        <v>108</v>
      </c>
      <c r="G17" s="131" t="s">
        <v>1040</v>
      </c>
    </row>
    <row r="18" spans="1:10" ht="48" customHeight="1">
      <c r="A18" s="122"/>
      <c r="B18" s="122" t="s">
        <v>1122</v>
      </c>
      <c r="C18" s="95" t="s">
        <v>1064</v>
      </c>
      <c r="D18" s="95"/>
      <c r="E18" s="95"/>
      <c r="F18" s="122" t="s">
        <v>111</v>
      </c>
      <c r="G18" s="131" t="s">
        <v>1123</v>
      </c>
    </row>
    <row r="19" spans="1:10" ht="48" customHeight="1">
      <c r="A19" s="122"/>
      <c r="B19" s="122" t="s">
        <v>112</v>
      </c>
      <c r="C19" s="68" t="s">
        <v>883</v>
      </c>
      <c r="D19" s="122"/>
      <c r="E19" s="130" t="s">
        <v>472</v>
      </c>
      <c r="F19" s="122" t="s">
        <v>114</v>
      </c>
      <c r="G19" s="131" t="s">
        <v>883</v>
      </c>
    </row>
    <row r="20" spans="1:10" ht="48" customHeight="1">
      <c r="A20" s="122"/>
      <c r="B20" s="122" t="s">
        <v>865</v>
      </c>
      <c r="C20" s="68" t="s">
        <v>884</v>
      </c>
      <c r="D20" s="122"/>
      <c r="E20" s="130" t="s">
        <v>474</v>
      </c>
      <c r="F20" s="122" t="s">
        <v>119</v>
      </c>
      <c r="G20" s="131" t="s">
        <v>884</v>
      </c>
    </row>
    <row r="21" spans="1:10" ht="48" customHeight="1">
      <c r="A21" s="122"/>
      <c r="B21" s="122" t="s">
        <v>115</v>
      </c>
      <c r="C21" s="68" t="s">
        <v>885</v>
      </c>
      <c r="D21" s="122"/>
      <c r="E21" s="130" t="s">
        <v>473</v>
      </c>
      <c r="F21" s="122" t="s">
        <v>117</v>
      </c>
      <c r="G21" s="131" t="s">
        <v>1044</v>
      </c>
    </row>
    <row r="22" spans="1:10" ht="48" customHeight="1">
      <c r="A22" s="122"/>
      <c r="B22" s="122" t="s">
        <v>103</v>
      </c>
      <c r="C22" s="67">
        <v>35</v>
      </c>
      <c r="D22" s="122"/>
      <c r="E22" s="130" t="s">
        <v>104</v>
      </c>
      <c r="F22" s="122" t="s">
        <v>105</v>
      </c>
      <c r="G22" s="131" t="s">
        <v>1040</v>
      </c>
    </row>
    <row r="23" spans="1:10" ht="48" customHeight="1">
      <c r="A23" s="122"/>
      <c r="B23" s="122" t="s">
        <v>97</v>
      </c>
      <c r="C23" s="67">
        <v>1000</v>
      </c>
      <c r="D23" s="122"/>
      <c r="E23" s="130" t="s">
        <v>98</v>
      </c>
      <c r="F23" s="122" t="s">
        <v>99</v>
      </c>
      <c r="G23" s="131" t="s">
        <v>1040</v>
      </c>
    </row>
    <row r="24" spans="1:10" ht="48" customHeight="1">
      <c r="A24" s="122"/>
      <c r="B24" s="122" t="s">
        <v>100</v>
      </c>
      <c r="C24" s="67">
        <v>1000</v>
      </c>
      <c r="D24" s="122"/>
      <c r="E24" s="130" t="s">
        <v>101</v>
      </c>
      <c r="F24" s="122" t="s">
        <v>102</v>
      </c>
      <c r="G24" s="131" t="s">
        <v>1040</v>
      </c>
    </row>
    <row r="25" spans="1:10" ht="24.95" customHeight="1">
      <c r="A25" s="122"/>
      <c r="B25" s="122"/>
      <c r="C25" s="122"/>
      <c r="D25" s="122"/>
      <c r="E25" s="122"/>
      <c r="F25" s="122"/>
      <c r="G25" s="123"/>
    </row>
    <row r="26" spans="1:10" ht="24.95" customHeight="1">
      <c r="A26" s="122"/>
      <c r="B26" s="138" t="s">
        <v>1129</v>
      </c>
      <c r="C26" s="138"/>
      <c r="D26" s="138"/>
      <c r="E26" s="138"/>
      <c r="F26" s="138"/>
      <c r="G26" s="138"/>
    </row>
    <row r="27" spans="1:10" ht="24.95" customHeight="1">
      <c r="A27" s="122"/>
      <c r="B27" s="122" t="s">
        <v>1130</v>
      </c>
      <c r="C27" s="96" t="s">
        <v>1124</v>
      </c>
      <c r="D27" s="96"/>
      <c r="E27" s="96"/>
      <c r="F27" s="122"/>
      <c r="G27" s="123"/>
    </row>
    <row r="28" spans="1:10" ht="24.95" customHeight="1">
      <c r="A28" s="122"/>
      <c r="B28" s="139" t="s">
        <v>1125</v>
      </c>
      <c r="C28" s="139"/>
      <c r="D28" s="139"/>
      <c r="E28" s="139"/>
      <c r="F28" s="139"/>
      <c r="G28" s="139"/>
      <c r="J28" s="74"/>
    </row>
    <row r="29" spans="1:10" ht="24.95" customHeight="1">
      <c r="A29" s="122"/>
      <c r="B29" s="139" t="s">
        <v>1126</v>
      </c>
      <c r="C29" s="139"/>
      <c r="D29" s="139"/>
      <c r="E29" s="139"/>
      <c r="F29" s="139"/>
      <c r="G29" s="139"/>
      <c r="J29" s="74"/>
    </row>
    <row r="30" spans="1:10" ht="24.95" customHeight="1">
      <c r="A30" s="122"/>
      <c r="B30" s="122" t="s">
        <v>1131</v>
      </c>
      <c r="C30" s="69">
        <v>1</v>
      </c>
      <c r="D30" s="122"/>
      <c r="E30" s="132" t="s">
        <v>1132</v>
      </c>
      <c r="F30" s="132"/>
      <c r="G30" s="132"/>
    </row>
    <row r="31" spans="1:10" ht="24.95" customHeight="1">
      <c r="A31" s="122"/>
      <c r="B31" s="122"/>
      <c r="C31" s="122"/>
      <c r="D31" s="122"/>
      <c r="E31" s="122"/>
      <c r="F31" s="122"/>
      <c r="G31" s="123"/>
    </row>
    <row r="32" spans="1:10" ht="24.95" customHeight="1">
      <c r="A32" s="122"/>
      <c r="B32" s="132" t="s">
        <v>1133</v>
      </c>
      <c r="C32" s="132"/>
      <c r="D32" s="132"/>
      <c r="E32" s="132"/>
      <c r="F32" s="132"/>
      <c r="G32" s="132"/>
    </row>
    <row r="33" spans="1:7" ht="24.95" customHeight="1">
      <c r="A33" s="122"/>
      <c r="B33" s="132"/>
      <c r="C33" s="132"/>
      <c r="D33" s="132"/>
      <c r="E33" s="132"/>
      <c r="F33" s="132"/>
      <c r="G33" s="132"/>
    </row>
    <row r="34" spans="1:7" ht="24.95" customHeight="1">
      <c r="A34" s="122"/>
      <c r="B34" s="132"/>
      <c r="C34" s="132"/>
      <c r="D34" s="132"/>
      <c r="E34" s="132"/>
      <c r="F34" s="132"/>
      <c r="G34" s="132"/>
    </row>
    <row r="35" spans="1:7" ht="24.95" customHeight="1">
      <c r="A35" s="77" t="s">
        <v>1177</v>
      </c>
      <c r="B35" s="122"/>
      <c r="C35" s="122"/>
      <c r="D35" s="122"/>
      <c r="E35" s="122"/>
      <c r="F35" s="122"/>
      <c r="G35" s="123"/>
    </row>
    <row r="36" spans="1:7" ht="24.95" customHeight="1">
      <c r="A36" s="122"/>
      <c r="B36" s="122"/>
      <c r="C36" s="122"/>
      <c r="D36" s="122"/>
      <c r="E36" s="122"/>
      <c r="F36" s="122"/>
      <c r="G36" s="123"/>
    </row>
    <row r="37" spans="1:7" ht="24.95" customHeight="1">
      <c r="A37" s="122"/>
      <c r="B37" s="122"/>
      <c r="C37" s="122"/>
      <c r="D37" s="122"/>
      <c r="E37" s="122"/>
      <c r="F37" s="122"/>
      <c r="G37" s="123"/>
    </row>
    <row r="38" spans="1:7" ht="24.95" customHeight="1">
      <c r="A38" s="122"/>
      <c r="B38" s="122"/>
      <c r="C38" s="122"/>
      <c r="D38" s="122"/>
      <c r="E38" s="122"/>
      <c r="F38" s="122"/>
      <c r="G38" s="123"/>
    </row>
    <row r="39" spans="1:7" ht="24.95" customHeight="1">
      <c r="A39" s="122"/>
      <c r="B39" s="122"/>
      <c r="C39" s="122"/>
      <c r="D39" s="122"/>
      <c r="E39" s="122"/>
      <c r="F39" s="122"/>
      <c r="G39" s="123"/>
    </row>
    <row r="40" spans="1:7" ht="24.95" customHeight="1">
      <c r="A40" s="122"/>
      <c r="B40" s="122"/>
      <c r="C40" s="122"/>
      <c r="D40" s="122"/>
      <c r="E40" s="122"/>
      <c r="F40" s="122"/>
      <c r="G40" s="123"/>
    </row>
    <row r="41" spans="1:7" ht="24.95" customHeight="1">
      <c r="A41" s="122"/>
      <c r="B41" s="122"/>
      <c r="C41" s="122"/>
      <c r="D41" s="122"/>
      <c r="E41" s="122"/>
      <c r="F41" s="122"/>
      <c r="G41" s="123"/>
    </row>
    <row r="42" spans="1:7" ht="24.95" customHeight="1">
      <c r="A42" s="122"/>
      <c r="B42" s="122"/>
      <c r="C42" s="122"/>
      <c r="D42" s="122"/>
      <c r="E42" s="122"/>
      <c r="F42" s="122"/>
      <c r="G42" s="123"/>
    </row>
    <row r="43" spans="1:7" ht="24.95" customHeight="1">
      <c r="A43" s="122"/>
      <c r="B43" s="122"/>
      <c r="C43" s="122"/>
      <c r="D43" s="122"/>
      <c r="E43" s="122"/>
      <c r="F43" s="122"/>
      <c r="G43" s="123"/>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B04D09A5-028A-4649-8E73-A2B351FF16FF}">
      <formula1>"FINAL,ALL"</formula1>
    </dataValidation>
    <dataValidation type="list" showInputMessage="1" showErrorMessage="1" errorTitle="入力値" error="選択肢から入力してください。" sqref="C10" xr:uid="{6F59A691-4AC0-4412-8103-1BBF0B86A3A7}">
      <formula1>"SKIP,INCLUDE"</formula1>
    </dataValidation>
    <dataValidation type="list" showInputMessage="1" showErrorMessage="1" errorTitle="入力値" error="選択肢から入力してください。" sqref="C11" xr:uid="{20A0AD52-EDE3-42B8-902B-A49106D7E764}">
      <formula1>"OFF,STAGE,ITER"</formula1>
    </dataValidation>
    <dataValidation type="custom" showInputMessage="1" showErrorMessage="1" errorTitle="入力値" error="指定された範囲・形式の数値を入力してください。" sqref="C12" xr:uid="{CF53E88C-A0C5-4480-90D2-70DBB39D5072}">
      <formula1>AND(ISNUMBER(C12),C12&gt;=0)</formula1>
    </dataValidation>
    <dataValidation type="list" showInputMessage="1" showErrorMessage="1" errorTitle="入力値" error="選択肢から入力してください。" sqref="C13" xr:uid="{6D8435DB-E70E-4CA7-8AD3-4382B1F6BD68}">
      <formula1>"OFF,STAGE,ON_FAIL"</formula1>
    </dataValidation>
    <dataValidation type="custom" showInputMessage="1" showErrorMessage="1" errorTitle="入力値" error="指定された範囲・形式の数値を入力してください。" sqref="C17" xr:uid="{12BC2B96-0A5B-444F-8C06-8903051F2608}">
      <formula1>AND(ISNUMBER(C17),C17&gt;=0)</formula1>
    </dataValidation>
    <dataValidation type="list" showInputMessage="1" showErrorMessage="1" errorTitle="入力値" error="選択肢から入力してください。" sqref="C19" xr:uid="{BCF1F057-27A9-47FF-99EC-37CBF8B9478F}">
      <formula1>"AUTO,SYMMETRIC,USER"</formula1>
    </dataValidation>
    <dataValidation type="list" showInputMessage="1" showErrorMessage="1" errorTitle="入力値" error="選択肢から入力してください。" sqref="C20" xr:uid="{3C25696B-FF16-4D6F-9261-9D9064C82F6C}">
      <formula1>"SMOOTHED,ELEMENT,RAW_GAUSS"</formula1>
    </dataValidation>
    <dataValidation type="list" showInputMessage="1" showErrorMessage="1" errorTitle="入力値" error="選択肢から入力してください。" sqref="C21" xr:uid="{8425EBEA-FE35-4E95-9CA8-69040C1E4B98}">
      <formula1>"SIMPLE,DETAIL"</formula1>
    </dataValidation>
    <dataValidation type="custom" showInputMessage="1" showErrorMessage="1" errorTitle="入力値" error="指定された範囲・形式の数値を入力してください。" sqref="C22" xr:uid="{1F7E1794-CFF1-4E26-B807-09DC9AF68299}">
      <formula1>AND(ISNUMBER(C22),C22&gt;0)</formula1>
    </dataValidation>
    <dataValidation type="custom" showInputMessage="1" showErrorMessage="1" errorTitle="入力値" error="指定された範囲・形式の数値を入力してください。" sqref="C23" xr:uid="{E58033F2-27D6-4381-A381-CAE3C47F015F}">
      <formula1>ISNUMBER(C23)</formula1>
    </dataValidation>
    <dataValidation type="custom" showInputMessage="1" showErrorMessage="1" errorTitle="入力値" error="指定された範囲・形式の数値を入力してください。" sqref="C24" xr:uid="{74E2BE2A-B670-4C93-950A-94AD33216D01}">
      <formula1>ISNUMBER(C24)</formula1>
    </dataValidation>
    <dataValidation type="list" showInputMessage="1" showErrorMessage="1" promptTitle="表示する物理量" prompt="内容名から選択してください。旧番号1～72も内部読込では対応します。" sqref="C18" xr:uid="{1E5C2CAC-E8EB-42CD-800B-C7E786FF0979}">
      <formula1>FEMViewerSelectionLabels</formula1>
    </dataValidation>
    <dataValidation type="custom" allowBlank="1" showInputMessage="1" showErrorMessage="1" sqref="C30" xr:uid="{ABC5E9D9-EF5C-48BC-BA77-32C172C51DA6}">
      <formula1>AND(ISNUMBER(C30),C30&gt;0,C30&lt;=10)</formula1>
    </dataValidation>
  </dataValidations>
  <hyperlinks>
    <hyperlink ref="A35" location="'水条件'!A3" display="水圧入力" xr:uid="{8D0FEC9F-8DAB-4992-BE67-33FEF557D605}"/>
    <hyperlink ref="B4" location="'操作パネル'!B2" display="操作パネルへ" xr:uid="{CE103989-D5E8-48A6-8801-2F7D32FDE2E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22"/>
      <c r="B1" s="122"/>
      <c r="C1" s="122"/>
      <c r="D1" s="122"/>
      <c r="E1" s="122"/>
      <c r="F1" s="122"/>
      <c r="G1" s="123"/>
    </row>
    <row r="2" spans="1:7" ht="24.95" customHeight="1">
      <c r="A2" s="122"/>
      <c r="B2" s="124" t="s">
        <v>866</v>
      </c>
      <c r="C2" s="122"/>
      <c r="D2" s="122"/>
      <c r="E2" s="122"/>
      <c r="F2" s="122"/>
      <c r="G2" s="123"/>
    </row>
    <row r="3" spans="1:7" ht="24.95" customHeight="1">
      <c r="A3" s="122"/>
      <c r="B3" s="125"/>
      <c r="C3" s="125"/>
      <c r="D3" s="125"/>
      <c r="E3" s="125"/>
      <c r="F3" s="122"/>
      <c r="G3" s="123"/>
    </row>
    <row r="4" spans="1:7" ht="24.95" customHeight="1">
      <c r="A4" s="122"/>
      <c r="B4" s="60" t="s">
        <v>822</v>
      </c>
      <c r="C4" s="122"/>
      <c r="D4" s="122"/>
      <c r="E4" s="122"/>
      <c r="F4" s="122"/>
      <c r="G4" s="123"/>
    </row>
    <row r="5" spans="1:7" ht="33" customHeight="1">
      <c r="A5" s="122"/>
      <c r="B5" s="126" t="s">
        <v>867</v>
      </c>
      <c r="C5" s="126"/>
      <c r="D5" s="126"/>
      <c r="E5" s="126"/>
      <c r="F5" s="122"/>
      <c r="G5" s="123"/>
    </row>
    <row r="6" spans="1:7" ht="24.95" customHeight="1">
      <c r="A6" s="122"/>
      <c r="B6" s="122"/>
      <c r="C6" s="122"/>
      <c r="D6" s="122"/>
      <c r="E6" s="122"/>
      <c r="F6" s="122"/>
      <c r="G6" s="123"/>
    </row>
    <row r="7" spans="1:7" ht="27.95" customHeight="1">
      <c r="A7" s="122"/>
      <c r="B7" s="127" t="s">
        <v>5</v>
      </c>
      <c r="C7" s="127" t="s">
        <v>831</v>
      </c>
      <c r="D7" s="122"/>
      <c r="E7" s="127" t="s">
        <v>832</v>
      </c>
      <c r="F7" s="122"/>
      <c r="G7" s="128" t="s">
        <v>1039</v>
      </c>
    </row>
    <row r="8" spans="1:7" ht="27.95" customHeight="1">
      <c r="A8" s="122"/>
      <c r="B8" s="129" t="s">
        <v>868</v>
      </c>
      <c r="C8" s="129"/>
      <c r="D8" s="129"/>
      <c r="E8" s="129"/>
      <c r="F8" s="122"/>
      <c r="G8" s="123"/>
    </row>
    <row r="9" spans="1:7" ht="48" customHeight="1">
      <c r="A9" s="122"/>
      <c r="B9" s="122" t="s">
        <v>742</v>
      </c>
      <c r="C9" s="68" t="s">
        <v>886</v>
      </c>
      <c r="D9" s="122"/>
      <c r="E9" s="130" t="s">
        <v>743</v>
      </c>
      <c r="F9" s="122" t="s">
        <v>744</v>
      </c>
      <c r="G9" s="131" t="s">
        <v>886</v>
      </c>
    </row>
    <row r="10" spans="1:7" ht="48" customHeight="1">
      <c r="A10" s="122"/>
      <c r="B10" s="122" t="s">
        <v>750</v>
      </c>
      <c r="C10" s="68" t="s">
        <v>887</v>
      </c>
      <c r="D10" s="122"/>
      <c r="E10" s="130" t="s">
        <v>751</v>
      </c>
      <c r="F10" s="122" t="s">
        <v>752</v>
      </c>
      <c r="G10" s="131" t="s">
        <v>887</v>
      </c>
    </row>
    <row r="11" spans="1:7" ht="48" customHeight="1">
      <c r="A11" s="122"/>
      <c r="B11" s="122" t="s">
        <v>739</v>
      </c>
      <c r="C11" s="68" t="s">
        <v>888</v>
      </c>
      <c r="D11" s="122"/>
      <c r="E11" s="130" t="s">
        <v>745</v>
      </c>
      <c r="F11" s="122" t="s">
        <v>740</v>
      </c>
      <c r="G11" s="131" t="s">
        <v>1045</v>
      </c>
    </row>
    <row r="12" spans="1:7" ht="24.95" customHeight="1">
      <c r="A12" s="122"/>
      <c r="B12" s="122"/>
      <c r="C12" s="122"/>
      <c r="D12" s="122"/>
      <c r="E12" s="122"/>
      <c r="F12" s="122"/>
      <c r="G12" s="123"/>
    </row>
    <row r="13" spans="1:7" ht="27.95" customHeight="1">
      <c r="A13" s="122"/>
      <c r="B13" s="129" t="s">
        <v>869</v>
      </c>
      <c r="C13" s="129"/>
      <c r="D13" s="129"/>
      <c r="E13" s="129"/>
      <c r="F13" s="122"/>
      <c r="G13" s="123"/>
    </row>
    <row r="14" spans="1:7" ht="48" customHeight="1">
      <c r="A14" s="122"/>
      <c r="B14" s="122" t="s">
        <v>122</v>
      </c>
      <c r="C14" s="67">
        <v>9.9999999999999995E-7</v>
      </c>
      <c r="D14" s="122"/>
      <c r="E14" s="130" t="s">
        <v>123</v>
      </c>
      <c r="F14" s="122" t="s">
        <v>124</v>
      </c>
      <c r="G14" s="131">
        <v>9.9999999999999995E-7</v>
      </c>
    </row>
    <row r="15" spans="1:7" ht="48" customHeight="1">
      <c r="A15" s="122"/>
      <c r="B15" s="122" t="s">
        <v>125</v>
      </c>
      <c r="C15" s="67">
        <v>9.9999999999999995E-7</v>
      </c>
      <c r="D15" s="122"/>
      <c r="E15" s="130" t="s">
        <v>123</v>
      </c>
      <c r="F15" s="122" t="s">
        <v>126</v>
      </c>
      <c r="G15" s="131">
        <v>9.9999999999999995E-7</v>
      </c>
    </row>
    <row r="16" spans="1:7" ht="48" customHeight="1">
      <c r="A16" s="122"/>
      <c r="B16" s="122" t="s">
        <v>127</v>
      </c>
      <c r="C16" s="67">
        <v>45</v>
      </c>
      <c r="D16" s="122"/>
      <c r="E16" s="130" t="s">
        <v>128</v>
      </c>
      <c r="F16" s="122" t="s">
        <v>129</v>
      </c>
      <c r="G16" s="131" t="s">
        <v>1046</v>
      </c>
    </row>
    <row r="17" spans="1:7" ht="48" customHeight="1">
      <c r="A17" s="122"/>
      <c r="B17" s="122" t="s">
        <v>130</v>
      </c>
      <c r="C17" s="67">
        <v>135</v>
      </c>
      <c r="D17" s="122"/>
      <c r="E17" s="130" t="s">
        <v>128</v>
      </c>
      <c r="F17" s="122" t="s">
        <v>131</v>
      </c>
      <c r="G17" s="131" t="s">
        <v>1046</v>
      </c>
    </row>
    <row r="18" spans="1:7" ht="48" customHeight="1">
      <c r="A18" s="122"/>
      <c r="B18" s="122" t="s">
        <v>132</v>
      </c>
      <c r="C18" s="67">
        <v>5</v>
      </c>
      <c r="D18" s="122"/>
      <c r="E18" s="130" t="s">
        <v>133</v>
      </c>
      <c r="F18" s="122" t="s">
        <v>134</v>
      </c>
      <c r="G18" s="131">
        <v>5</v>
      </c>
    </row>
    <row r="19" spans="1:7" ht="24.95" customHeight="1">
      <c r="A19" s="122"/>
      <c r="B19" s="122"/>
      <c r="C19" s="122"/>
      <c r="D19" s="122"/>
      <c r="E19" s="122"/>
      <c r="F19" s="122"/>
      <c r="G19" s="123"/>
    </row>
    <row r="20" spans="1:7" ht="27.95" customHeight="1">
      <c r="A20" s="122"/>
      <c r="B20" s="129" t="s">
        <v>870</v>
      </c>
      <c r="C20" s="129"/>
      <c r="D20" s="129"/>
      <c r="E20" s="129"/>
      <c r="F20" s="122"/>
      <c r="G20" s="123"/>
    </row>
    <row r="21" spans="1:7" ht="48" customHeight="1">
      <c r="A21" s="122"/>
      <c r="B21" s="122" t="s">
        <v>136</v>
      </c>
      <c r="C21" s="67">
        <v>5</v>
      </c>
      <c r="D21" s="122"/>
      <c r="E21" s="130" t="s">
        <v>137</v>
      </c>
      <c r="F21" s="122" t="s">
        <v>138</v>
      </c>
      <c r="G21" s="131">
        <v>5</v>
      </c>
    </row>
    <row r="22" spans="1:7" ht="48" customHeight="1">
      <c r="A22" s="122"/>
      <c r="B22" s="122" t="s">
        <v>139</v>
      </c>
      <c r="C22" s="67">
        <v>0.5</v>
      </c>
      <c r="D22" s="122"/>
      <c r="E22" s="130" t="s">
        <v>61</v>
      </c>
      <c r="F22" s="122" t="s">
        <v>140</v>
      </c>
      <c r="G22" s="131">
        <v>0.5</v>
      </c>
    </row>
    <row r="23" spans="1:7" ht="48" customHeight="1">
      <c r="A23" s="122"/>
      <c r="B23" s="122" t="s">
        <v>141</v>
      </c>
      <c r="C23" s="67">
        <v>1E-4</v>
      </c>
      <c r="D23" s="122"/>
      <c r="E23" s="130" t="s">
        <v>142</v>
      </c>
      <c r="F23" s="122" t="s">
        <v>143</v>
      </c>
      <c r="G23" s="131">
        <v>1E-4</v>
      </c>
    </row>
    <row r="24" spans="1:7" ht="48" customHeight="1">
      <c r="A24" s="122"/>
      <c r="B24" s="122" t="s">
        <v>144</v>
      </c>
      <c r="C24" s="67">
        <v>2000</v>
      </c>
      <c r="D24" s="122"/>
      <c r="E24" s="130" t="s">
        <v>145</v>
      </c>
      <c r="F24" s="122" t="s">
        <v>146</v>
      </c>
      <c r="G24" s="131">
        <v>2000</v>
      </c>
    </row>
    <row r="25" spans="1:7" ht="48" customHeight="1">
      <c r="A25" s="122"/>
      <c r="B25" s="122" t="s">
        <v>147</v>
      </c>
      <c r="C25" s="67">
        <v>1</v>
      </c>
      <c r="D25" s="122"/>
      <c r="E25" s="130" t="s">
        <v>611</v>
      </c>
      <c r="F25" s="122" t="s">
        <v>148</v>
      </c>
      <c r="G25" s="131">
        <v>1</v>
      </c>
    </row>
    <row r="26" spans="1:7" ht="48" customHeight="1">
      <c r="A26" s="122"/>
      <c r="B26" s="122" t="s">
        <v>151</v>
      </c>
      <c r="C26" s="67">
        <v>0.55000000000000004</v>
      </c>
      <c r="D26" s="122"/>
      <c r="E26" s="130" t="s">
        <v>152</v>
      </c>
      <c r="F26" s="122" t="s">
        <v>153</v>
      </c>
      <c r="G26" s="131">
        <v>0.55000000000000004</v>
      </c>
    </row>
    <row r="27" spans="1:7" ht="48" customHeight="1">
      <c r="A27" s="122"/>
      <c r="B27" s="122" t="s">
        <v>154</v>
      </c>
      <c r="C27" s="67">
        <v>1.8</v>
      </c>
      <c r="D27" s="122"/>
      <c r="E27" s="130" t="s">
        <v>152</v>
      </c>
      <c r="F27" s="122" t="s">
        <v>155</v>
      </c>
      <c r="G27" s="131">
        <v>1.8</v>
      </c>
    </row>
    <row r="28" spans="1:7" ht="48" customHeight="1">
      <c r="A28" s="122"/>
      <c r="B28" s="122" t="s">
        <v>157</v>
      </c>
      <c r="C28" s="67">
        <v>2</v>
      </c>
      <c r="D28" s="122"/>
      <c r="E28" s="130" t="s">
        <v>158</v>
      </c>
      <c r="F28" s="122" t="s">
        <v>159</v>
      </c>
      <c r="G28" s="131">
        <v>2</v>
      </c>
    </row>
    <row r="29" spans="1:7" ht="48" customHeight="1">
      <c r="A29" s="122"/>
      <c r="B29" s="122" t="s">
        <v>160</v>
      </c>
      <c r="C29" s="67">
        <v>0.15</v>
      </c>
      <c r="D29" s="122"/>
      <c r="E29" s="130" t="s">
        <v>61</v>
      </c>
      <c r="F29" s="122" t="s">
        <v>161</v>
      </c>
      <c r="G29" s="131">
        <v>0.15</v>
      </c>
    </row>
    <row r="30" spans="1:7" ht="24.95" customHeight="1">
      <c r="A30" s="122"/>
      <c r="B30" s="122"/>
      <c r="C30" s="122"/>
      <c r="D30" s="122"/>
      <c r="E30" s="122"/>
      <c r="F30" s="122"/>
      <c r="G30" s="123"/>
    </row>
    <row r="31" spans="1:7" ht="27.95" customHeight="1">
      <c r="A31" s="122"/>
      <c r="B31" s="129" t="s">
        <v>871</v>
      </c>
      <c r="C31" s="129"/>
      <c r="D31" s="129"/>
      <c r="E31" s="129"/>
      <c r="F31" s="122"/>
      <c r="G31" s="123"/>
    </row>
    <row r="32" spans="1:7" ht="48" customHeight="1">
      <c r="A32" s="122"/>
      <c r="B32" s="122" t="s">
        <v>449</v>
      </c>
      <c r="C32" s="140" t="s">
        <v>889</v>
      </c>
      <c r="D32" s="122"/>
      <c r="E32" s="130" t="s">
        <v>455</v>
      </c>
      <c r="F32" s="122" t="s">
        <v>449</v>
      </c>
      <c r="G32" s="131" t="s">
        <v>1001</v>
      </c>
    </row>
    <row r="33" spans="1:7" ht="189.95" customHeight="1">
      <c r="A33" s="122"/>
      <c r="B33" s="141" t="s">
        <v>872</v>
      </c>
      <c r="C33" s="142" t="s">
        <v>890</v>
      </c>
      <c r="D33" s="132"/>
      <c r="E33" s="126"/>
      <c r="F33" s="122" t="s">
        <v>450</v>
      </c>
      <c r="G33" s="131" t="s">
        <v>1001</v>
      </c>
    </row>
    <row r="34" spans="1:7" ht="48" customHeight="1">
      <c r="A34" s="122"/>
      <c r="B34" s="122" t="s">
        <v>747</v>
      </c>
      <c r="C34" s="67">
        <v>0</v>
      </c>
      <c r="D34" s="122"/>
      <c r="E34" s="130" t="s">
        <v>455</v>
      </c>
      <c r="F34" s="122" t="s">
        <v>747</v>
      </c>
      <c r="G34" s="131" t="s">
        <v>1040</v>
      </c>
    </row>
    <row r="35" spans="1:7" ht="48" customHeight="1">
      <c r="A35" s="122"/>
      <c r="B35" s="122" t="s">
        <v>748</v>
      </c>
      <c r="C35" s="67">
        <v>20</v>
      </c>
      <c r="D35" s="122"/>
      <c r="E35" s="130" t="s">
        <v>455</v>
      </c>
      <c r="F35" s="122" t="s">
        <v>748</v>
      </c>
      <c r="G35" s="131" t="s">
        <v>1040</v>
      </c>
    </row>
    <row r="36" spans="1:7" ht="24.95" customHeight="1">
      <c r="A36" s="122"/>
      <c r="B36" s="122"/>
      <c r="C36" s="122"/>
      <c r="D36" s="122"/>
      <c r="E36" s="122"/>
      <c r="F36" s="122"/>
      <c r="G36" s="123"/>
    </row>
    <row r="37" spans="1:7" ht="24.95" customHeight="1">
      <c r="A37" s="122"/>
      <c r="B37" s="122"/>
      <c r="C37" s="122"/>
      <c r="D37" s="122"/>
      <c r="E37" s="122"/>
      <c r="F37" s="122"/>
      <c r="G37" s="123"/>
    </row>
    <row r="38" spans="1:7" ht="24.95" customHeight="1">
      <c r="A38" s="122"/>
      <c r="B38" s="122"/>
      <c r="C38" s="122"/>
      <c r="D38" s="122"/>
      <c r="E38" s="122"/>
      <c r="F38" s="122"/>
      <c r="G38" s="123"/>
    </row>
    <row r="39" spans="1:7" ht="24.95" customHeight="1">
      <c r="A39" s="122"/>
      <c r="B39" s="122"/>
      <c r="C39" s="122"/>
      <c r="D39" s="122"/>
      <c r="E39" s="122"/>
      <c r="F39" s="122"/>
      <c r="G39" s="123"/>
    </row>
    <row r="40" spans="1:7" ht="24.95" customHeight="1">
      <c r="A40" s="122"/>
      <c r="B40" s="122"/>
      <c r="C40" s="122"/>
      <c r="D40" s="122"/>
      <c r="E40" s="122"/>
      <c r="F40" s="122"/>
      <c r="G40" s="123"/>
    </row>
    <row r="41" spans="1:7" ht="24.95" customHeight="1">
      <c r="A41" s="122"/>
      <c r="B41" s="122"/>
      <c r="C41" s="122"/>
      <c r="D41" s="122"/>
      <c r="E41" s="122"/>
      <c r="F41" s="122"/>
      <c r="G41" s="123"/>
    </row>
    <row r="42" spans="1:7" ht="24.95" customHeight="1">
      <c r="A42" s="122"/>
      <c r="B42" s="122"/>
      <c r="C42" s="122"/>
      <c r="D42" s="122"/>
      <c r="E42" s="122"/>
      <c r="F42" s="122"/>
      <c r="G42" s="123"/>
    </row>
    <row r="43" spans="1:7" ht="24.95" customHeight="1">
      <c r="A43" s="122"/>
      <c r="B43" s="122"/>
      <c r="C43" s="122"/>
      <c r="D43" s="122"/>
      <c r="E43" s="122"/>
      <c r="F43" s="122"/>
      <c r="G43" s="123"/>
    </row>
    <row r="44" spans="1:7" ht="24.95" customHeight="1">
      <c r="A44" s="122"/>
      <c r="B44" s="122"/>
      <c r="C44" s="122"/>
      <c r="D44" s="122"/>
      <c r="E44" s="122"/>
      <c r="F44" s="122"/>
      <c r="G44" s="123"/>
    </row>
    <row r="45" spans="1:7" ht="24.95" customHeight="1">
      <c r="A45" s="122"/>
      <c r="B45" s="122"/>
      <c r="C45" s="122"/>
      <c r="D45" s="122"/>
      <c r="E45" s="122"/>
      <c r="F45" s="122"/>
      <c r="G45" s="123"/>
    </row>
    <row r="46" spans="1:7" ht="24.95" customHeight="1">
      <c r="A46" s="122"/>
      <c r="B46" s="122"/>
      <c r="C46" s="122"/>
      <c r="D46" s="122"/>
      <c r="E46" s="122"/>
      <c r="F46" s="122"/>
      <c r="G46" s="123"/>
    </row>
    <row r="47" spans="1:7" ht="24.95" customHeight="1">
      <c r="A47" s="122"/>
      <c r="B47" s="122"/>
      <c r="C47" s="122"/>
      <c r="D47" s="122"/>
      <c r="E47" s="122"/>
      <c r="F47" s="122"/>
      <c r="G47" s="123"/>
    </row>
    <row r="48" spans="1:7" ht="24.95" customHeight="1">
      <c r="A48" s="122"/>
      <c r="B48" s="122"/>
      <c r="C48" s="122"/>
      <c r="D48" s="122"/>
      <c r="E48" s="122"/>
      <c r="F48" s="122"/>
      <c r="G48" s="123"/>
    </row>
    <row r="49" spans="1:7" ht="24.95" customHeight="1">
      <c r="A49" s="122"/>
      <c r="B49" s="122"/>
      <c r="C49" s="122"/>
      <c r="D49" s="122"/>
      <c r="E49" s="122"/>
      <c r="F49" s="122"/>
      <c r="G49" s="123"/>
    </row>
    <row r="50" spans="1:7" ht="24.95" customHeight="1">
      <c r="A50" s="122"/>
      <c r="B50" s="122"/>
      <c r="C50" s="122"/>
      <c r="D50" s="122"/>
      <c r="E50" s="122"/>
      <c r="F50" s="122"/>
      <c r="G50" s="123"/>
    </row>
    <row r="51" spans="1:7" ht="24.95" customHeight="1">
      <c r="A51" s="122"/>
      <c r="B51" s="122"/>
      <c r="C51" s="122"/>
      <c r="D51" s="122"/>
      <c r="E51" s="122"/>
      <c r="F51" s="122"/>
      <c r="G51" s="123"/>
    </row>
    <row r="52" spans="1:7" ht="24.95" customHeight="1">
      <c r="A52" s="122"/>
      <c r="B52" s="122"/>
      <c r="C52" s="122"/>
      <c r="D52" s="122"/>
      <c r="E52" s="122"/>
      <c r="F52" s="122"/>
      <c r="G52" s="123"/>
    </row>
    <row r="53" spans="1:7" ht="24.95" customHeight="1">
      <c r="A53" s="122"/>
      <c r="B53" s="122"/>
      <c r="C53" s="122"/>
      <c r="D53" s="122"/>
      <c r="E53" s="122"/>
      <c r="F53" s="122"/>
      <c r="G53" s="123"/>
    </row>
    <row r="54" spans="1:7" ht="24.95" customHeight="1">
      <c r="A54" s="122"/>
      <c r="B54" s="122"/>
      <c r="C54" s="122"/>
      <c r="D54" s="122"/>
      <c r="E54" s="122"/>
      <c r="F54" s="122"/>
      <c r="G54" s="123"/>
    </row>
    <row r="55" spans="1:7" ht="24.95" customHeight="1">
      <c r="A55" s="122"/>
      <c r="B55" s="122"/>
      <c r="C55" s="122"/>
      <c r="D55" s="122"/>
      <c r="E55" s="122"/>
      <c r="F55" s="122"/>
      <c r="G55" s="123"/>
    </row>
    <row r="56" spans="1:7" ht="24.95" customHeight="1">
      <c r="A56" s="122"/>
      <c r="B56" s="122"/>
      <c r="C56" s="122"/>
      <c r="D56" s="122"/>
      <c r="E56" s="122"/>
      <c r="F56" s="122"/>
      <c r="G56" s="123"/>
    </row>
    <row r="57" spans="1:7" ht="24.95" customHeight="1">
      <c r="A57" s="122"/>
      <c r="B57" s="122"/>
      <c r="C57" s="122"/>
      <c r="D57" s="122"/>
      <c r="E57" s="122"/>
      <c r="F57" s="122"/>
      <c r="G57" s="123"/>
    </row>
    <row r="58" spans="1:7" ht="24.95" customHeight="1">
      <c r="A58" s="122"/>
      <c r="B58" s="122"/>
      <c r="C58" s="122"/>
      <c r="D58" s="122"/>
      <c r="E58" s="122"/>
      <c r="F58" s="122"/>
      <c r="G58" s="123"/>
    </row>
    <row r="59" spans="1:7" ht="24.95" customHeight="1">
      <c r="A59" s="122"/>
      <c r="B59" s="122"/>
      <c r="C59" s="122"/>
      <c r="D59" s="122"/>
      <c r="E59" s="122"/>
      <c r="F59" s="122"/>
      <c r="G59" s="123"/>
    </row>
    <row r="60" spans="1:7" ht="24.95" customHeight="1">
      <c r="A60" s="122"/>
      <c r="B60" s="122"/>
      <c r="C60" s="122"/>
      <c r="D60" s="122"/>
      <c r="E60" s="122"/>
      <c r="F60" s="122"/>
      <c r="G60" s="123"/>
    </row>
    <row r="61" spans="1:7" ht="24.95" customHeight="1">
      <c r="A61" s="122"/>
      <c r="B61" s="122"/>
      <c r="C61" s="122"/>
      <c r="D61" s="122"/>
      <c r="E61" s="122"/>
      <c r="F61" s="122"/>
      <c r="G61" s="123"/>
    </row>
    <row r="62" spans="1:7" ht="24.95" customHeight="1">
      <c r="A62" s="122"/>
      <c r="B62" s="122"/>
      <c r="C62" s="122"/>
      <c r="D62" s="122"/>
      <c r="E62" s="122"/>
      <c r="F62" s="122"/>
      <c r="G62" s="123"/>
    </row>
    <row r="63" spans="1:7" ht="24.95" customHeight="1">
      <c r="A63" s="122"/>
      <c r="B63" s="122"/>
      <c r="C63" s="122"/>
      <c r="D63" s="122"/>
      <c r="E63" s="122"/>
      <c r="F63" s="122"/>
      <c r="G63" s="123"/>
    </row>
    <row r="64" spans="1:7" ht="24.95" customHeight="1">
      <c r="A64" s="122"/>
      <c r="B64" s="122"/>
      <c r="C64" s="122"/>
      <c r="D64" s="122"/>
      <c r="E64" s="122"/>
      <c r="F64" s="122"/>
      <c r="G64" s="123"/>
    </row>
    <row r="65" spans="1:7" ht="24.95" customHeight="1">
      <c r="A65" s="122"/>
      <c r="B65" s="122"/>
      <c r="C65" s="122"/>
      <c r="D65" s="122"/>
      <c r="E65" s="122"/>
      <c r="F65" s="122"/>
      <c r="G65" s="123"/>
    </row>
    <row r="66" spans="1:7" ht="24.95" customHeight="1">
      <c r="A66" s="122"/>
      <c r="B66" s="122"/>
      <c r="C66" s="122"/>
      <c r="D66" s="122"/>
      <c r="E66" s="122"/>
      <c r="F66" s="122"/>
      <c r="G66" s="123"/>
    </row>
    <row r="67" spans="1:7" ht="24.95" customHeight="1">
      <c r="A67" s="122"/>
      <c r="B67" s="122"/>
      <c r="C67" s="122"/>
      <c r="D67" s="122"/>
      <c r="E67" s="122"/>
      <c r="F67" s="122"/>
      <c r="G67" s="123"/>
    </row>
    <row r="68" spans="1:7" ht="24.95" customHeight="1">
      <c r="A68" s="122"/>
      <c r="B68" s="122"/>
      <c r="C68" s="122"/>
      <c r="D68" s="122"/>
      <c r="E68" s="122"/>
      <c r="F68" s="122"/>
      <c r="G68" s="123"/>
    </row>
    <row r="69" spans="1:7" ht="24.95" customHeight="1">
      <c r="A69" s="122"/>
      <c r="B69" s="122"/>
      <c r="C69" s="122"/>
      <c r="D69" s="122"/>
      <c r="E69" s="122"/>
      <c r="F69" s="122"/>
      <c r="G69" s="123"/>
    </row>
    <row r="70" spans="1:7" ht="24.95" customHeight="1">
      <c r="A70" s="122"/>
      <c r="B70" s="122"/>
      <c r="C70" s="122"/>
      <c r="D70" s="122"/>
      <c r="E70" s="122"/>
      <c r="F70" s="122"/>
      <c r="G70" s="123"/>
    </row>
    <row r="71" spans="1:7" ht="24.95" customHeight="1">
      <c r="A71" s="122"/>
      <c r="B71" s="122"/>
      <c r="C71" s="122"/>
      <c r="D71" s="122"/>
      <c r="E71" s="122"/>
      <c r="F71" s="122"/>
      <c r="G71" s="123"/>
    </row>
    <row r="72" spans="1:7" ht="24.95" customHeight="1">
      <c r="A72" s="122"/>
      <c r="B72" s="122"/>
      <c r="C72" s="122"/>
      <c r="D72" s="122"/>
      <c r="E72" s="122"/>
      <c r="F72" s="122"/>
      <c r="G72" s="123"/>
    </row>
    <row r="73" spans="1:7" ht="24.95" customHeight="1">
      <c r="A73" s="122"/>
      <c r="B73" s="122"/>
      <c r="C73" s="122"/>
      <c r="D73" s="122"/>
      <c r="E73" s="122"/>
      <c r="F73" s="122"/>
      <c r="G73" s="123"/>
    </row>
    <row r="74" spans="1:7" ht="24.95" customHeight="1">
      <c r="A74" s="122"/>
      <c r="B74" s="122"/>
      <c r="C74" s="122"/>
      <c r="D74" s="122"/>
      <c r="E74" s="122"/>
      <c r="F74" s="122"/>
      <c r="G74" s="123"/>
    </row>
    <row r="75" spans="1:7" ht="24.95" customHeight="1">
      <c r="A75" s="122"/>
      <c r="B75" s="122"/>
      <c r="C75" s="122"/>
      <c r="D75" s="122"/>
      <c r="E75" s="122"/>
      <c r="F75" s="122"/>
      <c r="G75" s="123"/>
    </row>
    <row r="76" spans="1:7" ht="24.95" customHeight="1">
      <c r="A76" s="122"/>
      <c r="B76" s="122"/>
      <c r="C76" s="122"/>
      <c r="D76" s="122"/>
      <c r="E76" s="122"/>
      <c r="F76" s="122"/>
      <c r="G76" s="123"/>
    </row>
    <row r="77" spans="1:7" ht="24.95" customHeight="1">
      <c r="A77" s="122"/>
      <c r="B77" s="122"/>
      <c r="C77" s="122"/>
      <c r="D77" s="122"/>
      <c r="E77" s="122"/>
      <c r="F77" s="122"/>
      <c r="G77" s="123"/>
    </row>
    <row r="78" spans="1:7" ht="24.95" customHeight="1">
      <c r="A78" s="122"/>
      <c r="B78" s="122"/>
      <c r="C78" s="122"/>
      <c r="D78" s="122"/>
      <c r="E78" s="122"/>
      <c r="F78" s="122"/>
      <c r="G78" s="123"/>
    </row>
    <row r="79" spans="1:7" ht="24.95" customHeight="1">
      <c r="A79" s="122"/>
      <c r="B79" s="122"/>
      <c r="C79" s="122"/>
      <c r="D79" s="122"/>
      <c r="E79" s="122"/>
      <c r="F79" s="122"/>
      <c r="G79" s="123"/>
    </row>
    <row r="80" spans="1:7" ht="24.95" customHeight="1">
      <c r="A80" s="122"/>
      <c r="B80" s="122"/>
      <c r="C80" s="122"/>
      <c r="D80" s="122"/>
      <c r="E80" s="122"/>
      <c r="F80" s="122"/>
      <c r="G80" s="123"/>
    </row>
    <row r="81" spans="1:7" ht="24.95" customHeight="1">
      <c r="A81" s="122"/>
      <c r="B81" s="122"/>
      <c r="C81" s="122"/>
      <c r="D81" s="122"/>
      <c r="E81" s="122"/>
      <c r="F81" s="122"/>
      <c r="G81" s="123"/>
    </row>
    <row r="82" spans="1:7" ht="24.95" customHeight="1">
      <c r="A82" s="122"/>
      <c r="B82" s="122"/>
      <c r="C82" s="122"/>
      <c r="D82" s="122"/>
      <c r="E82" s="122"/>
      <c r="F82" s="122"/>
      <c r="G82" s="123"/>
    </row>
    <row r="83" spans="1:7" ht="24.95" customHeight="1">
      <c r="A83" s="122"/>
      <c r="B83" s="122"/>
      <c r="C83" s="122"/>
      <c r="D83" s="122"/>
      <c r="E83" s="122"/>
      <c r="F83" s="122"/>
      <c r="G83" s="123"/>
    </row>
    <row r="84" spans="1:7" ht="24.95" customHeight="1">
      <c r="A84" s="122"/>
      <c r="B84" s="122"/>
      <c r="C84" s="122"/>
      <c r="D84" s="122"/>
      <c r="E84" s="122"/>
      <c r="F84" s="122"/>
      <c r="G84" s="123"/>
    </row>
    <row r="85" spans="1:7" ht="24.95" customHeight="1">
      <c r="A85" s="122"/>
      <c r="B85" s="122"/>
      <c r="C85" s="122"/>
      <c r="D85" s="122"/>
      <c r="E85" s="122"/>
      <c r="F85" s="122"/>
      <c r="G85" s="123"/>
    </row>
    <row r="86" spans="1:7" ht="24.95" customHeight="1">
      <c r="A86" s="122"/>
      <c r="B86" s="122"/>
      <c r="C86" s="122"/>
      <c r="D86" s="122"/>
      <c r="E86" s="122"/>
      <c r="F86" s="122"/>
      <c r="G86" s="123"/>
    </row>
    <row r="87" spans="1:7" ht="24.95" customHeight="1">
      <c r="A87" s="122"/>
      <c r="B87" s="122"/>
      <c r="C87" s="122"/>
      <c r="D87" s="122"/>
      <c r="E87" s="122"/>
      <c r="F87" s="122"/>
      <c r="G87" s="123"/>
    </row>
    <row r="88" spans="1:7" ht="24.95" customHeight="1">
      <c r="A88" s="122"/>
      <c r="B88" s="122"/>
      <c r="C88" s="122"/>
      <c r="D88" s="122"/>
      <c r="E88" s="122"/>
      <c r="F88" s="122"/>
      <c r="G88" s="123"/>
    </row>
    <row r="89" spans="1:7" ht="24.95" customHeight="1">
      <c r="A89" s="122"/>
      <c r="B89" s="122"/>
      <c r="C89" s="122"/>
      <c r="D89" s="122"/>
      <c r="E89" s="122"/>
      <c r="F89" s="122"/>
      <c r="G89" s="123"/>
    </row>
    <row r="90" spans="1:7" ht="24.95" customHeight="1">
      <c r="A90" s="122"/>
      <c r="B90" s="122"/>
      <c r="C90" s="122"/>
      <c r="D90" s="122"/>
      <c r="E90" s="122"/>
      <c r="F90" s="122"/>
      <c r="G90" s="123"/>
    </row>
    <row r="91" spans="1:7" ht="24.95" customHeight="1">
      <c r="A91" s="122"/>
      <c r="B91" s="122"/>
      <c r="C91" s="122"/>
      <c r="D91" s="122"/>
      <c r="E91" s="122"/>
      <c r="F91" s="122"/>
      <c r="G91" s="123"/>
    </row>
    <row r="92" spans="1:7" ht="24.95" customHeight="1">
      <c r="A92" s="122"/>
      <c r="B92" s="122"/>
      <c r="C92" s="122"/>
      <c r="D92" s="122"/>
      <c r="E92" s="122"/>
      <c r="F92" s="122"/>
      <c r="G92" s="123"/>
    </row>
    <row r="93" spans="1:7" ht="24.95" customHeight="1">
      <c r="A93" s="122"/>
      <c r="B93" s="122"/>
      <c r="C93" s="122"/>
      <c r="D93" s="122"/>
      <c r="E93" s="122"/>
      <c r="F93" s="122"/>
      <c r="G93" s="123"/>
    </row>
    <row r="94" spans="1:7" ht="24.95" customHeight="1">
      <c r="A94" s="122"/>
      <c r="B94" s="122"/>
      <c r="C94" s="122"/>
      <c r="D94" s="122"/>
      <c r="E94" s="122"/>
      <c r="F94" s="122"/>
      <c r="G94" s="123"/>
    </row>
    <row r="95" spans="1:7" ht="24.95" customHeight="1">
      <c r="A95" s="122"/>
      <c r="B95" s="122"/>
      <c r="C95" s="122"/>
      <c r="D95" s="122"/>
      <c r="E95" s="122"/>
      <c r="F95" s="122"/>
      <c r="G95" s="123"/>
    </row>
    <row r="96" spans="1:7" ht="24.95" customHeight="1">
      <c r="A96" s="122"/>
      <c r="B96" s="122"/>
      <c r="C96" s="122"/>
      <c r="D96" s="122"/>
      <c r="E96" s="122"/>
      <c r="F96" s="122"/>
      <c r="G96" s="123"/>
    </row>
    <row r="97" spans="1:7" ht="24.95" customHeight="1">
      <c r="A97" s="122"/>
      <c r="B97" s="122"/>
      <c r="C97" s="122"/>
      <c r="D97" s="122"/>
      <c r="E97" s="122"/>
      <c r="F97" s="122"/>
      <c r="G97" s="123"/>
    </row>
    <row r="98" spans="1:7" ht="24.95" customHeight="1">
      <c r="A98" s="122"/>
      <c r="B98" s="122"/>
      <c r="C98" s="122"/>
      <c r="D98" s="122"/>
      <c r="E98" s="122"/>
      <c r="F98" s="122"/>
      <c r="G98" s="123"/>
    </row>
    <row r="99" spans="1:7" ht="24.95" customHeight="1">
      <c r="A99" s="122"/>
      <c r="B99" s="122"/>
      <c r="C99" s="122"/>
      <c r="D99" s="122"/>
      <c r="E99" s="122"/>
      <c r="F99" s="122"/>
      <c r="G99" s="123"/>
    </row>
    <row r="100" spans="1:7" ht="24.95" customHeight="1">
      <c r="A100" s="122"/>
      <c r="B100" s="122"/>
      <c r="C100" s="122"/>
      <c r="D100" s="122"/>
      <c r="E100" s="122"/>
      <c r="F100" s="122"/>
      <c r="G100" s="123"/>
    </row>
    <row r="101" spans="1:7">
      <c r="A101" s="123"/>
      <c r="B101" s="123"/>
      <c r="C101" s="123"/>
      <c r="D101" s="123"/>
      <c r="E101" s="123"/>
      <c r="F101" s="123"/>
      <c r="G101" s="123"/>
    </row>
    <row r="102" spans="1:7">
      <c r="A102" s="123"/>
      <c r="B102" s="123"/>
      <c r="C102" s="123"/>
      <c r="D102" s="123"/>
      <c r="E102" s="123"/>
      <c r="F102" s="123"/>
      <c r="G102" s="123"/>
    </row>
    <row r="103" spans="1:7">
      <c r="A103" s="123"/>
      <c r="B103" s="123"/>
      <c r="C103" s="123"/>
      <c r="D103" s="123"/>
      <c r="E103" s="123"/>
      <c r="F103" s="123"/>
      <c r="G103" s="123"/>
    </row>
    <row r="104" spans="1:7">
      <c r="A104" s="123"/>
      <c r="B104" s="123"/>
      <c r="C104" s="123"/>
      <c r="D104" s="123"/>
      <c r="E104" s="123"/>
      <c r="F104" s="123"/>
      <c r="G104" s="123"/>
    </row>
    <row r="105" spans="1:7">
      <c r="A105" s="123"/>
      <c r="B105" s="123"/>
      <c r="C105" s="123"/>
      <c r="D105" s="123"/>
      <c r="E105" s="123"/>
      <c r="F105" s="123"/>
      <c r="G105" s="123"/>
    </row>
    <row r="106" spans="1:7">
      <c r="A106" s="123"/>
      <c r="B106" s="123"/>
      <c r="C106" s="123"/>
      <c r="D106" s="123"/>
      <c r="E106" s="123"/>
      <c r="F106" s="123"/>
      <c r="G106" s="123"/>
    </row>
    <row r="107" spans="1:7">
      <c r="A107" s="123"/>
      <c r="B107" s="123"/>
      <c r="C107" s="123"/>
      <c r="D107" s="123"/>
      <c r="E107" s="123"/>
      <c r="F107" s="123"/>
      <c r="G107" s="123"/>
    </row>
    <row r="108" spans="1:7">
      <c r="A108" s="123"/>
      <c r="B108" s="123"/>
      <c r="C108" s="123"/>
      <c r="D108" s="123"/>
      <c r="E108" s="123"/>
      <c r="F108" s="123"/>
      <c r="G108" s="123"/>
    </row>
    <row r="109" spans="1:7">
      <c r="A109" s="123"/>
      <c r="B109" s="123"/>
      <c r="C109" s="123"/>
      <c r="D109" s="123"/>
      <c r="E109" s="123"/>
      <c r="F109" s="123"/>
      <c r="G109" s="123"/>
    </row>
    <row r="110" spans="1:7">
      <c r="A110" s="123"/>
      <c r="B110" s="123"/>
      <c r="C110" s="123"/>
      <c r="D110" s="123"/>
      <c r="E110" s="123"/>
      <c r="F110" s="123"/>
      <c r="G110" s="123"/>
    </row>
    <row r="111" spans="1:7">
      <c r="A111" s="123"/>
      <c r="B111" s="123"/>
      <c r="C111" s="123"/>
      <c r="D111" s="123"/>
      <c r="E111" s="123"/>
      <c r="F111" s="123"/>
      <c r="G111" s="123"/>
    </row>
    <row r="112" spans="1:7">
      <c r="A112" s="123"/>
      <c r="B112" s="123"/>
      <c r="C112" s="123"/>
      <c r="D112" s="123"/>
      <c r="E112" s="123"/>
      <c r="F112" s="123"/>
      <c r="G112" s="123"/>
    </row>
    <row r="113" spans="1:7">
      <c r="A113" s="123"/>
      <c r="B113" s="123"/>
      <c r="C113" s="123"/>
      <c r="D113" s="123"/>
      <c r="E113" s="123"/>
      <c r="F113" s="123"/>
      <c r="G113" s="123"/>
    </row>
    <row r="114" spans="1:7">
      <c r="A114" s="123"/>
      <c r="B114" s="123"/>
      <c r="C114" s="123"/>
      <c r="D114" s="123"/>
      <c r="E114" s="123"/>
      <c r="F114" s="123"/>
      <c r="G114" s="123"/>
    </row>
    <row r="115" spans="1:7">
      <c r="A115" s="123"/>
      <c r="B115" s="123"/>
      <c r="C115" s="123"/>
      <c r="D115" s="123"/>
      <c r="E115" s="123"/>
      <c r="F115" s="123"/>
      <c r="G115" s="123"/>
    </row>
    <row r="116" spans="1:7">
      <c r="A116" s="123"/>
      <c r="B116" s="123"/>
      <c r="C116" s="123"/>
      <c r="D116" s="123"/>
      <c r="E116" s="123"/>
      <c r="F116" s="123"/>
      <c r="G116" s="123"/>
    </row>
    <row r="117" spans="1:7">
      <c r="A117" s="123"/>
      <c r="B117" s="123"/>
      <c r="C117" s="123"/>
      <c r="D117" s="123"/>
      <c r="E117" s="123"/>
      <c r="F117" s="123"/>
      <c r="G117" s="123"/>
    </row>
    <row r="118" spans="1:7">
      <c r="A118" s="123"/>
      <c r="B118" s="123"/>
      <c r="C118" s="123"/>
      <c r="D118" s="123"/>
      <c r="E118" s="123"/>
      <c r="F118" s="123"/>
      <c r="G118" s="123"/>
    </row>
    <row r="119" spans="1:7">
      <c r="A119" s="123"/>
      <c r="B119" s="123"/>
      <c r="C119" s="123"/>
      <c r="D119" s="123"/>
      <c r="E119" s="123"/>
      <c r="F119" s="123"/>
      <c r="G119" s="123"/>
    </row>
    <row r="120" spans="1:7">
      <c r="A120" s="123"/>
      <c r="B120" s="123"/>
      <c r="C120" s="123"/>
      <c r="D120" s="123"/>
      <c r="E120" s="123"/>
      <c r="F120" s="123"/>
      <c r="G120" s="123"/>
    </row>
    <row r="121" spans="1:7">
      <c r="A121" s="123"/>
      <c r="B121" s="123"/>
      <c r="C121" s="123"/>
      <c r="D121" s="123"/>
      <c r="E121" s="123"/>
      <c r="F121" s="123"/>
      <c r="G121" s="123"/>
    </row>
    <row r="122" spans="1:7">
      <c r="A122" s="123"/>
      <c r="B122" s="123"/>
      <c r="C122" s="123"/>
      <c r="D122" s="123"/>
      <c r="E122" s="123"/>
      <c r="F122" s="123"/>
      <c r="G122" s="123"/>
    </row>
    <row r="123" spans="1:7">
      <c r="A123" s="123"/>
      <c r="B123" s="123"/>
      <c r="C123" s="123"/>
      <c r="D123" s="123"/>
      <c r="E123" s="123"/>
      <c r="F123" s="123"/>
      <c r="G123" s="123"/>
    </row>
    <row r="124" spans="1:7">
      <c r="A124" s="123"/>
      <c r="B124" s="123"/>
      <c r="C124" s="123"/>
      <c r="D124" s="123"/>
      <c r="E124" s="123"/>
      <c r="F124" s="123"/>
      <c r="G124" s="123"/>
    </row>
    <row r="125" spans="1:7">
      <c r="A125" s="123"/>
      <c r="B125" s="123"/>
      <c r="C125" s="123"/>
      <c r="D125" s="123"/>
      <c r="E125" s="123"/>
      <c r="F125" s="123"/>
      <c r="G125" s="123"/>
    </row>
    <row r="126" spans="1:7">
      <c r="A126" s="123"/>
      <c r="B126" s="123"/>
      <c r="C126" s="123"/>
      <c r="D126" s="123"/>
      <c r="E126" s="123"/>
      <c r="F126" s="123"/>
      <c r="G126" s="123"/>
    </row>
    <row r="127" spans="1:7">
      <c r="A127" s="123"/>
      <c r="B127" s="123"/>
      <c r="C127" s="123"/>
      <c r="D127" s="123"/>
      <c r="E127" s="123"/>
      <c r="F127" s="123"/>
      <c r="G127" s="123"/>
    </row>
    <row r="128" spans="1:7">
      <c r="A128" s="123"/>
      <c r="B128" s="123"/>
      <c r="C128" s="123"/>
      <c r="D128" s="123"/>
      <c r="E128" s="123"/>
      <c r="F128" s="123"/>
      <c r="G128" s="123"/>
    </row>
    <row r="129" spans="1:7">
      <c r="A129" s="123"/>
      <c r="B129" s="123"/>
      <c r="C129" s="123"/>
      <c r="D129" s="123"/>
      <c r="E129" s="123"/>
      <c r="F129" s="123"/>
      <c r="G129" s="123"/>
    </row>
    <row r="130" spans="1:7">
      <c r="A130" s="123"/>
      <c r="B130" s="123"/>
      <c r="C130" s="123"/>
      <c r="D130" s="123"/>
      <c r="E130" s="123"/>
      <c r="F130" s="123"/>
      <c r="G130" s="123"/>
    </row>
    <row r="131" spans="1:7">
      <c r="A131" s="123"/>
      <c r="B131" s="123"/>
      <c r="C131" s="123"/>
      <c r="D131" s="123"/>
      <c r="E131" s="123"/>
      <c r="F131" s="123"/>
      <c r="G131" s="123"/>
    </row>
    <row r="132" spans="1:7">
      <c r="A132" s="123"/>
      <c r="B132" s="123"/>
      <c r="C132" s="123"/>
      <c r="D132" s="123"/>
      <c r="E132" s="123"/>
      <c r="F132" s="123"/>
      <c r="G132" s="123"/>
    </row>
    <row r="133" spans="1:7">
      <c r="A133" s="123"/>
      <c r="B133" s="123"/>
      <c r="C133" s="123"/>
      <c r="D133" s="123"/>
      <c r="E133" s="123"/>
      <c r="F133" s="123"/>
      <c r="G133" s="123"/>
    </row>
    <row r="134" spans="1:7">
      <c r="A134" s="123"/>
      <c r="B134" s="123"/>
      <c r="C134" s="123"/>
      <c r="D134" s="123"/>
      <c r="E134" s="123"/>
      <c r="F134" s="123"/>
      <c r="G134" s="123"/>
    </row>
    <row r="135" spans="1:7">
      <c r="A135" s="123"/>
      <c r="B135" s="123"/>
      <c r="C135" s="123"/>
      <c r="D135" s="123"/>
      <c r="E135" s="123"/>
      <c r="F135" s="123"/>
      <c r="G135" s="123"/>
    </row>
    <row r="136" spans="1:7">
      <c r="A136" s="123"/>
      <c r="B136" s="123"/>
      <c r="C136" s="123"/>
      <c r="D136" s="123"/>
      <c r="E136" s="123"/>
      <c r="F136" s="123"/>
      <c r="G136" s="123"/>
    </row>
    <row r="137" spans="1:7">
      <c r="A137" s="123"/>
      <c r="B137" s="123"/>
      <c r="C137" s="123"/>
      <c r="D137" s="123"/>
      <c r="E137" s="123"/>
      <c r="F137" s="123"/>
      <c r="G137" s="123"/>
    </row>
    <row r="138" spans="1:7">
      <c r="A138" s="123"/>
      <c r="B138" s="123"/>
      <c r="C138" s="123"/>
      <c r="D138" s="123"/>
      <c r="E138" s="123"/>
      <c r="F138" s="123"/>
      <c r="G138" s="123"/>
    </row>
    <row r="139" spans="1:7">
      <c r="A139" s="123"/>
      <c r="B139" s="123"/>
      <c r="C139" s="123"/>
      <c r="D139" s="123"/>
      <c r="E139" s="123"/>
      <c r="F139" s="123"/>
      <c r="G139" s="123"/>
    </row>
    <row r="140" spans="1:7">
      <c r="A140" s="123"/>
      <c r="B140" s="123"/>
      <c r="C140" s="123"/>
      <c r="D140" s="123"/>
      <c r="E140" s="123"/>
      <c r="F140" s="123"/>
      <c r="G140" s="123"/>
    </row>
    <row r="141" spans="1:7">
      <c r="A141" s="123"/>
      <c r="B141" s="123"/>
      <c r="C141" s="123"/>
      <c r="D141" s="123"/>
      <c r="E141" s="123"/>
      <c r="F141" s="123"/>
      <c r="G141" s="123"/>
    </row>
    <row r="142" spans="1:7">
      <c r="A142" s="123"/>
      <c r="B142" s="123"/>
      <c r="C142" s="123"/>
      <c r="D142" s="123"/>
      <c r="E142" s="123"/>
      <c r="F142" s="123"/>
      <c r="G142" s="123"/>
    </row>
    <row r="143" spans="1:7">
      <c r="A143" s="123"/>
      <c r="B143" s="123"/>
      <c r="C143" s="123"/>
      <c r="D143" s="123"/>
      <c r="E143" s="123"/>
      <c r="F143" s="123"/>
      <c r="G143" s="123"/>
    </row>
    <row r="144" spans="1:7">
      <c r="A144" s="123"/>
      <c r="B144" s="123"/>
      <c r="C144" s="123"/>
      <c r="D144" s="123"/>
      <c r="E144" s="123"/>
      <c r="F144" s="123"/>
      <c r="G144" s="123"/>
    </row>
    <row r="145" spans="1:7">
      <c r="A145" s="123"/>
      <c r="B145" s="123"/>
      <c r="C145" s="123"/>
      <c r="D145" s="123"/>
      <c r="E145" s="123"/>
      <c r="F145" s="123"/>
      <c r="G145" s="123"/>
    </row>
    <row r="146" spans="1:7">
      <c r="A146" s="123"/>
      <c r="B146" s="123"/>
      <c r="C146" s="123"/>
      <c r="D146" s="123"/>
      <c r="E146" s="123"/>
      <c r="F146" s="123"/>
      <c r="G146" s="123"/>
    </row>
    <row r="147" spans="1:7">
      <c r="A147" s="123"/>
      <c r="B147" s="123"/>
      <c r="C147" s="123"/>
      <c r="D147" s="123"/>
      <c r="E147" s="123"/>
      <c r="F147" s="123"/>
      <c r="G147" s="123"/>
    </row>
    <row r="148" spans="1:7">
      <c r="A148" s="123"/>
      <c r="B148" s="123"/>
      <c r="C148" s="123"/>
      <c r="D148" s="123"/>
      <c r="E148" s="123"/>
      <c r="F148" s="123"/>
      <c r="G148" s="123"/>
    </row>
    <row r="149" spans="1:7">
      <c r="A149" s="123"/>
      <c r="B149" s="123"/>
      <c r="C149" s="123"/>
      <c r="D149" s="123"/>
      <c r="E149" s="123"/>
      <c r="F149" s="123"/>
      <c r="G149" s="123"/>
    </row>
    <row r="150" spans="1:7">
      <c r="A150" s="123"/>
      <c r="B150" s="123"/>
      <c r="C150" s="123"/>
      <c r="D150" s="123"/>
      <c r="E150" s="123"/>
      <c r="F150" s="123"/>
      <c r="G150" s="123"/>
    </row>
    <row r="151" spans="1:7">
      <c r="A151" s="123"/>
      <c r="B151" s="123"/>
      <c r="C151" s="123"/>
      <c r="D151" s="123"/>
      <c r="E151" s="123"/>
      <c r="F151" s="123"/>
      <c r="G151" s="123"/>
    </row>
    <row r="152" spans="1:7">
      <c r="A152" s="123"/>
      <c r="B152" s="123"/>
      <c r="C152" s="123"/>
      <c r="D152" s="123"/>
      <c r="E152" s="123"/>
      <c r="F152" s="123"/>
      <c r="G152" s="123"/>
    </row>
    <row r="153" spans="1:7">
      <c r="A153" s="123"/>
      <c r="B153" s="123"/>
      <c r="C153" s="123"/>
      <c r="D153" s="123"/>
      <c r="E153" s="123"/>
      <c r="F153" s="123"/>
      <c r="G153" s="123"/>
    </row>
    <row r="154" spans="1:7">
      <c r="A154" s="123"/>
      <c r="B154" s="123"/>
      <c r="C154" s="123"/>
      <c r="D154" s="123"/>
      <c r="E154" s="123"/>
      <c r="F154" s="123"/>
      <c r="G154" s="123"/>
    </row>
    <row r="155" spans="1:7">
      <c r="A155" s="123"/>
      <c r="B155" s="123"/>
      <c r="C155" s="123"/>
      <c r="D155" s="123"/>
      <c r="E155" s="123"/>
      <c r="F155" s="123"/>
      <c r="G155" s="123"/>
    </row>
    <row r="156" spans="1:7">
      <c r="A156" s="123"/>
      <c r="B156" s="123"/>
      <c r="C156" s="123"/>
      <c r="D156" s="123"/>
      <c r="E156" s="123"/>
      <c r="F156" s="123"/>
      <c r="G156" s="123"/>
    </row>
    <row r="157" spans="1:7">
      <c r="A157" s="123"/>
      <c r="B157" s="123"/>
      <c r="C157" s="123"/>
      <c r="D157" s="123"/>
      <c r="E157" s="123"/>
      <c r="F157" s="123"/>
      <c r="G157" s="123"/>
    </row>
    <row r="158" spans="1:7">
      <c r="A158" s="123"/>
      <c r="B158" s="123"/>
      <c r="C158" s="123"/>
      <c r="D158" s="123"/>
      <c r="E158" s="123"/>
      <c r="F158" s="123"/>
      <c r="G158" s="123"/>
    </row>
    <row r="159" spans="1:7">
      <c r="A159" s="123"/>
      <c r="B159" s="123"/>
      <c r="C159" s="123"/>
      <c r="D159" s="123"/>
      <c r="E159" s="123"/>
      <c r="F159" s="123"/>
      <c r="G159" s="123"/>
    </row>
    <row r="160" spans="1:7">
      <c r="A160" s="123"/>
      <c r="B160" s="123"/>
      <c r="C160" s="123"/>
      <c r="D160" s="123"/>
      <c r="E160" s="123"/>
      <c r="F160" s="123"/>
      <c r="G160" s="123"/>
    </row>
    <row r="161" spans="1:7">
      <c r="A161" s="123"/>
      <c r="B161" s="123"/>
      <c r="C161" s="123"/>
      <c r="D161" s="123"/>
      <c r="E161" s="123"/>
      <c r="F161" s="123"/>
      <c r="G161" s="123"/>
    </row>
    <row r="162" spans="1:7">
      <c r="A162" s="123"/>
      <c r="B162" s="123"/>
      <c r="C162" s="123"/>
      <c r="D162" s="123"/>
      <c r="E162" s="123"/>
      <c r="F162" s="123"/>
      <c r="G162" s="123"/>
    </row>
    <row r="163" spans="1:7">
      <c r="A163" s="123"/>
      <c r="B163" s="123"/>
      <c r="C163" s="123"/>
      <c r="D163" s="123"/>
      <c r="E163" s="123"/>
      <c r="F163" s="123"/>
      <c r="G163" s="123"/>
    </row>
    <row r="164" spans="1:7">
      <c r="A164" s="123"/>
      <c r="B164" s="123"/>
      <c r="C164" s="123"/>
      <c r="D164" s="123"/>
      <c r="E164" s="123"/>
      <c r="F164" s="123"/>
      <c r="G164" s="123"/>
    </row>
    <row r="165" spans="1:7">
      <c r="A165" s="123"/>
      <c r="B165" s="123"/>
      <c r="C165" s="123"/>
      <c r="D165" s="123"/>
      <c r="E165" s="123"/>
      <c r="F165" s="123"/>
      <c r="G165" s="123"/>
    </row>
    <row r="166" spans="1:7">
      <c r="A166" s="123"/>
      <c r="B166" s="123"/>
      <c r="C166" s="123"/>
      <c r="D166" s="123"/>
      <c r="E166" s="123"/>
      <c r="F166" s="123"/>
      <c r="G166" s="123"/>
    </row>
    <row r="167" spans="1:7">
      <c r="A167" s="123"/>
      <c r="B167" s="123"/>
      <c r="C167" s="123"/>
      <c r="D167" s="123"/>
      <c r="E167" s="123"/>
      <c r="F167" s="123"/>
      <c r="G167" s="123"/>
    </row>
    <row r="168" spans="1:7">
      <c r="A168" s="123"/>
      <c r="B168" s="123"/>
      <c r="C168" s="123"/>
      <c r="D168" s="123"/>
      <c r="E168" s="123"/>
      <c r="F168" s="123"/>
      <c r="G168" s="123"/>
    </row>
    <row r="169" spans="1:7">
      <c r="A169" s="123"/>
      <c r="B169" s="123"/>
      <c r="C169" s="123"/>
      <c r="D169" s="123"/>
      <c r="E169" s="123"/>
      <c r="F169" s="123"/>
      <c r="G169" s="123"/>
    </row>
    <row r="170" spans="1:7">
      <c r="A170" s="123"/>
      <c r="B170" s="123"/>
      <c r="C170" s="123"/>
      <c r="D170" s="123"/>
      <c r="E170" s="123"/>
      <c r="F170" s="123"/>
      <c r="G170" s="123"/>
    </row>
    <row r="171" spans="1:7">
      <c r="A171" s="123"/>
      <c r="B171" s="123"/>
      <c r="C171" s="123"/>
      <c r="D171" s="123"/>
      <c r="E171" s="123"/>
      <c r="F171" s="123"/>
      <c r="G171" s="123"/>
    </row>
    <row r="172" spans="1:7">
      <c r="A172" s="123"/>
      <c r="B172" s="123"/>
      <c r="C172" s="123"/>
      <c r="D172" s="123"/>
      <c r="E172" s="123"/>
      <c r="F172" s="123"/>
      <c r="G172" s="123"/>
    </row>
    <row r="173" spans="1:7">
      <c r="A173" s="123"/>
      <c r="B173" s="123"/>
      <c r="C173" s="123"/>
      <c r="D173" s="123"/>
      <c r="E173" s="123"/>
      <c r="F173" s="123"/>
      <c r="G173" s="123"/>
    </row>
    <row r="174" spans="1:7">
      <c r="A174" s="123"/>
      <c r="B174" s="123"/>
      <c r="C174" s="123"/>
      <c r="D174" s="123"/>
      <c r="E174" s="123"/>
      <c r="F174" s="123"/>
      <c r="G174" s="123"/>
    </row>
    <row r="175" spans="1:7">
      <c r="A175" s="123"/>
      <c r="B175" s="123"/>
      <c r="C175" s="123"/>
      <c r="D175" s="123"/>
      <c r="E175" s="123"/>
      <c r="F175" s="123"/>
      <c r="G175" s="123"/>
    </row>
    <row r="176" spans="1:7">
      <c r="A176" s="123"/>
      <c r="B176" s="123"/>
      <c r="C176" s="123"/>
      <c r="D176" s="123"/>
      <c r="E176" s="123"/>
      <c r="F176" s="123"/>
      <c r="G176" s="123"/>
    </row>
    <row r="177" spans="1:7">
      <c r="A177" s="123"/>
      <c r="B177" s="123"/>
      <c r="C177" s="123"/>
      <c r="D177" s="123"/>
      <c r="E177" s="123"/>
      <c r="F177" s="123"/>
      <c r="G177" s="123"/>
    </row>
    <row r="178" spans="1:7">
      <c r="A178" s="123"/>
      <c r="B178" s="123"/>
      <c r="C178" s="123"/>
      <c r="D178" s="123"/>
      <c r="E178" s="123"/>
      <c r="F178" s="123"/>
      <c r="G178" s="123"/>
    </row>
    <row r="179" spans="1:7">
      <c r="A179" s="123"/>
      <c r="B179" s="123"/>
      <c r="C179" s="123"/>
      <c r="D179" s="123"/>
      <c r="E179" s="123"/>
      <c r="F179" s="123"/>
      <c r="G179" s="123"/>
    </row>
    <row r="180" spans="1:7">
      <c r="A180" s="123"/>
      <c r="B180" s="123"/>
      <c r="C180" s="123"/>
      <c r="D180" s="123"/>
      <c r="E180" s="123"/>
      <c r="F180" s="123"/>
      <c r="G180" s="123"/>
    </row>
    <row r="181" spans="1:7">
      <c r="A181" s="123"/>
      <c r="B181" s="123"/>
      <c r="C181" s="123"/>
      <c r="D181" s="123"/>
      <c r="E181" s="123"/>
      <c r="F181" s="123"/>
      <c r="G181" s="123"/>
    </row>
    <row r="182" spans="1:7">
      <c r="A182" s="123"/>
      <c r="B182" s="123"/>
      <c r="C182" s="123"/>
      <c r="D182" s="123"/>
      <c r="E182" s="123"/>
      <c r="F182" s="123"/>
      <c r="G182" s="123"/>
    </row>
    <row r="183" spans="1:7">
      <c r="A183" s="123"/>
      <c r="B183" s="123"/>
      <c r="C183" s="123"/>
      <c r="D183" s="123"/>
      <c r="E183" s="123"/>
      <c r="F183" s="123"/>
      <c r="G183" s="123"/>
    </row>
    <row r="184" spans="1:7">
      <c r="A184" s="123"/>
      <c r="B184" s="123"/>
      <c r="C184" s="123"/>
      <c r="D184" s="123"/>
      <c r="E184" s="123"/>
      <c r="F184" s="123"/>
      <c r="G184" s="123"/>
    </row>
    <row r="185" spans="1:7">
      <c r="A185" s="123"/>
      <c r="B185" s="123"/>
      <c r="C185" s="123"/>
      <c r="D185" s="123"/>
      <c r="E185" s="123"/>
      <c r="F185" s="123"/>
      <c r="G185" s="123"/>
    </row>
    <row r="186" spans="1:7">
      <c r="A186" s="123"/>
      <c r="B186" s="123"/>
      <c r="C186" s="123"/>
      <c r="D186" s="123"/>
      <c r="E186" s="123"/>
      <c r="F186" s="123"/>
      <c r="G186" s="123"/>
    </row>
    <row r="187" spans="1:7">
      <c r="A187" s="123"/>
      <c r="B187" s="123"/>
      <c r="C187" s="123"/>
      <c r="D187" s="123"/>
      <c r="E187" s="123"/>
      <c r="F187" s="123"/>
      <c r="G187" s="123"/>
    </row>
    <row r="188" spans="1:7">
      <c r="A188" s="123"/>
      <c r="B188" s="123"/>
      <c r="C188" s="123"/>
      <c r="D188" s="123"/>
      <c r="E188" s="123"/>
      <c r="F188" s="123"/>
      <c r="G188" s="123"/>
    </row>
    <row r="189" spans="1:7">
      <c r="A189" s="123"/>
      <c r="B189" s="123"/>
      <c r="C189" s="123"/>
      <c r="D189" s="123"/>
      <c r="E189" s="123"/>
      <c r="F189" s="123"/>
      <c r="G189" s="123"/>
    </row>
    <row r="190" spans="1:7">
      <c r="A190" s="123"/>
      <c r="B190" s="123"/>
      <c r="C190" s="123"/>
      <c r="D190" s="123"/>
      <c r="E190" s="123"/>
      <c r="F190" s="123"/>
      <c r="G190" s="123"/>
    </row>
    <row r="191" spans="1:7">
      <c r="A191" s="123"/>
      <c r="B191" s="123"/>
      <c r="C191" s="123"/>
      <c r="D191" s="123"/>
      <c r="E191" s="123"/>
      <c r="F191" s="123"/>
      <c r="G191" s="123"/>
    </row>
    <row r="192" spans="1:7">
      <c r="A192" s="123"/>
      <c r="B192" s="123"/>
      <c r="C192" s="123"/>
      <c r="D192" s="123"/>
      <c r="E192" s="123"/>
      <c r="F192" s="123"/>
      <c r="G192" s="123"/>
    </row>
    <row r="193" spans="1:7">
      <c r="A193" s="123"/>
      <c r="B193" s="123"/>
      <c r="C193" s="123"/>
      <c r="D193" s="123"/>
      <c r="E193" s="123"/>
      <c r="F193" s="123"/>
      <c r="G193" s="123"/>
    </row>
    <row r="194" spans="1:7">
      <c r="A194" s="123"/>
      <c r="B194" s="123"/>
      <c r="C194" s="123"/>
      <c r="D194" s="123"/>
      <c r="E194" s="123"/>
      <c r="F194" s="123"/>
      <c r="G194" s="123"/>
    </row>
    <row r="195" spans="1:7">
      <c r="A195" s="123"/>
      <c r="B195" s="123"/>
      <c r="C195" s="123"/>
      <c r="D195" s="123"/>
      <c r="E195" s="123"/>
      <c r="F195" s="123"/>
      <c r="G195" s="123"/>
    </row>
    <row r="196" spans="1:7">
      <c r="A196" s="123"/>
      <c r="B196" s="123"/>
      <c r="C196" s="123"/>
      <c r="D196" s="123"/>
      <c r="E196" s="123"/>
      <c r="F196" s="123"/>
      <c r="G196" s="123"/>
    </row>
    <row r="197" spans="1:7">
      <c r="A197" s="123"/>
      <c r="B197" s="123"/>
      <c r="C197" s="123"/>
      <c r="D197" s="123"/>
      <c r="E197" s="123"/>
      <c r="F197" s="123"/>
      <c r="G197" s="123"/>
    </row>
    <row r="198" spans="1:7">
      <c r="A198" s="123"/>
      <c r="B198" s="123"/>
      <c r="C198" s="123"/>
      <c r="D198" s="123"/>
      <c r="E198" s="123"/>
      <c r="F198" s="123"/>
      <c r="G198" s="123"/>
    </row>
    <row r="199" spans="1:7">
      <c r="A199" s="123"/>
      <c r="B199" s="123"/>
      <c r="C199" s="123"/>
      <c r="D199" s="123"/>
      <c r="E199" s="123"/>
      <c r="F199" s="123"/>
      <c r="G199" s="123"/>
    </row>
    <row r="200" spans="1:7">
      <c r="A200" s="123"/>
      <c r="B200" s="123"/>
      <c r="C200" s="123"/>
      <c r="D200" s="123"/>
      <c r="E200" s="123"/>
      <c r="F200" s="123"/>
      <c r="G200" s="123"/>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2A1D9E77-0F8E-40BB-A6C8-DBE3FBFDFC46}">
      <formula1>"BAND_LU,BAND_LDLT_EXPERIMENTAL"</formula1>
    </dataValidation>
    <dataValidation type="list" showInputMessage="1" showErrorMessage="1" errorTitle="入力値" error="選択肢から入力してください。" sqref="C10" xr:uid="{6AEEA417-7848-4BFE-8530-7D30C85C12DA}">
      <formula1>"NEW,OLD"</formula1>
    </dataValidation>
    <dataValidation type="list" showInputMessage="1" showErrorMessage="1" errorTitle="入力値" error="選択肢から入力してください。" sqref="C11" xr:uid="{30B14D90-CA79-42F1-B66B-B738FA952A00}">
      <formula1>"SHADOW"</formula1>
    </dataValidation>
    <dataValidation type="custom" showInputMessage="1" showErrorMessage="1" errorTitle="入力値" error="指定された範囲・形式の数値を入力してください。" sqref="C14" xr:uid="{9D663589-4315-4CBA-8FA0-5F0255926B44}">
      <formula1>AND(ISNUMBER(C14),C14&gt;0)</formula1>
    </dataValidation>
    <dataValidation type="custom" showInputMessage="1" showErrorMessage="1" errorTitle="入力値" error="指定された範囲・形式の数値を入力してください。" sqref="C15" xr:uid="{4F019231-8C8D-47A1-A030-2310B9DD3F7E}">
      <formula1>AND(ISNUMBER(C15),C15&gt;0)</formula1>
    </dataValidation>
    <dataValidation type="custom" showInputMessage="1" showErrorMessage="1" errorTitle="入力値" error="指定された範囲・形式の数値を入力してください。" sqref="C16" xr:uid="{328AF392-57A7-4BC3-B4C6-7A717232A296}">
      <formula1>AND(ISNUMBER(C16),C16&gt;0,C16&lt;180)</formula1>
    </dataValidation>
    <dataValidation type="custom" showInputMessage="1" showErrorMessage="1" errorTitle="入力値" error="指定された範囲・形式の数値を入力してください。" sqref="C17" xr:uid="{07456DEE-4099-4FA7-894E-38148CED8F88}">
      <formula1>AND(ISNUMBER(C17),C17&gt;0,C17&lt;180)</formula1>
    </dataValidation>
    <dataValidation type="custom" showInputMessage="1" showErrorMessage="1" errorTitle="入力値" error="指定された範囲・形式の数値を入力してください。" sqref="C18" xr:uid="{A601FCE5-3E7E-4365-93B0-024836F73F64}">
      <formula1>AND(ISNUMBER(C18),C18&gt;0)</formula1>
    </dataValidation>
    <dataValidation type="custom" showInputMessage="1" showErrorMessage="1" errorTitle="入力値" error="指定された範囲・形式の数値を入力してください。" sqref="C21" xr:uid="{3B04348A-460F-439A-A038-E5360AF4B2D6}">
      <formula1>AND(ISNUMBER(C21),C21=INT(C21),C21&gt;=1,C21&lt;=50)</formula1>
    </dataValidation>
    <dataValidation type="custom" showInputMessage="1" showErrorMessage="1" errorTitle="入力値" error="指定された範囲・形式の数値を入力してください。" sqref="C22" xr:uid="{951D7E09-9D2D-43A8-BE45-AD0332C22541}">
      <formula1>AND(ISNUMBER(C22),C22&gt;=0,C22&lt;=1)</formula1>
    </dataValidation>
    <dataValidation type="custom" showInputMessage="1" showErrorMessage="1" errorTitle="入力値" error="指定された範囲・形式の数値を入力してください。" sqref="C23" xr:uid="{A0168280-CF55-4309-ACCD-A7B8F45CC073}">
      <formula1>AND(ISNUMBER(C23),C23&gt;=0)</formula1>
    </dataValidation>
    <dataValidation type="custom" showInputMessage="1" showErrorMessage="1" errorTitle="入力値" error="指定された範囲・形式の数値を入力してください。" sqref="C24" xr:uid="{15F453C5-7388-45D5-BB3E-40F88E98E6A1}">
      <formula1>AND(ISNUMBER(C24),C24=INT(C24),C24&gt;=1,C24&lt;=5000)</formula1>
    </dataValidation>
    <dataValidation type="list" showInputMessage="1" showErrorMessage="1" errorTitle="入力値" error="選択肢から入力してください。" sqref="C25" xr:uid="{D7AD5061-5FFE-4902-9393-0EED3E6DA18F}">
      <formula1>"0,1"</formula1>
    </dataValidation>
    <dataValidation type="custom" showInputMessage="1" showErrorMessage="1" errorTitle="入力値" error="指定された範囲・形式の数値を入力してください。" sqref="C26" xr:uid="{6E1E8D6D-FB2B-49A3-8B2C-AE273AB913F2}">
      <formula1>AND(ISNUMBER(C26),C26&gt;=0)</formula1>
    </dataValidation>
    <dataValidation type="custom" showInputMessage="1" showErrorMessage="1" errorTitle="入力値" error="指定された範囲・形式の数値を入力してください。" sqref="C27" xr:uid="{A603BBE2-F9DD-4BDC-AA3F-581661C0B9BB}">
      <formula1>AND(ISNUMBER(C27),C27&gt;=0)</formula1>
    </dataValidation>
    <dataValidation type="custom" showInputMessage="1" showErrorMessage="1" errorTitle="入力値" error="指定された範囲・形式の数値を入力してください。" sqref="C28" xr:uid="{47CFCF6A-36A3-4FCF-B36B-0E7F1A978F60}">
      <formula1>AND(ISNUMBER(C28),C28&gt;0)</formula1>
    </dataValidation>
    <dataValidation type="custom" showInputMessage="1" showErrorMessage="1" errorTitle="入力値" error="指定された範囲・形式の数値を入力してください。" sqref="C29" xr:uid="{B9D5D571-C250-4A50-91C9-857FE932DF5F}">
      <formula1>AND(ISNUMBER(C29),C29&gt;=0,C29&lt;=1)</formula1>
    </dataValidation>
  </dataValidations>
  <hyperlinks>
    <hyperlink ref="B4" location="'操作パネル'!B2" display="操作パネルへ" xr:uid="{4E4C2574-F675-412A-8B51-65AF521CEB9B}"/>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631</v>
      </c>
      <c r="E2">
        <v>1</v>
      </c>
      <c r="F2">
        <v>5.4806991486249838E-2</v>
      </c>
      <c r="G2">
        <v>6.0218496855668491E-13</v>
      </c>
      <c r="H2">
        <v>3159.9999999999832</v>
      </c>
      <c r="I2">
        <v>0</v>
      </c>
      <c r="J2" t="s">
        <v>58</v>
      </c>
    </row>
    <row r="3" spans="1:10">
      <c r="A3">
        <v>2</v>
      </c>
      <c r="B3" t="s">
        <v>69</v>
      </c>
      <c r="D3" t="s">
        <v>631</v>
      </c>
      <c r="E3">
        <v>2.2812500000000013</v>
      </c>
      <c r="F3">
        <v>3.6168180127978315</v>
      </c>
      <c r="G3">
        <v>2.9115909683241625E-10</v>
      </c>
      <c r="H3">
        <v>3160.0000000003006</v>
      </c>
      <c r="I3">
        <v>17</v>
      </c>
      <c r="J3" t="s">
        <v>790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900</v>
      </c>
      <c r="B1" s="61" t="s">
        <v>179</v>
      </c>
      <c r="C1" s="61" t="s">
        <v>1</v>
      </c>
      <c r="D1" s="61" t="s">
        <v>901</v>
      </c>
      <c r="E1" s="61" t="s">
        <v>825</v>
      </c>
      <c r="F1" s="61" t="s">
        <v>826</v>
      </c>
      <c r="G1" s="61" t="s">
        <v>902</v>
      </c>
      <c r="H1" s="61" t="s">
        <v>903</v>
      </c>
      <c r="I1" s="61" t="s">
        <v>904</v>
      </c>
      <c r="J1" s="61" t="s">
        <v>905</v>
      </c>
      <c r="K1" s="61" t="s">
        <v>906</v>
      </c>
      <c r="L1" s="61" t="s">
        <v>907</v>
      </c>
      <c r="M1" s="61" t="s">
        <v>486</v>
      </c>
      <c r="N1" s="61" t="s">
        <v>908</v>
      </c>
      <c r="O1" s="61" t="s">
        <v>909</v>
      </c>
      <c r="P1" s="78" t="s">
        <v>1195</v>
      </c>
      <c r="Q1" s="63" t="s">
        <v>1196</v>
      </c>
      <c r="R1" s="63" t="s">
        <v>1197</v>
      </c>
      <c r="S1" s="78" t="s">
        <v>1198</v>
      </c>
      <c r="T1" s="78" t="s">
        <v>1199</v>
      </c>
      <c r="V1" s="78" t="s">
        <v>1200</v>
      </c>
      <c r="W1" s="78" t="s">
        <v>1201</v>
      </c>
    </row>
    <row r="2" spans="1:23" ht="42" customHeight="1">
      <c r="A2" s="64"/>
      <c r="B2" s="64"/>
      <c r="C2" s="64"/>
      <c r="D2" s="64"/>
      <c r="E2" s="65"/>
      <c r="F2" s="65"/>
      <c r="G2" s="65"/>
      <c r="H2" s="65"/>
      <c r="I2" s="65"/>
      <c r="J2" s="65"/>
      <c r="K2" s="64"/>
      <c r="L2" s="64"/>
      <c r="M2" s="64"/>
      <c r="N2" s="65"/>
      <c r="O2" s="65"/>
      <c r="Q2" s="66"/>
      <c r="R2" s="66"/>
      <c r="V2" s="78" t="s">
        <v>1202</v>
      </c>
      <c r="W2" s="78" t="s">
        <v>1203</v>
      </c>
    </row>
    <row r="3" spans="1:23" ht="42" customHeight="1">
      <c r="A3" s="64"/>
      <c r="B3" s="64"/>
      <c r="C3" s="64"/>
      <c r="D3" s="64"/>
      <c r="E3" s="65"/>
      <c r="F3" s="65"/>
      <c r="G3" s="65"/>
      <c r="H3" s="65"/>
      <c r="I3" s="65"/>
      <c r="J3" s="65"/>
      <c r="K3" s="64"/>
      <c r="L3" s="64"/>
      <c r="M3" s="64"/>
      <c r="N3" s="65"/>
      <c r="O3" s="65"/>
      <c r="Q3" s="66"/>
      <c r="R3" s="66"/>
      <c r="V3" s="78" t="s">
        <v>1204</v>
      </c>
      <c r="W3" s="78" t="s">
        <v>1205</v>
      </c>
    </row>
    <row r="4" spans="1:23" ht="42" customHeight="1">
      <c r="A4" s="64"/>
      <c r="B4" s="64"/>
      <c r="C4" s="64"/>
      <c r="D4" s="64"/>
      <c r="E4" s="65"/>
      <c r="F4" s="65"/>
      <c r="G4" s="65"/>
      <c r="H4" s="65"/>
      <c r="I4" s="65"/>
      <c r="J4" s="65"/>
      <c r="K4" s="64"/>
      <c r="L4" s="64"/>
      <c r="M4" s="64"/>
      <c r="N4" s="65"/>
      <c r="O4" s="65"/>
      <c r="Q4" s="66"/>
      <c r="R4" s="66"/>
      <c r="V4" s="78" t="s">
        <v>1199</v>
      </c>
      <c r="W4" s="78" t="s">
        <v>1206</v>
      </c>
    </row>
    <row r="5" spans="1:23" ht="42" customHeight="1">
      <c r="A5" s="64"/>
      <c r="B5" s="64"/>
      <c r="C5" s="64"/>
      <c r="D5" s="64"/>
      <c r="E5" s="65"/>
      <c r="F5" s="65"/>
      <c r="G5" s="65"/>
      <c r="H5" s="65"/>
      <c r="I5" s="65"/>
      <c r="J5" s="65"/>
      <c r="K5" s="64"/>
      <c r="L5" s="64"/>
      <c r="M5" s="64"/>
      <c r="N5" s="65"/>
      <c r="O5" s="65"/>
      <c r="Q5" s="66"/>
      <c r="R5" s="66"/>
      <c r="V5" s="78" t="s">
        <v>1207</v>
      </c>
      <c r="W5" s="78" t="s">
        <v>1208</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734</v>
      </c>
      <c r="D1" t="s">
        <v>943</v>
      </c>
    </row>
    <row r="2" spans="1:14">
      <c r="A2" t="s">
        <v>189</v>
      </c>
      <c r="B2" t="s">
        <v>926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625</v>
      </c>
    </row>
    <row r="38" spans="1:2">
      <c r="A38" t="s">
        <v>234</v>
      </c>
      <c r="B38" s="23" t="b">
        <v>0</v>
      </c>
    </row>
    <row r="39" spans="1:2">
      <c r="A39" t="s">
        <v>235</v>
      </c>
      <c r="B39" s="23">
        <v>0</v>
      </c>
    </row>
    <row r="40" spans="1:2">
      <c r="A40" t="s">
        <v>236</v>
      </c>
      <c r="B40" s="23" t="s">
        <v>626</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627</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929</v>
      </c>
    </row>
    <row r="90" spans="1:2">
      <c r="A90" t="s">
        <v>286</v>
      </c>
      <c r="B90" s="23" t="s">
        <v>930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931</v>
      </c>
    </row>
    <row r="97" spans="1:53">
      <c r="A97" t="s">
        <v>293</v>
      </c>
    </row>
    <row r="98" spans="1:53">
      <c r="A98" s="16" t="s">
        <v>294</v>
      </c>
      <c r="B98" s="23">
        <v>0</v>
      </c>
      <c r="C98" s="12"/>
    </row>
    <row r="99" spans="1:53">
      <c r="A99" t="s">
        <v>295</v>
      </c>
    </row>
    <row r="100" spans="1:53">
      <c r="A100" t="s">
        <v>296</v>
      </c>
      <c r="AN100" s="23" t="s">
        <v>733</v>
      </c>
    </row>
    <row r="101" spans="1:53">
      <c r="A101" t="s">
        <v>297</v>
      </c>
      <c r="AN101" s="23" t="s">
        <v>710</v>
      </c>
      <c r="AO101" s="23" t="s">
        <v>625</v>
      </c>
    </row>
    <row r="102" spans="1:53">
      <c r="A102" t="s">
        <v>298</v>
      </c>
      <c r="B102" s="23">
        <v>0</v>
      </c>
      <c r="AN102" s="23" t="s">
        <v>711</v>
      </c>
      <c r="AO102" s="23" t="s">
        <v>712</v>
      </c>
    </row>
    <row r="103" spans="1:53">
      <c r="A103" t="s">
        <v>299</v>
      </c>
      <c r="B103" s="23">
        <v>0</v>
      </c>
      <c r="AN103" s="23" t="s">
        <v>713</v>
      </c>
      <c r="AO103" s="23" t="s">
        <v>714</v>
      </c>
    </row>
    <row r="104" spans="1:53">
      <c r="A104" t="s">
        <v>300</v>
      </c>
      <c r="B104" s="23">
        <v>0</v>
      </c>
      <c r="AN104" s="23" t="s">
        <v>715</v>
      </c>
      <c r="AO104" s="23" t="s">
        <v>716</v>
      </c>
    </row>
    <row r="105" spans="1:53">
      <c r="A105" t="s">
        <v>301</v>
      </c>
      <c r="B105" s="23">
        <v>0</v>
      </c>
      <c r="C105" t="s">
        <v>629</v>
      </c>
      <c r="D105">
        <v>0</v>
      </c>
      <c r="AN105" s="23" t="s">
        <v>717</v>
      </c>
      <c r="AO105" s="23" t="s">
        <v>718</v>
      </c>
    </row>
    <row r="106" spans="1:53">
      <c r="A106" t="s">
        <v>302</v>
      </c>
      <c r="B106" s="23">
        <v>0</v>
      </c>
      <c r="AN106" s="23" t="s">
        <v>719</v>
      </c>
      <c r="AO106" s="23" t="s">
        <v>720</v>
      </c>
      <c r="AP106" s="23" t="s">
        <v>721</v>
      </c>
      <c r="AQ106" s="23" t="s">
        <v>722</v>
      </c>
      <c r="AR106" s="23" t="s">
        <v>723</v>
      </c>
      <c r="AS106" s="23" t="s">
        <v>724</v>
      </c>
      <c r="AT106" s="23" t="s">
        <v>725</v>
      </c>
      <c r="AU106" s="23" t="s">
        <v>726</v>
      </c>
      <c r="AV106" s="23" t="s">
        <v>727</v>
      </c>
      <c r="AW106" s="23" t="s">
        <v>728</v>
      </c>
      <c r="AX106" s="23" t="s">
        <v>729</v>
      </c>
      <c r="AY106" s="23" t="s">
        <v>730</v>
      </c>
      <c r="AZ106" s="23" t="s">
        <v>731</v>
      </c>
      <c r="BA106" s="23" t="s">
        <v>732</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628</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615</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932</v>
      </c>
      <c r="B142" s="23" t="s">
        <v>933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934</v>
      </c>
      <c r="B143" s="23" t="s">
        <v>925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935</v>
      </c>
      <c r="B144" s="23" t="s">
        <v>925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940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632</v>
      </c>
      <c r="B1" t="s">
        <v>633</v>
      </c>
      <c r="C1" t="s">
        <v>634</v>
      </c>
      <c r="D1" t="s">
        <v>635</v>
      </c>
      <c r="E1" t="s">
        <v>636</v>
      </c>
      <c r="F1" t="s">
        <v>637</v>
      </c>
      <c r="G1" t="s">
        <v>638</v>
      </c>
      <c r="H1" t="s">
        <v>639</v>
      </c>
      <c r="I1" t="s">
        <v>640</v>
      </c>
      <c r="J1" t="s">
        <v>641</v>
      </c>
      <c r="K1" t="s">
        <v>642</v>
      </c>
      <c r="L1" t="s">
        <v>643</v>
      </c>
      <c r="M1" t="s">
        <v>644</v>
      </c>
      <c r="N1" t="s">
        <v>645</v>
      </c>
      <c r="O1" t="s">
        <v>646</v>
      </c>
      <c r="P1" t="s">
        <v>647</v>
      </c>
      <c r="Q1" t="s">
        <v>648</v>
      </c>
      <c r="R1" t="s">
        <v>649</v>
      </c>
      <c r="S1" t="s">
        <v>650</v>
      </c>
      <c r="T1" t="s">
        <v>651</v>
      </c>
      <c r="U1" t="s">
        <v>652</v>
      </c>
      <c r="V1" t="s">
        <v>653</v>
      </c>
      <c r="W1" t="s">
        <v>654</v>
      </c>
      <c r="X1" t="s">
        <v>655</v>
      </c>
      <c r="Y1" t="s">
        <v>656</v>
      </c>
      <c r="Z1" t="s">
        <v>657</v>
      </c>
      <c r="AA1" t="s">
        <v>658</v>
      </c>
      <c r="AB1" t="s">
        <v>659</v>
      </c>
      <c r="AC1" t="s">
        <v>660</v>
      </c>
      <c r="AD1" t="s">
        <v>661</v>
      </c>
      <c r="AE1" t="s">
        <v>662</v>
      </c>
      <c r="AF1" t="s">
        <v>663</v>
      </c>
      <c r="AG1" t="s">
        <v>664</v>
      </c>
      <c r="AH1" t="s">
        <v>665</v>
      </c>
      <c r="AI1" t="s">
        <v>666</v>
      </c>
      <c r="AJ1" t="s">
        <v>667</v>
      </c>
      <c r="AK1" t="s">
        <v>668</v>
      </c>
      <c r="AL1" t="s">
        <v>669</v>
      </c>
      <c r="AM1" t="s">
        <v>670</v>
      </c>
      <c r="AN1" t="s">
        <v>671</v>
      </c>
      <c r="AO1" t="s">
        <v>672</v>
      </c>
      <c r="AP1" t="s">
        <v>673</v>
      </c>
      <c r="AQ1" t="s">
        <v>674</v>
      </c>
      <c r="AR1" t="s">
        <v>675</v>
      </c>
      <c r="AS1" t="s">
        <v>676</v>
      </c>
      <c r="AT1" t="s">
        <v>677</v>
      </c>
      <c r="AU1" t="s">
        <v>678</v>
      </c>
      <c r="AV1" t="s">
        <v>679</v>
      </c>
      <c r="AW1" t="s">
        <v>680</v>
      </c>
      <c r="AX1" t="s">
        <v>681</v>
      </c>
      <c r="AY1" t="s">
        <v>682</v>
      </c>
      <c r="AZ1" t="s">
        <v>683</v>
      </c>
      <c r="BA1" t="s">
        <v>684</v>
      </c>
      <c r="BB1" t="s">
        <v>685</v>
      </c>
      <c r="BC1" t="s">
        <v>686</v>
      </c>
      <c r="BD1" t="s">
        <v>687</v>
      </c>
      <c r="BE1" t="s">
        <v>688</v>
      </c>
      <c r="BF1" t="s">
        <v>689</v>
      </c>
      <c r="BG1" t="s">
        <v>690</v>
      </c>
      <c r="BH1" t="s">
        <v>691</v>
      </c>
      <c r="BI1" t="s">
        <v>692</v>
      </c>
      <c r="BJ1" t="s">
        <v>693</v>
      </c>
      <c r="BK1" t="s">
        <v>694</v>
      </c>
      <c r="BL1" t="s">
        <v>695</v>
      </c>
      <c r="BM1" t="s">
        <v>696</v>
      </c>
      <c r="BN1" t="s">
        <v>697</v>
      </c>
      <c r="BO1" t="s">
        <v>698</v>
      </c>
      <c r="BP1" t="s">
        <v>699</v>
      </c>
      <c r="BQ1" t="s">
        <v>700</v>
      </c>
      <c r="BR1" t="s">
        <v>701</v>
      </c>
      <c r="BS1" t="s">
        <v>702</v>
      </c>
      <c r="BT1" t="s">
        <v>703</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632</v>
      </c>
      <c r="B1" s="7" t="s">
        <v>616</v>
      </c>
      <c r="C1" s="7" t="s">
        <v>704</v>
      </c>
      <c r="D1" s="7" t="s">
        <v>705</v>
      </c>
      <c r="E1" s="7" t="s">
        <v>706</v>
      </c>
      <c r="F1" s="7" t="s">
        <v>707</v>
      </c>
      <c r="G1" s="7" t="s">
        <v>708</v>
      </c>
      <c r="H1" t="s">
        <v>709</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616</v>
      </c>
      <c r="B1" s="46" t="s">
        <v>617</v>
      </c>
      <c r="C1" s="46" t="s">
        <v>618</v>
      </c>
      <c r="D1" s="46" t="s">
        <v>619</v>
      </c>
      <c r="E1" s="46" t="s">
        <v>620</v>
      </c>
      <c r="F1" s="46" t="s">
        <v>621</v>
      </c>
      <c r="G1" s="46" t="s">
        <v>622</v>
      </c>
      <c r="H1" s="46" t="s">
        <v>623</v>
      </c>
      <c r="I1" s="46" t="s">
        <v>624</v>
      </c>
      <c r="J1" s="46"/>
      <c r="K1" s="46" t="s">
        <v>420</v>
      </c>
      <c r="L1" s="46"/>
    </row>
    <row r="2" spans="1:14">
      <c r="A2" s="47">
        <v>1</v>
      </c>
      <c r="B2" s="47">
        <v>0</v>
      </c>
      <c r="C2" s="47">
        <v>0</v>
      </c>
      <c r="D2" s="47">
        <v>1</v>
      </c>
      <c r="E2" s="47">
        <v>1</v>
      </c>
      <c r="F2" s="47"/>
      <c r="G2" s="47"/>
      <c r="H2" s="47"/>
      <c r="I2" s="47"/>
      <c r="J2" s="47"/>
      <c r="K2" s="47" t="s">
        <v>735</v>
      </c>
      <c r="L2" s="47" t="s">
        <v>736</v>
      </c>
    </row>
    <row r="3" spans="1:14">
      <c r="A3" s="47">
        <v>2</v>
      </c>
      <c r="B3" s="47">
        <v>0.58823529411764708</v>
      </c>
      <c r="C3" s="47">
        <v>0</v>
      </c>
      <c r="D3" s="47">
        <v>1</v>
      </c>
      <c r="E3" s="47">
        <v>1</v>
      </c>
      <c r="F3" s="47"/>
      <c r="G3" s="47"/>
      <c r="H3" s="47"/>
      <c r="I3" s="47"/>
      <c r="J3" s="47"/>
      <c r="K3" s="47" t="s">
        <v>737</v>
      </c>
      <c r="L3" s="47" t="s">
        <v>738</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00" t="s">
        <v>456</v>
      </c>
      <c r="B1" s="98"/>
      <c r="C1" s="98"/>
      <c r="D1" s="98"/>
      <c r="E1" s="99"/>
      <c r="F1" s="20" t="s">
        <v>412</v>
      </c>
      <c r="G1" s="20" t="s">
        <v>1188</v>
      </c>
      <c r="H1" s="13"/>
      <c r="I1" s="13"/>
      <c r="J1" s="13"/>
      <c r="K1" s="13"/>
    </row>
    <row r="2" spans="1:11" ht="18.75" customHeight="1">
      <c r="A2" s="97" t="s">
        <v>457</v>
      </c>
      <c r="B2" s="98"/>
      <c r="C2" s="98"/>
      <c r="D2" s="98"/>
      <c r="E2" s="99"/>
    </row>
    <row r="3" spans="1:11" ht="18.75" customHeight="1"/>
    <row r="4" spans="1:11" ht="18.75" customHeight="1">
      <c r="A4" s="14" t="s">
        <v>4</v>
      </c>
      <c r="B4" s="14" t="s">
        <v>5</v>
      </c>
      <c r="C4" s="14" t="s">
        <v>6</v>
      </c>
      <c r="D4" s="14" t="s">
        <v>7</v>
      </c>
      <c r="E4" s="14" t="s">
        <v>8</v>
      </c>
      <c r="F4" s="35" t="s">
        <v>475</v>
      </c>
      <c r="G4" s="101" t="s">
        <v>9</v>
      </c>
      <c r="H4" s="102"/>
      <c r="I4" s="102"/>
      <c r="J4" s="102"/>
      <c r="K4" s="102"/>
    </row>
    <row r="5" spans="1:11" ht="18.75" customHeight="1">
      <c r="A5" s="18" t="s">
        <v>10</v>
      </c>
      <c r="B5" s="18"/>
      <c r="C5" s="18"/>
      <c r="D5" s="18"/>
      <c r="E5" s="18"/>
    </row>
    <row r="6" spans="1:11" ht="18.75" customHeight="1">
      <c r="A6" s="18" t="s">
        <v>11</v>
      </c>
      <c r="B6" s="17" t="s">
        <v>12</v>
      </c>
      <c r="C6" s="113">
        <f>IF(メッシュ設定!C17="","",メッシュ設定!C17)</f>
        <v>0</v>
      </c>
      <c r="D6" s="19" t="s">
        <v>13</v>
      </c>
      <c r="E6" s="17" t="s">
        <v>14</v>
      </c>
    </row>
    <row r="7" spans="1:11" ht="18.75" customHeight="1">
      <c r="A7" s="18" t="s">
        <v>15</v>
      </c>
      <c r="B7" s="17" t="s">
        <v>16</v>
      </c>
      <c r="C7" s="113">
        <f>IF(メッシュ設定!C18="","",メッシュ設定!C18)</f>
        <v>0</v>
      </c>
      <c r="D7" s="19" t="s">
        <v>17</v>
      </c>
      <c r="E7" s="17" t="s">
        <v>18</v>
      </c>
    </row>
    <row r="8" spans="1:11" ht="18.75" customHeight="1">
      <c r="A8" s="18" t="s">
        <v>15</v>
      </c>
      <c r="B8" s="17" t="s">
        <v>19</v>
      </c>
      <c r="C8" s="113">
        <f>IF(メッシュ設定!C19="","",メッシュ設定!C19)</f>
        <v>0</v>
      </c>
      <c r="D8" s="19" t="s">
        <v>20</v>
      </c>
      <c r="E8" s="17" t="s">
        <v>21</v>
      </c>
    </row>
    <row r="9" spans="1:11" ht="18.75" customHeight="1">
      <c r="A9" s="18" t="s">
        <v>15</v>
      </c>
      <c r="B9" s="17" t="s">
        <v>22</v>
      </c>
      <c r="C9" s="113">
        <f>IF(メッシュ設定!C20="","",メッシュ設定!C20)</f>
        <v>4</v>
      </c>
      <c r="D9" s="19" t="s">
        <v>23</v>
      </c>
      <c r="E9" s="17" t="s">
        <v>24</v>
      </c>
    </row>
    <row r="10" spans="1:11" ht="18.75" customHeight="1">
      <c r="A10" s="18" t="s">
        <v>15</v>
      </c>
      <c r="B10" s="17" t="s">
        <v>25</v>
      </c>
      <c r="C10" s="113">
        <f>IF(メッシュ設定!C21="","",メッシュ設定!C21)</f>
        <v>3</v>
      </c>
      <c r="D10" s="19" t="s">
        <v>26</v>
      </c>
      <c r="E10" s="17" t="s">
        <v>27</v>
      </c>
    </row>
    <row r="11" spans="1:11" ht="18.75" customHeight="1">
      <c r="A11" s="18" t="s">
        <v>15</v>
      </c>
      <c r="B11" s="17" t="s">
        <v>28</v>
      </c>
      <c r="C11" s="113">
        <f>IF(メッシュ設定!C22="","",メッシュ設定!C22)</f>
        <v>4</v>
      </c>
      <c r="D11" s="19" t="s">
        <v>29</v>
      </c>
      <c r="E11" s="17" t="s">
        <v>30</v>
      </c>
    </row>
    <row r="12" spans="1:11" ht="18.75" customHeight="1">
      <c r="A12" s="18" t="s">
        <v>15</v>
      </c>
      <c r="B12" s="17" t="s">
        <v>31</v>
      </c>
      <c r="C12" s="113">
        <f>IF(メッシュ設定!C23="","",メッシュ設定!C23)</f>
        <v>3</v>
      </c>
      <c r="D12" s="19" t="s">
        <v>32</v>
      </c>
      <c r="E12" s="17" t="s">
        <v>33</v>
      </c>
    </row>
    <row r="13" spans="1:11" ht="18.75" customHeight="1">
      <c r="A13" s="18" t="s">
        <v>15</v>
      </c>
      <c r="B13" s="17" t="s">
        <v>34</v>
      </c>
      <c r="C13" s="113">
        <f>IF(メッシュ設定!C24="","",メッシュ設定!C24)</f>
        <v>0</v>
      </c>
      <c r="D13" s="19" t="s">
        <v>35</v>
      </c>
      <c r="E13" s="17" t="s">
        <v>36</v>
      </c>
    </row>
    <row r="14" spans="1:11" ht="18.75" customHeight="1">
      <c r="A14" s="18" t="s">
        <v>15</v>
      </c>
      <c r="B14" s="17" t="s">
        <v>37</v>
      </c>
      <c r="C14" s="113">
        <f>IF(メッシュ設定!C25="","",メッシュ設定!C25)</f>
        <v>25</v>
      </c>
      <c r="D14" s="19" t="s">
        <v>38</v>
      </c>
      <c r="E14" s="17" t="s">
        <v>39</v>
      </c>
    </row>
    <row r="15" spans="1:11" ht="18.75" customHeight="1">
      <c r="A15" s="18" t="s">
        <v>15</v>
      </c>
      <c r="B15" s="17" t="s">
        <v>40</v>
      </c>
      <c r="C15" s="113">
        <f>IF(メッシュ設定!C26="","",メッシュ設定!C26)</f>
        <v>25</v>
      </c>
      <c r="D15" s="19" t="s">
        <v>41</v>
      </c>
      <c r="E15" s="17" t="s">
        <v>42</v>
      </c>
    </row>
    <row r="16" spans="1:11" ht="18.75" customHeight="1">
      <c r="A16" s="18" t="s">
        <v>15</v>
      </c>
      <c r="B16" s="17" t="s">
        <v>1</v>
      </c>
      <c r="C16" s="113">
        <f>IF(メッシュ設定!C9="","",メッシュ設定!C9)</f>
        <v>1</v>
      </c>
      <c r="D16" s="19" t="s">
        <v>43</v>
      </c>
      <c r="E16" s="17" t="s">
        <v>44</v>
      </c>
    </row>
    <row r="17" spans="1:6" ht="18.75" customHeight="1">
      <c r="A17" s="18" t="s">
        <v>15</v>
      </c>
      <c r="B17" s="17" t="s">
        <v>45</v>
      </c>
      <c r="C17" s="114" t="str">
        <f>IF(メッシュ設定!C10="","",メッシュ設定!C10)</f>
        <v>PINNED</v>
      </c>
      <c r="D17" s="19" t="s">
        <v>458</v>
      </c>
      <c r="E17" s="17" t="s">
        <v>46</v>
      </c>
      <c r="F17" t="s">
        <v>50</v>
      </c>
    </row>
    <row r="18" spans="1:6" ht="18.75" customHeight="1">
      <c r="A18" s="18" t="s">
        <v>15</v>
      </c>
      <c r="B18" s="17" t="s">
        <v>47</v>
      </c>
      <c r="C18" s="114" t="str">
        <f>IF(メッシュ設定!C11="","",メッシュ設定!C11)</f>
        <v>ROLLER</v>
      </c>
      <c r="D18" s="19" t="s">
        <v>459</v>
      </c>
      <c r="E18" s="17" t="s">
        <v>48</v>
      </c>
      <c r="F18" t="s">
        <v>50</v>
      </c>
    </row>
    <row r="19" spans="1:6" ht="18.75" customHeight="1">
      <c r="A19" s="18" t="s">
        <v>15</v>
      </c>
      <c r="B19" s="17" t="s">
        <v>49</v>
      </c>
      <c r="C19" s="114" t="str">
        <f>IF(メッシュ設定!C12="","",メッシュ設定!C12)</f>
        <v>ROLLER</v>
      </c>
      <c r="D19" s="19" t="s">
        <v>460</v>
      </c>
      <c r="E19" s="17" t="s">
        <v>51</v>
      </c>
      <c r="F19" t="s">
        <v>50</v>
      </c>
    </row>
    <row r="20" spans="1:6" ht="18.75" customHeight="1">
      <c r="A20" s="18" t="s">
        <v>15</v>
      </c>
      <c r="B20" s="17" t="s">
        <v>52</v>
      </c>
      <c r="C20" s="114" t="str">
        <f>IF(メッシュ設定!C13="","",メッシュ設定!C13)</f>
        <v>NONE</v>
      </c>
      <c r="D20" s="19" t="s">
        <v>461</v>
      </c>
      <c r="E20" s="17" t="s">
        <v>53</v>
      </c>
      <c r="F20" t="s">
        <v>50</v>
      </c>
    </row>
    <row r="21" spans="1:6" ht="18.75" customHeight="1">
      <c r="A21" s="18" t="s">
        <v>15</v>
      </c>
      <c r="B21" s="17" t="s">
        <v>54</v>
      </c>
      <c r="C21" s="114"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13" t="str">
        <f>IF(解析設定!C9="","",解析設定!C9)</f>
        <v>TOTAL</v>
      </c>
      <c r="D24" s="19" t="s">
        <v>463</v>
      </c>
      <c r="E24" s="17" t="s">
        <v>59</v>
      </c>
      <c r="F24" t="s">
        <v>451</v>
      </c>
    </row>
    <row r="25" spans="1:6" ht="18.75" customHeight="1">
      <c r="A25" s="18" t="s">
        <v>57</v>
      </c>
      <c r="B25" s="17" t="s">
        <v>60</v>
      </c>
      <c r="C25" s="114">
        <f>IF(解析設定!C11="","",解析設定!C11)</f>
        <v>0.05</v>
      </c>
      <c r="D25" s="19" t="s">
        <v>61</v>
      </c>
      <c r="E25" s="17" t="s">
        <v>62</v>
      </c>
    </row>
    <row r="26" spans="1:6" ht="18.75" customHeight="1">
      <c r="A26" s="18" t="s">
        <v>57</v>
      </c>
      <c r="B26" s="17" t="s">
        <v>63</v>
      </c>
      <c r="C26" s="113" t="str">
        <f>IF(解析設定!C12="","",解析設定!C12)</f>
        <v>AUTO</v>
      </c>
      <c r="D26" s="19" t="s">
        <v>464</v>
      </c>
      <c r="E26" s="17" t="s">
        <v>65</v>
      </c>
      <c r="F26" t="s">
        <v>64</v>
      </c>
    </row>
    <row r="27" spans="1:6" ht="18.75" customHeight="1">
      <c r="A27" s="18" t="s">
        <v>57</v>
      </c>
      <c r="B27" s="17" t="s">
        <v>66</v>
      </c>
      <c r="C27" s="114" t="str">
        <f>IF(解析設定!C10="","",解析設定!C10)</f>
        <v>INCONSISTENT</v>
      </c>
      <c r="D27" s="19" t="s">
        <v>919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15">
        <f>IF(解析設定!C15="","",解析設定!C15)</f>
        <v>3</v>
      </c>
      <c r="D30" t="s">
        <v>71</v>
      </c>
      <c r="E30" t="s">
        <v>72</v>
      </c>
    </row>
    <row r="31" spans="1:6" ht="18.75" customHeight="1">
      <c r="A31" s="18" t="s">
        <v>69</v>
      </c>
      <c r="B31" s="18" t="s">
        <v>73</v>
      </c>
      <c r="C31" s="116">
        <f>IF(解析設定!C16="","",解析設定!C16)</f>
        <v>0.02</v>
      </c>
      <c r="D31" s="18" t="s">
        <v>741</v>
      </c>
      <c r="E31" s="18" t="s">
        <v>74</v>
      </c>
    </row>
    <row r="32" spans="1:6" ht="18.75" customHeight="1">
      <c r="A32" s="18" t="s">
        <v>69</v>
      </c>
      <c r="B32" s="17" t="s">
        <v>75</v>
      </c>
      <c r="C32" s="113" t="str">
        <f>IF(解析設定!C17="","",解析設定!C17)</f>
        <v>KEEP</v>
      </c>
      <c r="D32" s="19" t="s">
        <v>465</v>
      </c>
      <c r="E32" s="17" t="s">
        <v>76</v>
      </c>
      <c r="F32" t="s">
        <v>478</v>
      </c>
    </row>
    <row r="33" spans="1:6" ht="18.75" customHeight="1">
      <c r="A33" s="18" t="s">
        <v>69</v>
      </c>
      <c r="B33" s="17" t="s">
        <v>77</v>
      </c>
      <c r="C33" s="113" t="str">
        <f>IF(解析設定!C18="","",解析設定!C18)</f>
        <v>REAPPLY</v>
      </c>
      <c r="D33" s="19" t="s">
        <v>466</v>
      </c>
      <c r="E33" s="17" t="s">
        <v>78</v>
      </c>
      <c r="F33" t="s">
        <v>452</v>
      </c>
    </row>
    <row r="34" spans="1:6" ht="18.75" customHeight="1">
      <c r="A34" s="18"/>
      <c r="B34" s="17"/>
      <c r="C34" s="22"/>
      <c r="D34" s="19"/>
      <c r="E34" s="17"/>
    </row>
    <row r="35" spans="1:6" ht="18.75" customHeight="1">
      <c r="A35" s="18" t="s">
        <v>754</v>
      </c>
      <c r="B35" s="17"/>
      <c r="C35" s="22"/>
      <c r="D35" s="19"/>
      <c r="E35" s="17"/>
    </row>
    <row r="36" spans="1:6" ht="18.75" customHeight="1">
      <c r="A36" s="18" t="s">
        <v>755</v>
      </c>
      <c r="B36" s="17" t="s">
        <v>756</v>
      </c>
      <c r="C36" s="113">
        <f>IF(高速化設定!C21="","",高速化設定!C21)</f>
        <v>1</v>
      </c>
      <c r="D36" s="19" t="s">
        <v>757</v>
      </c>
      <c r="E36" s="17" t="s">
        <v>758</v>
      </c>
      <c r="F36" t="s">
        <v>785</v>
      </c>
    </row>
    <row r="37" spans="1:6" ht="18.75" customHeight="1">
      <c r="A37" s="18" t="s">
        <v>755</v>
      </c>
      <c r="B37" s="17" t="s">
        <v>759</v>
      </c>
      <c r="C37" s="114">
        <f>IF(高速化設定!C22="","",高速化設定!C22)</f>
        <v>1</v>
      </c>
      <c r="D37" s="19" t="s">
        <v>920</v>
      </c>
      <c r="E37" s="17" t="s">
        <v>760</v>
      </c>
      <c r="F37" t="s">
        <v>785</v>
      </c>
    </row>
    <row r="38" spans="1:6" ht="18.75" customHeight="1">
      <c r="A38" s="18" t="s">
        <v>755</v>
      </c>
      <c r="B38" s="17" t="s">
        <v>761</v>
      </c>
      <c r="C38" s="114">
        <f>IF(高速化設定!C23="","",高速化設定!C23)</f>
        <v>0</v>
      </c>
      <c r="D38" s="19" t="s">
        <v>921</v>
      </c>
      <c r="E38" s="17" t="s">
        <v>762</v>
      </c>
      <c r="F38" t="s">
        <v>785</v>
      </c>
    </row>
    <row r="39" spans="1:6" ht="18.75" customHeight="1">
      <c r="A39" t="s">
        <v>755</v>
      </c>
      <c r="B39" t="s">
        <v>763</v>
      </c>
      <c r="C39" s="115">
        <f>IF(高速化設定!C24="","",高速化設定!C24)</f>
        <v>0</v>
      </c>
      <c r="D39" t="s">
        <v>764</v>
      </c>
      <c r="E39" t="s">
        <v>765</v>
      </c>
      <c r="F39" t="s">
        <v>785</v>
      </c>
    </row>
    <row r="40" spans="1:6" ht="18.75" customHeight="1">
      <c r="A40" s="18" t="s">
        <v>755</v>
      </c>
      <c r="B40" s="18" t="s">
        <v>766</v>
      </c>
      <c r="C40" s="116">
        <f>IF(高速化設定!C25="","",高速化設定!C25)</f>
        <v>1</v>
      </c>
      <c r="D40" s="18" t="s">
        <v>767</v>
      </c>
      <c r="E40" s="18" t="s">
        <v>768</v>
      </c>
      <c r="F40" t="s">
        <v>785</v>
      </c>
    </row>
    <row r="41" spans="1:6" ht="18.75" customHeight="1">
      <c r="A41" s="18" t="s">
        <v>755</v>
      </c>
      <c r="B41" s="17" t="s">
        <v>769</v>
      </c>
      <c r="C41" s="113">
        <f>IF(高速化設定!C26="","",高速化設定!C26)</f>
        <v>0</v>
      </c>
      <c r="D41" s="19" t="s">
        <v>922</v>
      </c>
      <c r="E41" s="17" t="s">
        <v>770</v>
      </c>
      <c r="F41" t="s">
        <v>785</v>
      </c>
    </row>
    <row r="42" spans="1:6" ht="18.75" customHeight="1">
      <c r="A42" s="18" t="s">
        <v>755</v>
      </c>
      <c r="B42" s="17" t="s">
        <v>771</v>
      </c>
      <c r="C42" s="113">
        <f>IF(高速化設定!C29="","",高速化設定!C29)</f>
        <v>0</v>
      </c>
      <c r="D42" s="19" t="s">
        <v>772</v>
      </c>
      <c r="E42" s="17" t="s">
        <v>773</v>
      </c>
      <c r="F42" t="s">
        <v>785</v>
      </c>
    </row>
    <row r="43" spans="1:6" ht="18.75" customHeight="1">
      <c r="A43" s="18" t="s">
        <v>755</v>
      </c>
      <c r="B43" s="17" t="s">
        <v>774</v>
      </c>
      <c r="C43" s="113">
        <f>IF(高速化設定!C30="","",高速化設定!C30)</f>
        <v>1</v>
      </c>
      <c r="D43" s="19" t="s">
        <v>775</v>
      </c>
      <c r="E43" s="17" t="s">
        <v>776</v>
      </c>
      <c r="F43" t="s">
        <v>786</v>
      </c>
    </row>
    <row r="44" spans="1:6" ht="18.75" customHeight="1">
      <c r="A44" s="18" t="s">
        <v>755</v>
      </c>
      <c r="B44" s="17" t="s">
        <v>777</v>
      </c>
      <c r="C44" s="113">
        <f>IF(高速化設定!C31="","",高速化設定!C31)</f>
        <v>1.5</v>
      </c>
      <c r="D44" s="19" t="s">
        <v>778</v>
      </c>
      <c r="E44" s="17" t="s">
        <v>779</v>
      </c>
      <c r="F44" t="s">
        <v>787</v>
      </c>
    </row>
    <row r="45" spans="1:6" ht="18.75" customHeight="1">
      <c r="A45" s="18" t="s">
        <v>755</v>
      </c>
      <c r="B45" s="17" t="s">
        <v>780</v>
      </c>
      <c r="C45" s="113">
        <f>IF(高速化設定!C32="","",高速化設定!C32)</f>
        <v>0.05</v>
      </c>
      <c r="D45" s="19" t="s">
        <v>781</v>
      </c>
      <c r="E45" s="17" t="s">
        <v>782</v>
      </c>
      <c r="F45" t="s">
        <v>788</v>
      </c>
    </row>
    <row r="46" spans="1:6" ht="18.75" customHeight="1">
      <c r="A46" s="18" t="s">
        <v>755</v>
      </c>
      <c r="B46" s="17" t="s">
        <v>783</v>
      </c>
      <c r="C46" s="113">
        <f>IF(解析設定!C19="","",解析設定!C19)</f>
        <v>0</v>
      </c>
      <c r="D46" s="19" t="s">
        <v>784</v>
      </c>
      <c r="E46" s="17" t="s">
        <v>749</v>
      </c>
      <c r="F46" t="s">
        <v>789</v>
      </c>
    </row>
    <row r="47" spans="1:6" ht="18.75" customHeight="1">
      <c r="A47" s="18" t="s">
        <v>755</v>
      </c>
      <c r="B47" s="17" t="s">
        <v>791</v>
      </c>
      <c r="C47" s="113">
        <f>IF(高速化設定!C20="","",高速化設定!C20)</f>
        <v>1</v>
      </c>
      <c r="D47" s="19" t="s">
        <v>792</v>
      </c>
      <c r="E47" s="17" t="s">
        <v>793</v>
      </c>
      <c r="F47" t="s">
        <v>785</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17" t="str">
        <f>IF(出力・表示!C9="","",出力・表示!C9)</f>
        <v>FINAL</v>
      </c>
      <c r="D50" t="s">
        <v>467</v>
      </c>
      <c r="E50" t="s">
        <v>82</v>
      </c>
      <c r="F50" t="s">
        <v>479</v>
      </c>
    </row>
    <row r="51" spans="1:6" ht="18.75" customHeight="1">
      <c r="A51" s="18" t="s">
        <v>80</v>
      </c>
      <c r="B51" s="18" t="s">
        <v>83</v>
      </c>
      <c r="C51" s="116" t="str">
        <f>IF(出力・表示!C10="","",出力・表示!C10)</f>
        <v>SKIP</v>
      </c>
      <c r="D51" s="18" t="s">
        <v>468</v>
      </c>
      <c r="E51" s="18" t="s">
        <v>84</v>
      </c>
      <c r="F51" t="s">
        <v>480</v>
      </c>
    </row>
    <row r="52" spans="1:6" ht="18.75" customHeight="1">
      <c r="A52" s="18" t="s">
        <v>85</v>
      </c>
      <c r="B52" s="17" t="s">
        <v>86</v>
      </c>
      <c r="C52" s="114" t="str">
        <f>IF(出力・表示!C11="","",出力・表示!C11)</f>
        <v>STAGE</v>
      </c>
      <c r="D52" s="19" t="s">
        <v>469</v>
      </c>
      <c r="E52" s="17" t="s">
        <v>87</v>
      </c>
      <c r="F52" t="s">
        <v>481</v>
      </c>
    </row>
    <row r="53" spans="1:6" ht="18.75" customHeight="1">
      <c r="A53" s="18" t="s">
        <v>85</v>
      </c>
      <c r="B53" s="17" t="s">
        <v>742</v>
      </c>
      <c r="C53" s="114" t="str">
        <f>IF(詳細設定!C9="","",詳細設定!C9)</f>
        <v>BAND_LU</v>
      </c>
      <c r="D53" s="19" t="s">
        <v>923</v>
      </c>
      <c r="E53" s="17" t="s">
        <v>744</v>
      </c>
      <c r="F53" t="s">
        <v>746</v>
      </c>
    </row>
    <row r="54" spans="1:6" ht="18.75" customHeight="1">
      <c r="A54" s="18" t="s">
        <v>85</v>
      </c>
      <c r="B54" s="17" t="s">
        <v>750</v>
      </c>
      <c r="C54" s="114" t="str">
        <f>IF(詳細設定!C10="","",詳細設定!C10)</f>
        <v>NEW</v>
      </c>
      <c r="D54" s="19" t="s">
        <v>751</v>
      </c>
      <c r="E54" s="17" t="s">
        <v>752</v>
      </c>
      <c r="F54" t="s">
        <v>753</v>
      </c>
    </row>
    <row r="55" spans="1:6" ht="18.75" customHeight="1">
      <c r="A55" s="18" t="s">
        <v>85</v>
      </c>
      <c r="B55" s="17" t="s">
        <v>739</v>
      </c>
      <c r="C55" s="113" t="str">
        <f>IF(詳細設定!C11="","",詳細設定!C11)</f>
        <v>SHADOW</v>
      </c>
      <c r="D55" s="19" t="s">
        <v>745</v>
      </c>
      <c r="E55" s="17" t="s">
        <v>740</v>
      </c>
    </row>
    <row r="56" spans="1:6" ht="18.75" customHeight="1">
      <c r="A56" s="18" t="s">
        <v>85</v>
      </c>
      <c r="B56" s="17" t="s">
        <v>88</v>
      </c>
      <c r="C56" s="113">
        <f>IF(出力・表示!C12="","",出力・表示!C12)</f>
        <v>5</v>
      </c>
      <c r="D56" s="19" t="s">
        <v>89</v>
      </c>
      <c r="E56" s="17" t="s">
        <v>90</v>
      </c>
    </row>
    <row r="57" spans="1:6" ht="18.75" customHeight="1">
      <c r="A57" s="18" t="s">
        <v>85</v>
      </c>
      <c r="B57" s="17" t="s">
        <v>91</v>
      </c>
      <c r="C57" s="113" t="str">
        <f>IF(出力・表示!C13="","",出力・表示!C13)</f>
        <v>STAGE</v>
      </c>
      <c r="D57" s="19" t="s">
        <v>470</v>
      </c>
      <c r="E57" s="17" t="s">
        <v>92</v>
      </c>
      <c r="F57" t="s">
        <v>482</v>
      </c>
    </row>
    <row r="58" spans="1:6" ht="18.75" customHeight="1">
      <c r="A58" s="18" t="s">
        <v>85</v>
      </c>
      <c r="B58" s="17" t="s">
        <v>93</v>
      </c>
      <c r="C58" s="113"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13">
        <f>IF(出力・表示!C23="","",出力・表示!C23)</f>
        <v>1000</v>
      </c>
      <c r="D61" s="19" t="s">
        <v>98</v>
      </c>
      <c r="E61" s="17" t="s">
        <v>99</v>
      </c>
    </row>
    <row r="62" spans="1:6" ht="18.75" customHeight="1">
      <c r="A62" s="18" t="s">
        <v>96</v>
      </c>
      <c r="B62" s="17" t="s">
        <v>100</v>
      </c>
      <c r="C62" s="113">
        <f>IF(出力・表示!C24="","",出力・表示!C24)</f>
        <v>1000</v>
      </c>
      <c r="D62" s="19" t="s">
        <v>101</v>
      </c>
      <c r="E62" s="17" t="s">
        <v>102</v>
      </c>
    </row>
    <row r="63" spans="1:6" ht="18.75" customHeight="1">
      <c r="A63" s="18" t="s">
        <v>96</v>
      </c>
      <c r="B63" s="17" t="s">
        <v>103</v>
      </c>
      <c r="C63" s="113">
        <f>IF(出力・表示!C22="","",出力・表示!C22)</f>
        <v>35</v>
      </c>
      <c r="D63" s="19" t="s">
        <v>104</v>
      </c>
      <c r="E63" s="17" t="s">
        <v>105</v>
      </c>
      <c r="F63" s="20"/>
    </row>
    <row r="64" spans="1:6" ht="18.75" customHeight="1">
      <c r="A64" s="18" t="s">
        <v>96</v>
      </c>
      <c r="B64" s="17" t="s">
        <v>106</v>
      </c>
      <c r="C64" s="113">
        <f>IF(出力・表示!C17="","",出力・表示!C17)</f>
        <v>1</v>
      </c>
      <c r="D64" s="19" t="s">
        <v>107</v>
      </c>
      <c r="E64" s="17" t="s">
        <v>108</v>
      </c>
      <c r="F64" s="20"/>
    </row>
    <row r="65" spans="1:6" ht="18.75" customHeight="1">
      <c r="A65" s="18" t="s">
        <v>96</v>
      </c>
      <c r="B65" s="17" t="s">
        <v>109</v>
      </c>
      <c r="C65" s="113">
        <f>IF(ISNUMBER(出力・表示!C18),出力・表示!C18,IFERROR(MATCH(出力・表示!C18,FEMViewerSelectionLabels,0),0))</f>
        <v>13</v>
      </c>
      <c r="D65" s="19" t="s">
        <v>110</v>
      </c>
      <c r="E65" s="17" t="s">
        <v>111</v>
      </c>
      <c r="F65" s="20"/>
    </row>
    <row r="66" spans="1:6" ht="18.75" customHeight="1">
      <c r="A66" s="18" t="s">
        <v>96</v>
      </c>
      <c r="B66" s="17" t="s">
        <v>112</v>
      </c>
      <c r="C66" s="113" t="str">
        <f>IF(出力・表示!C19="","",出力・表示!C19)</f>
        <v>SYMMETRIC</v>
      </c>
      <c r="D66" s="19" t="s">
        <v>472</v>
      </c>
      <c r="E66" s="17" t="s">
        <v>114</v>
      </c>
      <c r="F66" s="20" t="s">
        <v>113</v>
      </c>
    </row>
    <row r="67" spans="1:6" ht="18.75" customHeight="1">
      <c r="A67" s="18" t="s">
        <v>96</v>
      </c>
      <c r="B67" s="17" t="s">
        <v>115</v>
      </c>
      <c r="C67" s="113" t="str">
        <f>IF(出力・表示!C21="","",出力・表示!C21)</f>
        <v>DETAIL</v>
      </c>
      <c r="D67" s="19" t="s">
        <v>473</v>
      </c>
      <c r="E67" s="17" t="s">
        <v>117</v>
      </c>
      <c r="F67" t="s">
        <v>116</v>
      </c>
    </row>
    <row r="68" spans="1:6" ht="18.75" customHeight="1">
      <c r="A68" t="s">
        <v>96</v>
      </c>
      <c r="B68" t="s">
        <v>118</v>
      </c>
      <c r="C68" s="115"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13">
        <f>IF(詳細設定!C14="","",詳細設定!C14)</f>
        <v>9.9999999999999995E-7</v>
      </c>
      <c r="D71" s="19" t="s">
        <v>123</v>
      </c>
      <c r="E71" s="17" t="s">
        <v>124</v>
      </c>
    </row>
    <row r="72" spans="1:6" ht="18.75" customHeight="1">
      <c r="A72" s="18" t="s">
        <v>121</v>
      </c>
      <c r="B72" s="17" t="s">
        <v>125</v>
      </c>
      <c r="C72" s="120">
        <f>IF(詳細設定!C15="","",詳細設定!C15)</f>
        <v>9.9999999999999995E-7</v>
      </c>
      <c r="D72" s="19" t="s">
        <v>123</v>
      </c>
      <c r="E72" s="17" t="s">
        <v>126</v>
      </c>
    </row>
    <row r="73" spans="1:6" ht="18.75" customHeight="1">
      <c r="A73" s="18" t="s">
        <v>121</v>
      </c>
      <c r="B73" s="17" t="s">
        <v>127</v>
      </c>
      <c r="C73" s="120">
        <f>IF(詳細設定!C16="","",詳細設定!C16)</f>
        <v>45</v>
      </c>
      <c r="D73" s="19" t="s">
        <v>128</v>
      </c>
      <c r="E73" s="17" t="s">
        <v>129</v>
      </c>
    </row>
    <row r="74" spans="1:6" ht="18.75" customHeight="1">
      <c r="A74" s="17" t="s">
        <v>121</v>
      </c>
      <c r="B74" s="17" t="s">
        <v>130</v>
      </c>
      <c r="C74" s="121">
        <f>IF(詳細設定!C17="","",詳細設定!C17)</f>
        <v>135</v>
      </c>
      <c r="D74" s="17" t="s">
        <v>128</v>
      </c>
      <c r="E74" s="17" t="s">
        <v>131</v>
      </c>
    </row>
    <row r="75" spans="1:6" ht="18.75" customHeight="1">
      <c r="A75" s="18" t="s">
        <v>121</v>
      </c>
      <c r="B75" s="17" t="s">
        <v>132</v>
      </c>
      <c r="C75" s="120">
        <f>IF(詳細設定!C18="","",詳細設定!C18)</f>
        <v>5</v>
      </c>
      <c r="D75" s="19" t="s">
        <v>133</v>
      </c>
      <c r="E75" s="17" t="s">
        <v>134</v>
      </c>
    </row>
    <row r="76" spans="1:6" ht="18.75" customHeight="1">
      <c r="A76" s="18" t="s">
        <v>135</v>
      </c>
      <c r="B76" s="17" t="s">
        <v>136</v>
      </c>
      <c r="C76" s="113">
        <f>IF(詳細設定!C21="","",詳細設定!C21)</f>
        <v>5</v>
      </c>
      <c r="D76" s="19" t="s">
        <v>137</v>
      </c>
      <c r="E76" s="17" t="s">
        <v>138</v>
      </c>
    </row>
    <row r="77" spans="1:6" ht="18.75" customHeight="1">
      <c r="A77" s="18" t="s">
        <v>135</v>
      </c>
      <c r="B77" s="17" t="s">
        <v>139</v>
      </c>
      <c r="C77" s="113">
        <f>IF(詳細設定!C22="","",詳細設定!C22)</f>
        <v>0.5</v>
      </c>
      <c r="D77" s="19" t="s">
        <v>61</v>
      </c>
      <c r="E77" s="17" t="s">
        <v>140</v>
      </c>
    </row>
    <row r="78" spans="1:6" ht="18.75" customHeight="1">
      <c r="A78" s="23" t="s">
        <v>135</v>
      </c>
      <c r="B78" s="23" t="s">
        <v>141</v>
      </c>
      <c r="C78" s="117">
        <f>IF(詳細設定!C23="","",詳細設定!C23)</f>
        <v>1E-4</v>
      </c>
      <c r="D78" s="23" t="s">
        <v>142</v>
      </c>
      <c r="E78" s="23" t="s">
        <v>143</v>
      </c>
    </row>
    <row r="79" spans="1:6" ht="18.75" customHeight="1">
      <c r="A79" t="s">
        <v>135</v>
      </c>
      <c r="B79" s="23" t="s">
        <v>144</v>
      </c>
      <c r="C79" s="117">
        <f>IF(詳細設定!C24="","",詳細設定!C24)</f>
        <v>2000</v>
      </c>
      <c r="D79" s="23" t="s">
        <v>145</v>
      </c>
      <c r="E79" s="23" t="s">
        <v>146</v>
      </c>
      <c r="F79" s="20"/>
    </row>
    <row r="80" spans="1:6" ht="18.75" customHeight="1">
      <c r="A80" t="s">
        <v>135</v>
      </c>
      <c r="B80" t="s">
        <v>147</v>
      </c>
      <c r="C80" s="115">
        <f>IF(詳細設定!C25="","",詳細設定!C25)</f>
        <v>1</v>
      </c>
      <c r="D80" s="23" t="s">
        <v>611</v>
      </c>
      <c r="E80" t="s">
        <v>148</v>
      </c>
      <c r="F80" s="20" t="s">
        <v>605</v>
      </c>
    </row>
    <row r="81" spans="1:6" ht="18.75" customHeight="1">
      <c r="A81" t="s">
        <v>135</v>
      </c>
      <c r="B81" t="s">
        <v>1193</v>
      </c>
      <c r="C81" s="115">
        <f>IF(メッシュ設定!C29="","",メッシュ設定!C29)</f>
        <v>2</v>
      </c>
      <c r="D81" s="23" t="s">
        <v>1194</v>
      </c>
      <c r="E81" t="s">
        <v>150</v>
      </c>
      <c r="F81" t="s">
        <v>612</v>
      </c>
    </row>
    <row r="82" spans="1:6" ht="18.75" customHeight="1">
      <c r="A82" t="s">
        <v>135</v>
      </c>
      <c r="B82" t="s">
        <v>151</v>
      </c>
      <c r="C82" s="115">
        <f>IF(詳細設定!C26="","",詳細設定!C26)</f>
        <v>0.55000000000000004</v>
      </c>
      <c r="D82" t="s">
        <v>152</v>
      </c>
      <c r="E82" t="s">
        <v>153</v>
      </c>
    </row>
    <row r="83" spans="1:6" ht="18.75" customHeight="1">
      <c r="A83" t="s">
        <v>135</v>
      </c>
      <c r="B83" t="s">
        <v>154</v>
      </c>
      <c r="C83" s="115">
        <f>IF(詳細設定!C27="","",詳細設定!C27)</f>
        <v>1.8</v>
      </c>
      <c r="D83" s="23" t="s">
        <v>152</v>
      </c>
      <c r="E83" t="s">
        <v>155</v>
      </c>
    </row>
    <row r="84" spans="1:6" ht="18.75" customHeight="1">
      <c r="A84" s="23" t="s">
        <v>156</v>
      </c>
      <c r="B84" s="23" t="s">
        <v>157</v>
      </c>
      <c r="C84" s="117">
        <f>IF(詳細設定!C28="","",詳細設定!C28)</f>
        <v>2</v>
      </c>
      <c r="D84" s="23" t="s">
        <v>158</v>
      </c>
      <c r="E84" s="23" t="s">
        <v>159</v>
      </c>
    </row>
    <row r="85" spans="1:6" ht="18.75" customHeight="1">
      <c r="A85" t="s">
        <v>156</v>
      </c>
      <c r="B85" s="23" t="s">
        <v>160</v>
      </c>
      <c r="C85" s="117">
        <f>IF(詳細設定!C29="","",詳細設定!C29)</f>
        <v>0.15</v>
      </c>
      <c r="D85" s="23" t="s">
        <v>61</v>
      </c>
      <c r="E85" s="23" t="s">
        <v>161</v>
      </c>
    </row>
    <row r="86" spans="1:6" ht="18.75" customHeight="1">
      <c r="A86"/>
      <c r="B86"/>
      <c r="C86"/>
      <c r="D86"/>
      <c r="E86"/>
    </row>
    <row r="87" spans="1:6" ht="18.75" customHeight="1">
      <c r="A87" t="s">
        <v>794</v>
      </c>
      <c r="B87"/>
      <c r="C87"/>
      <c r="D87"/>
      <c r="E87"/>
    </row>
    <row r="88" spans="1:6" ht="18.75" customHeight="1">
      <c r="A88" t="s">
        <v>755</v>
      </c>
      <c r="B88" t="s">
        <v>795</v>
      </c>
      <c r="C88" s="119">
        <f>IF(高速化設定!C27="","",高速化設定!C27)</f>
        <v>0</v>
      </c>
      <c r="D88" t="s">
        <v>955</v>
      </c>
      <c r="E88" t="s">
        <v>796</v>
      </c>
      <c r="F88" t="s">
        <v>785</v>
      </c>
    </row>
    <row r="89" spans="1:6" ht="18.75" customHeight="1">
      <c r="A89" t="s">
        <v>755</v>
      </c>
      <c r="B89" t="s">
        <v>797</v>
      </c>
      <c r="C89" s="119">
        <f>IF(高速化設定!C28="","",高速化設定!C28)</f>
        <v>0</v>
      </c>
      <c r="D89" t="s">
        <v>798</v>
      </c>
      <c r="E89" t="s">
        <v>799</v>
      </c>
      <c r="F89" t="s">
        <v>785</v>
      </c>
    </row>
    <row r="90" spans="1:6" ht="18.75" customHeight="1">
      <c r="A90" t="s">
        <v>956</v>
      </c>
      <c r="B90"/>
      <c r="C90"/>
      <c r="D90"/>
      <c r="E90"/>
    </row>
    <row r="91" spans="1:6" ht="18.75" customHeight="1">
      <c r="A91" s="23" t="s">
        <v>957</v>
      </c>
      <c r="B91" s="23" t="s">
        <v>958</v>
      </c>
      <c r="C91" s="117" t="str">
        <f>IF(高速化設定!C9="","",高速化設定!C9)</f>
        <v>AUTO</v>
      </c>
      <c r="D91" s="23" t="s">
        <v>959</v>
      </c>
      <c r="E91" s="23" t="s">
        <v>945</v>
      </c>
    </row>
    <row r="92" spans="1:6" ht="18.75" customHeight="1">
      <c r="A92" s="23" t="s">
        <v>957</v>
      </c>
      <c r="B92" s="23" t="s">
        <v>960</v>
      </c>
      <c r="C92" s="118" t="str">
        <f>IF(高速化設定!C10="","",高速化設定!C10)</f>
        <v>AUTO</v>
      </c>
      <c r="D92" s="23" t="s">
        <v>961</v>
      </c>
      <c r="E92" s="23" t="s">
        <v>947</v>
      </c>
    </row>
    <row r="93" spans="1:6" ht="18.75" customHeight="1">
      <c r="A93" s="23" t="s">
        <v>957</v>
      </c>
      <c r="B93" s="23" t="s">
        <v>962</v>
      </c>
      <c r="C93" s="118">
        <f>IF(高速化設定!C11="","",高速化設定!C11)</f>
        <v>1</v>
      </c>
      <c r="D93" s="23" t="s">
        <v>963</v>
      </c>
      <c r="E93" s="23" t="s">
        <v>948</v>
      </c>
    </row>
    <row r="94" spans="1:6" ht="18.75" customHeight="1">
      <c r="A94" s="23" t="s">
        <v>957</v>
      </c>
      <c r="B94" s="23" t="s">
        <v>964</v>
      </c>
      <c r="C94" s="117">
        <f>IF(高速化設定!C12="","",高速化設定!C12)</f>
        <v>1</v>
      </c>
      <c r="D94" s="23" t="s">
        <v>965</v>
      </c>
      <c r="E94" s="23" t="s">
        <v>952</v>
      </c>
    </row>
    <row r="95" spans="1:6" ht="18.75" customHeight="1">
      <c r="A95" s="23" t="s">
        <v>957</v>
      </c>
      <c r="B95" s="23" t="s">
        <v>966</v>
      </c>
      <c r="C95" s="117">
        <f>IF(高速化設定!C13="","",高速化設定!C13)</f>
        <v>1</v>
      </c>
      <c r="D95" s="23" t="s">
        <v>967</v>
      </c>
      <c r="E95" s="23" t="s">
        <v>949</v>
      </c>
    </row>
    <row r="96" spans="1:6" ht="18.75" customHeight="1">
      <c r="A96" s="23" t="s">
        <v>957</v>
      </c>
      <c r="B96" s="23" t="s">
        <v>968</v>
      </c>
      <c r="C96" s="117">
        <f>IF(高速化設定!C14="","",高速化設定!C14)</f>
        <v>1</v>
      </c>
      <c r="D96" s="23" t="s">
        <v>969</v>
      </c>
      <c r="E96" s="23" t="s">
        <v>953</v>
      </c>
    </row>
    <row r="97" spans="1:5" ht="18.75" customHeight="1">
      <c r="A97" s="23" t="s">
        <v>957</v>
      </c>
      <c r="B97" s="23" t="s">
        <v>970</v>
      </c>
      <c r="C97" s="117">
        <f>IF(高速化設定!C15="","",高速化設定!C15)</f>
        <v>1</v>
      </c>
      <c r="D97" s="23" t="s">
        <v>971</v>
      </c>
      <c r="E97" s="23" t="s">
        <v>954</v>
      </c>
    </row>
    <row r="98" spans="1:5" ht="18.75" customHeight="1">
      <c r="A98" s="23" t="s">
        <v>957</v>
      </c>
      <c r="B98" s="23" t="s">
        <v>972</v>
      </c>
      <c r="C98" s="117">
        <f>IF(高速化設定!C16="","",高速化設定!C16)</f>
        <v>1</v>
      </c>
      <c r="D98" s="23" t="s">
        <v>973</v>
      </c>
      <c r="E98" s="23" t="s">
        <v>950</v>
      </c>
    </row>
    <row r="99" spans="1:5" ht="18.75" customHeight="1">
      <c r="A99" s="23" t="s">
        <v>957</v>
      </c>
      <c r="B99" s="23" t="s">
        <v>974</v>
      </c>
      <c r="C99" s="117">
        <f>IF(高速化設定!C17="","",高速化設定!C17)</f>
        <v>1</v>
      </c>
      <c r="D99" s="23" t="s">
        <v>975</v>
      </c>
      <c r="E99" s="23" t="s">
        <v>951</v>
      </c>
    </row>
    <row r="100" spans="1:5" ht="18.75" customHeight="1"/>
    <row r="101" spans="1:5" ht="18.75" customHeight="1">
      <c r="A101" s="23" t="s">
        <v>453</v>
      </c>
    </row>
    <row r="102" spans="1:5" ht="18.75" customHeight="1">
      <c r="A102" s="23" t="s">
        <v>454</v>
      </c>
      <c r="B102" s="23" t="s">
        <v>449</v>
      </c>
      <c r="C102" s="117" t="str">
        <f>IF(詳細設定!C32="","",詳細設定!C32)</f>
        <v>地形追従格子</v>
      </c>
      <c r="D102" s="23" t="s">
        <v>455</v>
      </c>
      <c r="E102" s="23" t="s">
        <v>449</v>
      </c>
    </row>
    <row r="103" spans="1:5" ht="18.75" customHeight="1">
      <c r="A103" s="23" t="s">
        <v>454</v>
      </c>
      <c r="B103" s="23" t="s">
        <v>450</v>
      </c>
      <c r="C103" s="118"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747</v>
      </c>
      <c r="C104" s="117">
        <f>IF(詳細設定!C34="","",詳細設定!C34)</f>
        <v>0</v>
      </c>
      <c r="D104" s="23" t="s">
        <v>455</v>
      </c>
      <c r="E104" s="23" t="s">
        <v>747</v>
      </c>
    </row>
    <row r="105" spans="1:5" ht="18.75" customHeight="1">
      <c r="A105" s="23" t="s">
        <v>454</v>
      </c>
      <c r="B105" s="23" t="s">
        <v>748</v>
      </c>
      <c r="C105" s="117">
        <f>IF(詳細設定!C35="","",詳細設定!C35)</f>
        <v>20</v>
      </c>
      <c r="D105" s="23" t="s">
        <v>455</v>
      </c>
      <c r="E105" s="23" t="s">
        <v>748</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30267EBC-F264-48E5-BE27-D2B7A4C9B982}">
      <formula1>"NONE,ROLLER,PINNED"</formula1>
    </dataValidation>
    <dataValidation type="list" allowBlank="1" showInputMessage="1" showErrorMessage="1" errorTitle="入力値" error="リストの値を選んでください。" sqref="C18" xr:uid="{88722655-8796-4CCD-B5F3-18E83A96FB36}">
      <formula1>"NONE,ROLLER,PINNED"</formula1>
    </dataValidation>
    <dataValidation type="list" allowBlank="1" showInputMessage="1" showErrorMessage="1" errorTitle="入力値" error="リストの値を選んでください。" sqref="C19" xr:uid="{A3D2EB98-2494-4210-9449-59E79EC8957C}">
      <formula1>"NONE,ROLLER,PINNED"</formula1>
    </dataValidation>
    <dataValidation type="list" allowBlank="1" showInputMessage="1" showErrorMessage="1" errorTitle="入力値" error="リストの値を選んでください。" sqref="C20" xr:uid="{7746990D-894A-43DD-8B6D-2ECE8D7E10AA}">
      <formula1>"NONE,ROLLER,PINNED"</formula1>
    </dataValidation>
    <dataValidation type="list" allowBlank="1" showInputMessage="1" showErrorMessage="1" errorTitle="入力値" error="リストの値を選んでください。" sqref="C21" xr:uid="{C47061C6-C798-496C-AFE1-BB6D54316954}">
      <formula1>"AUTO,NONE"</formula1>
    </dataValidation>
    <dataValidation type="list" allowBlank="1" showInputMessage="1" showErrorMessage="1" errorTitle="入力値" error="リストの値を選んでください。" sqref="C24" xr:uid="{C5405CF9-97F2-45AF-BEB0-0C31A6F04E5D}">
      <formula1>"TOTAL"</formula1>
    </dataValidation>
    <dataValidation type="list" allowBlank="1" showInputMessage="1" showErrorMessage="1" errorTitle="入力値" error="リストの値を選んでください。" sqref="C26" xr:uid="{86EE15AD-31BA-406B-B787-B92CAE781452}">
      <formula1>"AUTO,ON,OFF"</formula1>
    </dataValidation>
    <dataValidation type="list" allowBlank="1" showInputMessage="1" showErrorMessage="1" errorTitle="入力値" error="リストの値を選んでください。" sqref="C27" xr:uid="{B24D78A3-013C-4C5C-868D-4CB878D28AAE}">
      <formula1>"INCONSISTENT,DAVIS"</formula1>
    </dataValidation>
    <dataValidation type="list" allowBlank="1" showInputMessage="1" showErrorMessage="1" errorTitle="入力値" error="リストの値を選んでください。" sqref="C32" xr:uid="{0A4F2CA9-29BF-4796-A34A-49A004AB5F8D}">
      <formula1>"CAP,REDUCE,KEEP"</formula1>
    </dataValidation>
    <dataValidation type="list" allowBlank="1" showInputMessage="1" showErrorMessage="1" errorTitle="入力値" error="リストの値を選んでください。" sqref="C33" xr:uid="{CBC87117-88AD-4493-8DE3-CEB6DBA20A7F}">
      <formula1>"REAPPLY"</formula1>
    </dataValidation>
    <dataValidation type="list" allowBlank="1" showInputMessage="1" showErrorMessage="1" errorTitle="入力値" error="リストの値を選んでください。" sqref="C36" xr:uid="{9A06555F-7577-4278-A6C1-4C3FCA4986AC}">
      <formula1>"0,1"</formula1>
    </dataValidation>
    <dataValidation type="list" allowBlank="1" showInputMessage="1" showErrorMessage="1" errorTitle="入力値" error="リストの値を選んでください。" sqref="C37" xr:uid="{BB67B8F9-1581-4A02-B6A7-03764944D140}">
      <formula1>"0,1"</formula1>
    </dataValidation>
    <dataValidation type="list" allowBlank="1" showInputMessage="1" showErrorMessage="1" errorTitle="入力値" error="リストの値を選んでください。" sqref="C38" xr:uid="{AA12E22D-6FF4-45B5-8339-856435B53A48}">
      <formula1>"0,1"</formula1>
    </dataValidation>
    <dataValidation type="list" allowBlank="1" showInputMessage="1" showErrorMessage="1" errorTitle="入力値" error="リストの値を選んでください。" sqref="C39" xr:uid="{3EEF6A5D-ABEB-4F22-90C3-DD243B30E4CD}">
      <formula1>"0,1"</formula1>
    </dataValidation>
    <dataValidation type="list" allowBlank="1" showInputMessage="1" showErrorMessage="1" errorTitle="入力値" error="リストの値を選んでください。" sqref="C40" xr:uid="{34ED2293-1E8F-4AEB-BB8E-69ECE8B971CE}">
      <formula1>"0,1"</formula1>
    </dataValidation>
    <dataValidation type="list" allowBlank="1" showInputMessage="1" showErrorMessage="1" errorTitle="入力値" error="リストの値を選んでください。" sqref="C41" xr:uid="{6E4C449E-C7DD-41EF-BCD0-12104AF03972}">
      <formula1>"0,1"</formula1>
    </dataValidation>
    <dataValidation type="list" allowBlank="1" showInputMessage="1" showErrorMessage="1" errorTitle="入力値" error="リストの値を選んでください。" sqref="C42" xr:uid="{B4B045A8-2A6B-46E3-8AF6-01C87DD3007D}">
      <formula1>"0,1"</formula1>
    </dataValidation>
    <dataValidation type="custom" showInputMessage="1" showErrorMessage="1" errorTitle="入力値" error="F列の範囲内の数値を入力してください。" sqref="C43" xr:uid="{A6DD1C6F-61F1-41D8-90E1-7F7EC01FE243}">
      <formula1>AND(ISNUMBER(C43),C43&gt;=0,C43&lt;=1)</formula1>
    </dataValidation>
    <dataValidation type="custom" showInputMessage="1" showErrorMessage="1" errorTitle="入力値" error="F列の範囲内の数値を入力してください。" sqref="C44" xr:uid="{9F457312-E5D6-4DB6-B945-1CAAB5BF16F1}">
      <formula1>AND(ISNUMBER(C44),C44&gt;0,C44&lt;=2)</formula1>
    </dataValidation>
    <dataValidation type="custom" showInputMessage="1" showErrorMessage="1" errorTitle="入力値" error="F列の範囲内の数値を入力してください。" sqref="C45" xr:uid="{8CE1D20A-DB8B-4CD8-969E-621EC5F8D219}">
      <formula1>AND(ISNUMBER(C45),C45&gt;0,C45&lt;=0.1)</formula1>
    </dataValidation>
    <dataValidation type="custom" showInputMessage="1" showErrorMessage="1" errorTitle="入力値" error="F列の範囲内の数値を入力してください。" sqref="C46" xr:uid="{081C4BF7-8301-41A6-A4B7-46C6D9D36D4E}">
      <formula1>AND(ISNUMBER(C46),C46&gt;=0)</formula1>
    </dataValidation>
    <dataValidation type="list" allowBlank="1" showInputMessage="1" showErrorMessage="1" errorTitle="入力値" error="リストの値を選んでください。" sqref="C47" xr:uid="{4ADCDF33-69BD-4247-8F5C-943C4D357E83}">
      <formula1>"0,1"</formula1>
    </dataValidation>
    <dataValidation type="list" allowBlank="1" showInputMessage="1" showErrorMessage="1" errorTitle="入力値" error="リストの値を選んでください。" sqref="C50" xr:uid="{E7833B06-5CE6-461E-96A1-3D9B7293D16F}">
      <formula1>"FINAL,ALL"</formula1>
    </dataValidation>
    <dataValidation type="list" allowBlank="1" showInputMessage="1" showErrorMessage="1" errorTitle="入力値" error="リストの値を選んでください。" sqref="C51" xr:uid="{7CE35D59-AD92-43E5-9074-2FC9903F5953}">
      <formula1>"SKIP,INCLUDE"</formula1>
    </dataValidation>
    <dataValidation type="list" allowBlank="1" showInputMessage="1" showErrorMessage="1" errorTitle="入力値" error="リストの値を選んでください。" sqref="C52" xr:uid="{D47DA6FF-00A3-421A-B9E5-15F1248C4627}">
      <formula1>"OFF,STAGE,ITER"</formula1>
    </dataValidation>
    <dataValidation type="list" allowBlank="1" showInputMessage="1" showErrorMessage="1" errorTitle="入力値" error="リストの値を選んでください。" sqref="C53" xr:uid="{5A5320C2-4617-48DE-98B2-58D840569AE3}">
      <formula1>"BAND_LU,BAND_LDLT_EXPERIMENTAL"</formula1>
    </dataValidation>
    <dataValidation type="list" allowBlank="1" showInputMessage="1" showErrorMessage="1" errorTitle="入力値" error="リストの値を選んでください。" sqref="C54" xr:uid="{78218D1E-CC57-4EC2-A627-C8293D4FE44D}">
      <formula1>"NEW,OLD"</formula1>
    </dataValidation>
    <dataValidation type="list" allowBlank="1" showInputMessage="1" showErrorMessage="1" errorTitle="入力値" error="リストの値を選んでください。" sqref="C57" xr:uid="{9C51D3F5-5F51-4B6B-BC7B-701D4F4DEE69}">
      <formula1>"OFF,STAGE,ON_FAIL"</formula1>
    </dataValidation>
    <dataValidation type="list" allowBlank="1" showInputMessage="1" showErrorMessage="1" errorTitle="入力値" error="リストの値を選んでください。" sqref="C65" xr:uid="{EF1D7A36-8C71-4D3B-B5A2-7D36B9CD315F}">
      <formula1>FEMViewerSelectionIDs</formula1>
    </dataValidation>
    <dataValidation type="list" allowBlank="1" showInputMessage="1" showErrorMessage="1" errorTitle="入力値" error="リストの値を選んでください。" sqref="C66" xr:uid="{0B70C5D3-F1BB-4079-912E-AEC4F71A6AD8}">
      <formula1>"AUTO,SYMMETRIC,USER"</formula1>
    </dataValidation>
    <dataValidation type="list" allowBlank="1" showInputMessage="1" showErrorMessage="1" errorTitle="入力値" error="リストの値を選んでください。" sqref="C67" xr:uid="{4D1F8649-D1CF-4CF1-8A44-EF856BEE73C5}">
      <formula1>"SIMPLE,DETAIL"</formula1>
    </dataValidation>
    <dataValidation type="list" allowBlank="1" showInputMessage="1" showErrorMessage="1" errorTitle="入力値" error="リストの値を選んでください。" sqref="C68" xr:uid="{42299AE5-8510-4AB8-9C2C-6CD652C91F7C}">
      <formula1>"SMOOTHED,ELEMENT,RAW_GAUSS"</formula1>
    </dataValidation>
    <dataValidation type="list" allowBlank="1" showInputMessage="1" showErrorMessage="1" errorTitle="入力値" error="リストの値を選んでください。" sqref="C81" xr:uid="{F52341D3-C05D-4AA4-9690-FBD11426E92B}">
      <formula1>"0,1,2"</formula1>
    </dataValidation>
    <dataValidation type="list" allowBlank="1" showInputMessage="1" showErrorMessage="1" errorTitle="入力値" error="リストの値を選んでください。" sqref="C88" xr:uid="{D02AAD3D-CFE2-49DE-B221-DF24266AAA82}">
      <formula1>"0,1"</formula1>
    </dataValidation>
    <dataValidation type="list" allowBlank="1" showInputMessage="1" showErrorMessage="1" errorTitle="入力値" error="リストの値を選んでください。" sqref="C89" xr:uid="{855F8902-7682-4A40-9ABD-4B01A2AE331F}">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1047</v>
      </c>
      <c r="B1" s="24"/>
      <c r="C1" s="24"/>
      <c r="D1" s="24"/>
    </row>
    <row r="2" spans="1:6" ht="21" customHeight="1">
      <c r="A2" s="25" t="s">
        <v>336</v>
      </c>
      <c r="B2" s="25" t="s">
        <v>337</v>
      </c>
      <c r="C2" s="25" t="s">
        <v>338</v>
      </c>
      <c r="D2" s="25" t="s">
        <v>339</v>
      </c>
      <c r="F2" t="s">
        <v>1051</v>
      </c>
    </row>
    <row r="3" spans="1:6" ht="21" customHeight="1">
      <c r="A3" s="26">
        <v>1</v>
      </c>
      <c r="B3" s="27" t="s">
        <v>340</v>
      </c>
      <c r="C3" s="24" t="str">
        <f>結果要素!E$1</f>
        <v>G1 X応力</v>
      </c>
      <c r="D3" s="24" t="s">
        <v>341</v>
      </c>
      <c r="F3" t="s">
        <v>1052</v>
      </c>
    </row>
    <row r="4" spans="1:6" ht="21" customHeight="1">
      <c r="A4" s="26">
        <v>2</v>
      </c>
      <c r="B4" s="27" t="s">
        <v>342</v>
      </c>
      <c r="C4" s="24" t="str">
        <f>結果要素!F$1</f>
        <v>G1 Y応力</v>
      </c>
      <c r="D4" s="24" t="s">
        <v>341</v>
      </c>
      <c r="F4" t="s">
        <v>1053</v>
      </c>
    </row>
    <row r="5" spans="1:6" ht="21" customHeight="1">
      <c r="A5" s="26">
        <v>3</v>
      </c>
      <c r="B5" s="27" t="s">
        <v>343</v>
      </c>
      <c r="C5" s="24" t="str">
        <f>結果要素!G$1</f>
        <v>G1 XY応力</v>
      </c>
      <c r="D5" s="24" t="s">
        <v>341</v>
      </c>
      <c r="F5" t="s">
        <v>1054</v>
      </c>
    </row>
    <row r="6" spans="1:6" ht="21" customHeight="1">
      <c r="A6" s="26">
        <v>4</v>
      </c>
      <c r="B6" s="27" t="s">
        <v>344</v>
      </c>
      <c r="C6" s="24" t="str">
        <f>結果要素!H$1</f>
        <v>G1 最大主応力</v>
      </c>
      <c r="D6" s="24" t="s">
        <v>341</v>
      </c>
      <c r="F6" t="s">
        <v>1055</v>
      </c>
    </row>
    <row r="7" spans="1:6" ht="21" customHeight="1">
      <c r="A7" s="26">
        <v>5</v>
      </c>
      <c r="B7" s="27" t="s">
        <v>345</v>
      </c>
      <c r="C7" s="24" t="str">
        <f>結果要素!I$1</f>
        <v>G1 最小主応力</v>
      </c>
      <c r="D7" s="24" t="s">
        <v>341</v>
      </c>
      <c r="F7" t="s">
        <v>1056</v>
      </c>
    </row>
    <row r="8" spans="1:6" ht="21" customHeight="1">
      <c r="A8" s="26">
        <v>6</v>
      </c>
      <c r="B8" s="27" t="s">
        <v>346</v>
      </c>
      <c r="C8" s="24" t="str">
        <f>結果要素!J$1</f>
        <v>G1 最大せん断応力</v>
      </c>
      <c r="D8" s="24" t="s">
        <v>341</v>
      </c>
      <c r="F8" t="s">
        <v>1057</v>
      </c>
    </row>
    <row r="9" spans="1:6" ht="21" customHeight="1">
      <c r="A9" s="26">
        <v>7</v>
      </c>
      <c r="B9" s="27" t="s">
        <v>347</v>
      </c>
      <c r="C9" s="24" t="str">
        <f>結果要素!K$1</f>
        <v>G1 主応力角</v>
      </c>
      <c r="D9" s="24" t="s">
        <v>128</v>
      </c>
      <c r="F9" t="s">
        <v>1058</v>
      </c>
    </row>
    <row r="10" spans="1:6" ht="21" customHeight="1">
      <c r="A10" s="26">
        <v>8</v>
      </c>
      <c r="B10" s="27" t="s">
        <v>348</v>
      </c>
      <c r="C10" s="24" t="str">
        <f>結果要素!L$1</f>
        <v>G1 相当応力</v>
      </c>
      <c r="D10" s="24" t="s">
        <v>341</v>
      </c>
      <c r="F10" t="s">
        <v>1059</v>
      </c>
    </row>
    <row r="11" spans="1:6" ht="21" customHeight="1">
      <c r="A11" s="26">
        <v>9</v>
      </c>
      <c r="B11" s="27" t="s">
        <v>349</v>
      </c>
      <c r="C11" s="24" t="str">
        <f>結果要素!M$1</f>
        <v>G1 偏差応力</v>
      </c>
      <c r="D11" s="24" t="s">
        <v>341</v>
      </c>
      <c r="F11" t="s">
        <v>1060</v>
      </c>
    </row>
    <row r="12" spans="1:6" ht="21" customHeight="1">
      <c r="A12" s="26">
        <v>10</v>
      </c>
      <c r="B12" s="27" t="s">
        <v>350</v>
      </c>
      <c r="C12" s="24" t="str">
        <f>結果要素!N$1</f>
        <v>G1 降伏関数</v>
      </c>
      <c r="D12" s="24" t="s">
        <v>341</v>
      </c>
      <c r="F12" t="s">
        <v>1061</v>
      </c>
    </row>
    <row r="13" spans="1:6" ht="21" customHeight="1">
      <c r="A13" s="26">
        <v>11</v>
      </c>
      <c r="B13" s="27" t="s">
        <v>351</v>
      </c>
      <c r="C13" s="24" t="str">
        <f>結果要素!O$1</f>
        <v>G1 Xひずみ</v>
      </c>
      <c r="D13" s="24" t="s">
        <v>352</v>
      </c>
      <c r="F13" t="s">
        <v>1062</v>
      </c>
    </row>
    <row r="14" spans="1:6" ht="21" customHeight="1">
      <c r="A14" s="26">
        <v>12</v>
      </c>
      <c r="B14" s="27" t="s">
        <v>353</v>
      </c>
      <c r="C14" s="24" t="str">
        <f>結果要素!P$1</f>
        <v>G1 Yひずみ</v>
      </c>
      <c r="D14" s="24" t="s">
        <v>352</v>
      </c>
      <c r="F14" t="s">
        <v>1063</v>
      </c>
    </row>
    <row r="15" spans="1:6" ht="21" customHeight="1">
      <c r="A15" s="26">
        <v>13</v>
      </c>
      <c r="B15" s="27" t="s">
        <v>354</v>
      </c>
      <c r="C15" s="24" t="str">
        <f>結果要素!Q$1</f>
        <v>G1 XYせん断ひずみ</v>
      </c>
      <c r="D15" s="24" t="s">
        <v>352</v>
      </c>
      <c r="F15" t="s">
        <v>1064</v>
      </c>
    </row>
    <row r="16" spans="1:6" ht="21" customHeight="1">
      <c r="A16" s="26">
        <v>14</v>
      </c>
      <c r="B16" s="27" t="s">
        <v>355</v>
      </c>
      <c r="C16" s="24" t="str">
        <f>結果要素!R$1</f>
        <v>G1 8面せん断ひずみ</v>
      </c>
      <c r="D16" s="24" t="s">
        <v>352</v>
      </c>
      <c r="F16" t="s">
        <v>1065</v>
      </c>
    </row>
    <row r="17" spans="1:6" ht="21" customHeight="1">
      <c r="A17" s="26">
        <v>15</v>
      </c>
      <c r="B17" s="27" t="s">
        <v>356</v>
      </c>
      <c r="C17" s="24" t="str">
        <f>結果要素!S$1</f>
        <v>G1 体積ひずみ</v>
      </c>
      <c r="D17" s="24" t="s">
        <v>352</v>
      </c>
      <c r="F17" t="s">
        <v>1066</v>
      </c>
    </row>
    <row r="18" spans="1:6" ht="21" customHeight="1">
      <c r="A18" s="26">
        <v>16</v>
      </c>
      <c r="B18" s="27" t="s">
        <v>357</v>
      </c>
      <c r="C18" s="24" t="str">
        <f>結果要素!T$1</f>
        <v>G1 最大せん断ひずみ</v>
      </c>
      <c r="D18" s="24" t="s">
        <v>352</v>
      </c>
      <c r="F18" t="s">
        <v>1067</v>
      </c>
    </row>
    <row r="19" spans="1:6" ht="21" customHeight="1">
      <c r="A19" s="26">
        <v>17</v>
      </c>
      <c r="B19" s="27" t="s">
        <v>358</v>
      </c>
      <c r="C19" s="24" t="str">
        <f>結果要素!U$1</f>
        <v>G1 Z応力</v>
      </c>
      <c r="D19" s="24" t="s">
        <v>341</v>
      </c>
      <c r="F19" t="s">
        <v>1068</v>
      </c>
    </row>
    <row r="20" spans="1:6" ht="21" customHeight="1">
      <c r="A20" s="26">
        <v>18</v>
      </c>
      <c r="B20" s="27" t="s">
        <v>359</v>
      </c>
      <c r="C20" s="24" t="str">
        <f>結果要素!V$1</f>
        <v>G2 X応力</v>
      </c>
      <c r="D20" s="24" t="s">
        <v>341</v>
      </c>
      <c r="F20" t="s">
        <v>1069</v>
      </c>
    </row>
    <row r="21" spans="1:6" ht="21" customHeight="1">
      <c r="A21" s="26">
        <v>19</v>
      </c>
      <c r="B21" s="27" t="s">
        <v>360</v>
      </c>
      <c r="C21" s="24" t="str">
        <f>結果要素!W$1</f>
        <v>G2 Y応力</v>
      </c>
      <c r="D21" s="24" t="s">
        <v>341</v>
      </c>
      <c r="F21" t="s">
        <v>1070</v>
      </c>
    </row>
    <row r="22" spans="1:6" ht="21" customHeight="1">
      <c r="A22" s="26">
        <v>20</v>
      </c>
      <c r="B22" s="27" t="s">
        <v>170</v>
      </c>
      <c r="C22" s="24" t="str">
        <f>結果要素!X$1</f>
        <v>G2 XY応力</v>
      </c>
      <c r="D22" s="24" t="s">
        <v>341</v>
      </c>
      <c r="F22" t="s">
        <v>1071</v>
      </c>
    </row>
    <row r="23" spans="1:6" ht="21" customHeight="1">
      <c r="A23" s="26">
        <v>21</v>
      </c>
      <c r="B23" s="27" t="s">
        <v>166</v>
      </c>
      <c r="C23" s="24" t="str">
        <f>結果要素!Y$1</f>
        <v>G2 最大主応力</v>
      </c>
      <c r="D23" s="24" t="s">
        <v>341</v>
      </c>
      <c r="F23" t="s">
        <v>1072</v>
      </c>
    </row>
    <row r="24" spans="1:6" ht="21" customHeight="1">
      <c r="A24" s="26">
        <v>22</v>
      </c>
      <c r="B24" s="27" t="s">
        <v>361</v>
      </c>
      <c r="C24" s="24" t="str">
        <f>結果要素!Z$1</f>
        <v>G2 最小主応力</v>
      </c>
      <c r="D24" s="24" t="s">
        <v>341</v>
      </c>
      <c r="F24" t="s">
        <v>1073</v>
      </c>
    </row>
    <row r="25" spans="1:6" ht="21" customHeight="1">
      <c r="A25" s="26">
        <v>23</v>
      </c>
      <c r="B25" s="27" t="s">
        <v>362</v>
      </c>
      <c r="C25" s="24" t="str">
        <f>結果要素!AA$1</f>
        <v>G2 最大せん断応力</v>
      </c>
      <c r="D25" s="24" t="s">
        <v>341</v>
      </c>
      <c r="F25" t="s">
        <v>1074</v>
      </c>
    </row>
    <row r="26" spans="1:6" ht="21" customHeight="1">
      <c r="A26" s="26">
        <v>24</v>
      </c>
      <c r="B26" s="27" t="s">
        <v>363</v>
      </c>
      <c r="C26" s="24" t="str">
        <f>結果要素!AB$1</f>
        <v>G2 主応力角</v>
      </c>
      <c r="D26" s="24" t="s">
        <v>128</v>
      </c>
      <c r="F26" t="s">
        <v>1075</v>
      </c>
    </row>
    <row r="27" spans="1:6" ht="21" customHeight="1">
      <c r="A27" s="26">
        <v>25</v>
      </c>
      <c r="B27" s="27" t="s">
        <v>364</v>
      </c>
      <c r="C27" s="24" t="str">
        <f>結果要素!AC$1</f>
        <v>G2 相当応力</v>
      </c>
      <c r="D27" s="24" t="s">
        <v>341</v>
      </c>
      <c r="F27" t="s">
        <v>1076</v>
      </c>
    </row>
    <row r="28" spans="1:6" ht="21" customHeight="1">
      <c r="A28" s="26">
        <v>26</v>
      </c>
      <c r="B28" s="27" t="s">
        <v>365</v>
      </c>
      <c r="C28" s="24" t="str">
        <f>結果要素!AD$1</f>
        <v>G2 偏差応力</v>
      </c>
      <c r="D28" s="24" t="s">
        <v>341</v>
      </c>
      <c r="F28" t="s">
        <v>1077</v>
      </c>
    </row>
    <row r="29" spans="1:6" ht="21" customHeight="1">
      <c r="A29" s="26">
        <v>27</v>
      </c>
      <c r="B29" s="27" t="s">
        <v>366</v>
      </c>
      <c r="C29" s="24" t="str">
        <f>結果要素!AE$1</f>
        <v>G2 降伏関数</v>
      </c>
      <c r="D29" s="24" t="s">
        <v>341</v>
      </c>
      <c r="F29" t="s">
        <v>1078</v>
      </c>
    </row>
    <row r="30" spans="1:6" ht="21" customHeight="1">
      <c r="A30" s="26">
        <v>28</v>
      </c>
      <c r="B30" s="27" t="s">
        <v>367</v>
      </c>
      <c r="C30" s="24" t="str">
        <f>結果要素!AF$1</f>
        <v>G2 Xひずみ</v>
      </c>
      <c r="D30" s="24" t="s">
        <v>352</v>
      </c>
      <c r="F30" t="s">
        <v>1079</v>
      </c>
    </row>
    <row r="31" spans="1:6" ht="21" customHeight="1">
      <c r="A31" s="26">
        <v>29</v>
      </c>
      <c r="B31" s="27" t="s">
        <v>368</v>
      </c>
      <c r="C31" s="24" t="str">
        <f>結果要素!AG$1</f>
        <v>G2 Yひずみ</v>
      </c>
      <c r="D31" s="24" t="s">
        <v>352</v>
      </c>
      <c r="F31" t="s">
        <v>1080</v>
      </c>
    </row>
    <row r="32" spans="1:6" ht="21" customHeight="1">
      <c r="A32" s="26">
        <v>30</v>
      </c>
      <c r="B32" s="27" t="s">
        <v>369</v>
      </c>
      <c r="C32" s="24" t="str">
        <f>結果要素!AH$1</f>
        <v>G2 XYせん断ひずみ</v>
      </c>
      <c r="D32" s="24" t="s">
        <v>352</v>
      </c>
      <c r="F32" t="s">
        <v>1081</v>
      </c>
    </row>
    <row r="33" spans="1:6" ht="21" customHeight="1">
      <c r="A33" s="26">
        <v>31</v>
      </c>
      <c r="B33" s="27" t="s">
        <v>370</v>
      </c>
      <c r="C33" s="24" t="str">
        <f>結果要素!AI$1</f>
        <v>G2 8面せん断ひずみ</v>
      </c>
      <c r="D33" s="24" t="s">
        <v>352</v>
      </c>
      <c r="F33" t="s">
        <v>1082</v>
      </c>
    </row>
    <row r="34" spans="1:6" ht="21" customHeight="1">
      <c r="A34" s="26">
        <v>32</v>
      </c>
      <c r="B34" s="27" t="s">
        <v>371</v>
      </c>
      <c r="C34" s="24" t="str">
        <f>結果要素!AJ$1</f>
        <v>G2 体積ひずみ</v>
      </c>
      <c r="D34" s="24" t="s">
        <v>352</v>
      </c>
      <c r="F34" t="s">
        <v>1083</v>
      </c>
    </row>
    <row r="35" spans="1:6" ht="21" customHeight="1">
      <c r="A35" s="26">
        <v>33</v>
      </c>
      <c r="B35" s="27" t="s">
        <v>372</v>
      </c>
      <c r="C35" s="24" t="str">
        <f>結果要素!AK$1</f>
        <v>G2 最大せん断ひずみ</v>
      </c>
      <c r="D35" s="24" t="s">
        <v>352</v>
      </c>
      <c r="F35" t="s">
        <v>1084</v>
      </c>
    </row>
    <row r="36" spans="1:6" ht="21" customHeight="1">
      <c r="A36" s="26">
        <v>34</v>
      </c>
      <c r="B36" s="27" t="s">
        <v>373</v>
      </c>
      <c r="C36" s="24" t="str">
        <f>結果要素!AL$1</f>
        <v>G2 Z応力</v>
      </c>
      <c r="D36" s="24" t="s">
        <v>341</v>
      </c>
      <c r="F36" t="s">
        <v>1085</v>
      </c>
    </row>
    <row r="37" spans="1:6" ht="21" customHeight="1">
      <c r="A37" s="26">
        <v>35</v>
      </c>
      <c r="B37" s="27" t="s">
        <v>374</v>
      </c>
      <c r="C37" s="24" t="str">
        <f>結果要素!AM$1</f>
        <v>G3 X応力</v>
      </c>
      <c r="D37" s="24" t="s">
        <v>341</v>
      </c>
      <c r="F37" t="s">
        <v>1086</v>
      </c>
    </row>
    <row r="38" spans="1:6" ht="21" customHeight="1">
      <c r="A38" s="26">
        <v>36</v>
      </c>
      <c r="B38" s="27" t="s">
        <v>375</v>
      </c>
      <c r="C38" s="24" t="str">
        <f>結果要素!AN$1</f>
        <v>G3 Y応力</v>
      </c>
      <c r="D38" s="24" t="s">
        <v>341</v>
      </c>
      <c r="F38" t="s">
        <v>1087</v>
      </c>
    </row>
    <row r="39" spans="1:6" ht="21" customHeight="1">
      <c r="A39" s="26">
        <v>37</v>
      </c>
      <c r="B39" s="27" t="s">
        <v>376</v>
      </c>
      <c r="C39" s="24" t="str">
        <f>結果要素!AO$1</f>
        <v>G3 XY応力</v>
      </c>
      <c r="D39" s="24" t="s">
        <v>341</v>
      </c>
      <c r="F39" t="s">
        <v>1088</v>
      </c>
    </row>
    <row r="40" spans="1:6" ht="21" customHeight="1">
      <c r="A40" s="26">
        <v>38</v>
      </c>
      <c r="B40" s="27" t="s">
        <v>377</v>
      </c>
      <c r="C40" s="24" t="str">
        <f>結果要素!AP$1</f>
        <v>G3 最大主応力</v>
      </c>
      <c r="D40" s="24" t="s">
        <v>341</v>
      </c>
      <c r="F40" t="s">
        <v>1089</v>
      </c>
    </row>
    <row r="41" spans="1:6" ht="21" customHeight="1">
      <c r="A41" s="26">
        <v>39</v>
      </c>
      <c r="B41" s="27" t="s">
        <v>378</v>
      </c>
      <c r="C41" s="24" t="str">
        <f>結果要素!AQ$1</f>
        <v>G3 最小主応力</v>
      </c>
      <c r="D41" s="24" t="s">
        <v>341</v>
      </c>
      <c r="F41" t="s">
        <v>1090</v>
      </c>
    </row>
    <row r="42" spans="1:6" ht="21" customHeight="1">
      <c r="A42" s="26">
        <v>40</v>
      </c>
      <c r="B42" s="27" t="s">
        <v>379</v>
      </c>
      <c r="C42" s="24" t="str">
        <f>結果要素!AR$1</f>
        <v>G3 最大せん断応力</v>
      </c>
      <c r="D42" s="24" t="s">
        <v>341</v>
      </c>
      <c r="F42" t="s">
        <v>1091</v>
      </c>
    </row>
    <row r="43" spans="1:6" ht="21" customHeight="1">
      <c r="A43" s="26">
        <v>41</v>
      </c>
      <c r="B43" s="27" t="s">
        <v>380</v>
      </c>
      <c r="C43" s="24" t="str">
        <f>結果要素!AS$1</f>
        <v>G3 主応力角</v>
      </c>
      <c r="D43" s="24" t="s">
        <v>128</v>
      </c>
      <c r="F43" t="s">
        <v>1092</v>
      </c>
    </row>
    <row r="44" spans="1:6" ht="21" customHeight="1">
      <c r="A44" s="26">
        <v>42</v>
      </c>
      <c r="B44" s="27" t="s">
        <v>381</v>
      </c>
      <c r="C44" s="24" t="str">
        <f>結果要素!AT$1</f>
        <v>G3 相当応力</v>
      </c>
      <c r="D44" s="24" t="s">
        <v>341</v>
      </c>
      <c r="F44" t="s">
        <v>1093</v>
      </c>
    </row>
    <row r="45" spans="1:6" ht="21" customHeight="1">
      <c r="A45" s="26">
        <v>43</v>
      </c>
      <c r="B45" s="27" t="s">
        <v>382</v>
      </c>
      <c r="C45" s="24" t="str">
        <f>結果要素!AU$1</f>
        <v>G3 偏差応力</v>
      </c>
      <c r="D45" s="24" t="s">
        <v>341</v>
      </c>
      <c r="F45" t="s">
        <v>1094</v>
      </c>
    </row>
    <row r="46" spans="1:6" ht="21" customHeight="1">
      <c r="A46" s="26">
        <v>44</v>
      </c>
      <c r="B46" s="27" t="s">
        <v>383</v>
      </c>
      <c r="C46" s="24" t="str">
        <f>結果要素!AV$1</f>
        <v>G3 降伏関数</v>
      </c>
      <c r="D46" s="24" t="s">
        <v>341</v>
      </c>
      <c r="F46" t="s">
        <v>1095</v>
      </c>
    </row>
    <row r="47" spans="1:6" ht="21" customHeight="1">
      <c r="A47" s="26">
        <v>45</v>
      </c>
      <c r="B47" s="27" t="s">
        <v>384</v>
      </c>
      <c r="C47" s="24" t="str">
        <f>結果要素!AW$1</f>
        <v>G3 Xひずみ</v>
      </c>
      <c r="D47" s="24" t="s">
        <v>352</v>
      </c>
      <c r="F47" t="s">
        <v>1096</v>
      </c>
    </row>
    <row r="48" spans="1:6" ht="21" customHeight="1">
      <c r="A48" s="26">
        <v>46</v>
      </c>
      <c r="B48" s="27" t="s">
        <v>385</v>
      </c>
      <c r="C48" s="24" t="str">
        <f>結果要素!AX$1</f>
        <v>G3 Yひずみ</v>
      </c>
      <c r="D48" s="24" t="s">
        <v>352</v>
      </c>
      <c r="F48" t="s">
        <v>1097</v>
      </c>
    </row>
    <row r="49" spans="1:6" ht="21" customHeight="1">
      <c r="A49" s="26">
        <v>47</v>
      </c>
      <c r="B49" s="27" t="s">
        <v>386</v>
      </c>
      <c r="C49" s="24" t="str">
        <f>結果要素!AY$1</f>
        <v>G3 XYせん断ひずみ</v>
      </c>
      <c r="D49" s="24" t="s">
        <v>352</v>
      </c>
      <c r="F49" t="s">
        <v>1098</v>
      </c>
    </row>
    <row r="50" spans="1:6" ht="21" customHeight="1">
      <c r="A50" s="26">
        <v>48</v>
      </c>
      <c r="B50" s="27" t="s">
        <v>387</v>
      </c>
      <c r="C50" s="24" t="str">
        <f>結果要素!AZ$1</f>
        <v>G3 8面せん断ひずみ</v>
      </c>
      <c r="D50" s="24" t="s">
        <v>352</v>
      </c>
      <c r="F50" t="s">
        <v>1099</v>
      </c>
    </row>
    <row r="51" spans="1:6" ht="21" customHeight="1">
      <c r="A51" s="26">
        <v>49</v>
      </c>
      <c r="B51" s="27" t="s">
        <v>388</v>
      </c>
      <c r="C51" s="24" t="str">
        <f>結果要素!BA$1</f>
        <v>G3 体積ひずみ</v>
      </c>
      <c r="D51" s="24" t="s">
        <v>352</v>
      </c>
      <c r="F51" t="s">
        <v>1100</v>
      </c>
    </row>
    <row r="52" spans="1:6" ht="21" customHeight="1">
      <c r="A52" s="26">
        <v>50</v>
      </c>
      <c r="B52" s="27" t="s">
        <v>389</v>
      </c>
      <c r="C52" s="24" t="str">
        <f>結果要素!BB$1</f>
        <v>G3 最大せん断ひずみ</v>
      </c>
      <c r="D52" s="24" t="s">
        <v>352</v>
      </c>
      <c r="F52" t="s">
        <v>1101</v>
      </c>
    </row>
    <row r="53" spans="1:6" ht="21" customHeight="1">
      <c r="A53" s="26">
        <v>51</v>
      </c>
      <c r="B53" s="27" t="s">
        <v>390</v>
      </c>
      <c r="C53" s="24" t="str">
        <f>結果要素!BC$1</f>
        <v>G3 Z応力</v>
      </c>
      <c r="D53" s="24" t="s">
        <v>341</v>
      </c>
      <c r="F53" t="s">
        <v>1102</v>
      </c>
    </row>
    <row r="54" spans="1:6" ht="21" customHeight="1">
      <c r="A54" s="26">
        <v>52</v>
      </c>
      <c r="B54" s="27" t="s">
        <v>391</v>
      </c>
      <c r="C54" s="24" t="str">
        <f>結果要素!BD$1</f>
        <v>G4 X応力</v>
      </c>
      <c r="D54" s="24" t="s">
        <v>341</v>
      </c>
      <c r="F54" t="s">
        <v>1103</v>
      </c>
    </row>
    <row r="55" spans="1:6" ht="21" customHeight="1">
      <c r="A55" s="26">
        <v>53</v>
      </c>
      <c r="B55" s="27" t="s">
        <v>392</v>
      </c>
      <c r="C55" s="24" t="str">
        <f>結果要素!BE$1</f>
        <v>G4 Y応力</v>
      </c>
      <c r="D55" s="24" t="s">
        <v>341</v>
      </c>
      <c r="F55" t="s">
        <v>1104</v>
      </c>
    </row>
    <row r="56" spans="1:6" ht="21" customHeight="1">
      <c r="A56" s="26">
        <v>54</v>
      </c>
      <c r="B56" s="27" t="s">
        <v>393</v>
      </c>
      <c r="C56" s="24" t="str">
        <f>結果要素!BF$1</f>
        <v>G4 XY応力</v>
      </c>
      <c r="D56" s="24" t="s">
        <v>341</v>
      </c>
      <c r="F56" t="s">
        <v>1105</v>
      </c>
    </row>
    <row r="57" spans="1:6" ht="21" customHeight="1">
      <c r="A57" s="26">
        <v>55</v>
      </c>
      <c r="B57" s="27" t="s">
        <v>394</v>
      </c>
      <c r="C57" s="24" t="str">
        <f>結果要素!BG$1</f>
        <v>G4 最大主応力</v>
      </c>
      <c r="D57" s="24" t="s">
        <v>341</v>
      </c>
      <c r="F57" t="s">
        <v>1106</v>
      </c>
    </row>
    <row r="58" spans="1:6" ht="21" customHeight="1">
      <c r="A58" s="26">
        <v>56</v>
      </c>
      <c r="B58" s="27" t="s">
        <v>395</v>
      </c>
      <c r="C58" s="24" t="str">
        <f>結果要素!BH$1</f>
        <v>G4 最小主応力</v>
      </c>
      <c r="D58" s="24" t="s">
        <v>341</v>
      </c>
      <c r="F58" t="s">
        <v>1107</v>
      </c>
    </row>
    <row r="59" spans="1:6" ht="21" customHeight="1">
      <c r="A59" s="26">
        <v>57</v>
      </c>
      <c r="B59" s="27" t="s">
        <v>396</v>
      </c>
      <c r="C59" s="24" t="str">
        <f>結果要素!BI$1</f>
        <v>G4 最大せん断応力</v>
      </c>
      <c r="D59" s="24" t="s">
        <v>341</v>
      </c>
      <c r="F59" t="s">
        <v>1108</v>
      </c>
    </row>
    <row r="60" spans="1:6" ht="21" customHeight="1">
      <c r="A60" s="26">
        <v>58</v>
      </c>
      <c r="B60" s="27" t="s">
        <v>397</v>
      </c>
      <c r="C60" s="24" t="str">
        <f>結果要素!BJ$1</f>
        <v>G4 主応力角</v>
      </c>
      <c r="D60" s="24" t="s">
        <v>128</v>
      </c>
      <c r="F60" t="s">
        <v>1109</v>
      </c>
    </row>
    <row r="61" spans="1:6" ht="21" customHeight="1">
      <c r="A61" s="26">
        <v>59</v>
      </c>
      <c r="B61" s="27" t="s">
        <v>398</v>
      </c>
      <c r="C61" s="24" t="str">
        <f>結果要素!BK$1</f>
        <v>G4 相当応力</v>
      </c>
      <c r="D61" s="24" t="s">
        <v>341</v>
      </c>
      <c r="F61" t="s">
        <v>1110</v>
      </c>
    </row>
    <row r="62" spans="1:6" ht="21" customHeight="1">
      <c r="A62" s="26">
        <v>60</v>
      </c>
      <c r="B62" s="27" t="s">
        <v>399</v>
      </c>
      <c r="C62" s="24" t="str">
        <f>結果要素!BL$1</f>
        <v>G4 偏差応力</v>
      </c>
      <c r="D62" s="24" t="s">
        <v>341</v>
      </c>
      <c r="F62" t="s">
        <v>1111</v>
      </c>
    </row>
    <row r="63" spans="1:6" ht="21" customHeight="1">
      <c r="A63" s="26">
        <v>61</v>
      </c>
      <c r="B63" s="27" t="s">
        <v>400</v>
      </c>
      <c r="C63" s="24" t="str">
        <f>結果要素!BM$1</f>
        <v>G4 降伏関数</v>
      </c>
      <c r="D63" s="24" t="s">
        <v>341</v>
      </c>
      <c r="F63" t="s">
        <v>1112</v>
      </c>
    </row>
    <row r="64" spans="1:6" ht="21" customHeight="1">
      <c r="A64" s="26">
        <v>62</v>
      </c>
      <c r="B64" s="27" t="s">
        <v>401</v>
      </c>
      <c r="C64" s="24" t="str">
        <f>結果要素!BN$1</f>
        <v>G4 Xひずみ</v>
      </c>
      <c r="D64" s="24" t="s">
        <v>352</v>
      </c>
      <c r="F64" t="s">
        <v>1113</v>
      </c>
    </row>
    <row r="65" spans="1:6" ht="21" customHeight="1">
      <c r="A65" s="26">
        <v>63</v>
      </c>
      <c r="B65" s="27" t="s">
        <v>402</v>
      </c>
      <c r="C65" s="24" t="str">
        <f>結果要素!BO$1</f>
        <v>G4 Yひずみ</v>
      </c>
      <c r="D65" s="24" t="s">
        <v>352</v>
      </c>
      <c r="F65" t="s">
        <v>1114</v>
      </c>
    </row>
    <row r="66" spans="1:6" ht="21" customHeight="1">
      <c r="A66" s="26">
        <v>64</v>
      </c>
      <c r="B66" s="27" t="s">
        <v>403</v>
      </c>
      <c r="C66" s="24" t="str">
        <f>結果要素!BP$1</f>
        <v>G4 XYせん断ひずみ</v>
      </c>
      <c r="D66" s="24" t="s">
        <v>352</v>
      </c>
      <c r="F66" t="s">
        <v>1115</v>
      </c>
    </row>
    <row r="67" spans="1:6" ht="21" customHeight="1">
      <c r="A67" s="26">
        <v>65</v>
      </c>
      <c r="B67" s="27" t="s">
        <v>404</v>
      </c>
      <c r="C67" s="24" t="str">
        <f>結果要素!BQ$1</f>
        <v>G4 8面せん断ひずみ</v>
      </c>
      <c r="D67" s="24" t="s">
        <v>352</v>
      </c>
      <c r="F67" t="s">
        <v>1116</v>
      </c>
    </row>
    <row r="68" spans="1:6" ht="21" customHeight="1">
      <c r="A68" s="26">
        <v>66</v>
      </c>
      <c r="B68" s="27" t="s">
        <v>405</v>
      </c>
      <c r="C68" s="24" t="str">
        <f>結果要素!BR$1</f>
        <v>G4 体積ひずみ</v>
      </c>
      <c r="D68" s="24" t="s">
        <v>352</v>
      </c>
      <c r="F68" t="s">
        <v>1117</v>
      </c>
    </row>
    <row r="69" spans="1:6" ht="21" customHeight="1">
      <c r="A69" s="26">
        <v>67</v>
      </c>
      <c r="B69" s="27" t="s">
        <v>406</v>
      </c>
      <c r="C69" s="24" t="str">
        <f>結果要素!BS$1</f>
        <v>G4 最大せん断ひずみ</v>
      </c>
      <c r="D69" s="24" t="s">
        <v>352</v>
      </c>
      <c r="F69" t="s">
        <v>1118</v>
      </c>
    </row>
    <row r="70" spans="1:6" ht="21" customHeight="1">
      <c r="A70" s="26">
        <v>68</v>
      </c>
      <c r="B70" s="27" t="s">
        <v>407</v>
      </c>
      <c r="C70" s="24" t="str">
        <f>結果要素!BT$1</f>
        <v>G4 Z応力</v>
      </c>
      <c r="D70" s="24" t="s">
        <v>341</v>
      </c>
      <c r="F70" t="s">
        <v>1119</v>
      </c>
    </row>
    <row r="71" spans="1:6">
      <c r="A71" s="23">
        <v>69</v>
      </c>
      <c r="F71" t="s">
        <v>1120</v>
      </c>
    </row>
    <row r="72" spans="1:6">
      <c r="A72" s="23">
        <v>70</v>
      </c>
      <c r="F72" t="s">
        <v>1121</v>
      </c>
    </row>
    <row r="73" spans="1:6">
      <c r="A73" s="23">
        <v>71</v>
      </c>
      <c r="F73" t="s">
        <v>1172</v>
      </c>
    </row>
    <row r="74" spans="1:6">
      <c r="A74" s="23">
        <v>72</v>
      </c>
      <c r="F74" t="s">
        <v>1173</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03" t="s">
        <v>411</v>
      </c>
      <c r="B1" s="103"/>
      <c r="C1" s="103"/>
      <c r="D1" s="103"/>
      <c r="E1" s="103"/>
      <c r="F1" s="103"/>
      <c r="G1" s="103"/>
      <c r="H1" s="103"/>
      <c r="I1" s="103"/>
      <c r="J1" s="103"/>
      <c r="K1" s="103"/>
      <c r="L1" s="103"/>
      <c r="M1" s="103"/>
      <c r="N1" s="103"/>
      <c r="O1" s="103"/>
      <c r="P1" s="103"/>
    </row>
    <row r="2" spans="1:16" ht="20.100000000000001" customHeight="1">
      <c r="A2" s="104" t="s">
        <v>614</v>
      </c>
      <c r="B2" s="104"/>
      <c r="C2" s="104"/>
      <c r="D2" s="104"/>
      <c r="E2" s="104"/>
      <c r="F2" s="104"/>
      <c r="G2" s="104"/>
      <c r="H2" s="104"/>
      <c r="I2" s="104"/>
      <c r="J2" s="104"/>
      <c r="K2" s="104"/>
      <c r="L2" s="104"/>
      <c r="M2" s="104"/>
      <c r="N2" s="104"/>
      <c r="O2" s="104"/>
      <c r="P2" s="104"/>
    </row>
    <row r="3" spans="1:16" ht="20.100000000000001" customHeight="1">
      <c r="A3" s="104"/>
      <c r="B3" s="104"/>
      <c r="C3" s="104"/>
      <c r="D3" s="104"/>
      <c r="E3" s="104"/>
      <c r="F3" s="104"/>
      <c r="G3" s="104"/>
      <c r="H3" s="104"/>
      <c r="I3" s="104"/>
      <c r="J3" s="104"/>
      <c r="K3" s="104"/>
      <c r="L3" s="104"/>
      <c r="M3" s="104"/>
      <c r="N3" s="104"/>
      <c r="O3" s="104"/>
      <c r="P3" s="104"/>
    </row>
    <row r="4" spans="1:16" ht="20.100000000000001" customHeight="1">
      <c r="A4" s="104"/>
      <c r="B4" s="104"/>
      <c r="C4" s="104"/>
      <c r="D4" s="104"/>
      <c r="E4" s="104"/>
      <c r="F4" s="104"/>
      <c r="G4" s="104"/>
      <c r="H4" s="104"/>
      <c r="I4" s="104"/>
      <c r="J4" s="104"/>
      <c r="K4" s="104"/>
      <c r="L4" s="104"/>
      <c r="M4" s="104"/>
      <c r="N4" s="104"/>
      <c r="O4" s="104"/>
      <c r="P4" s="104"/>
    </row>
    <row r="5" spans="1:16" ht="20.100000000000001" customHeight="1">
      <c r="A5" s="104"/>
      <c r="B5" s="104"/>
      <c r="C5" s="104"/>
      <c r="D5" s="104"/>
      <c r="E5" s="104"/>
      <c r="F5" s="104"/>
      <c r="G5" s="104"/>
      <c r="H5" s="104"/>
      <c r="I5" s="104"/>
      <c r="J5" s="104"/>
      <c r="K5" s="104"/>
      <c r="L5" s="104"/>
      <c r="M5" s="104"/>
      <c r="N5" s="104"/>
      <c r="O5" s="104"/>
      <c r="P5" s="104"/>
    </row>
    <row r="6" spans="1:16" ht="20.100000000000001" customHeight="1">
      <c r="A6" s="104"/>
      <c r="B6" s="104"/>
      <c r="C6" s="104"/>
      <c r="D6" s="104"/>
      <c r="E6" s="104"/>
      <c r="F6" s="104"/>
      <c r="G6" s="104"/>
      <c r="H6" s="104"/>
      <c r="I6" s="104"/>
      <c r="J6" s="104"/>
      <c r="K6" s="104"/>
      <c r="L6" s="104"/>
      <c r="M6" s="104"/>
      <c r="N6" s="104"/>
      <c r="O6" s="104"/>
      <c r="P6" s="104"/>
    </row>
    <row r="7" spans="1:16" ht="20.100000000000001" customHeight="1">
      <c r="A7" s="104"/>
      <c r="B7" s="104"/>
      <c r="C7" s="104"/>
      <c r="D7" s="104"/>
      <c r="E7" s="104"/>
      <c r="F7" s="104"/>
      <c r="G7" s="104"/>
      <c r="H7" s="104"/>
      <c r="I7" s="104"/>
      <c r="J7" s="104"/>
      <c r="K7" s="104"/>
      <c r="L7" s="104"/>
      <c r="M7" s="104"/>
      <c r="N7" s="104"/>
      <c r="O7" s="104"/>
      <c r="P7" s="104"/>
    </row>
    <row r="8" spans="1:16" ht="20.100000000000001" customHeight="1">
      <c r="A8" s="104"/>
      <c r="B8" s="104"/>
      <c r="C8" s="104"/>
      <c r="D8" s="104"/>
      <c r="E8" s="104"/>
      <c r="F8" s="104"/>
      <c r="G8" s="104"/>
      <c r="H8" s="104"/>
      <c r="I8" s="104"/>
      <c r="J8" s="104"/>
      <c r="K8" s="104"/>
      <c r="L8" s="104"/>
      <c r="M8" s="104"/>
      <c r="N8" s="104"/>
      <c r="O8" s="104"/>
      <c r="P8" s="104"/>
    </row>
    <row r="9" spans="1:16" ht="20.100000000000001" customHeight="1">
      <c r="A9" s="104"/>
      <c r="B9" s="104"/>
      <c r="C9" s="104"/>
      <c r="D9" s="104"/>
      <c r="E9" s="104"/>
      <c r="F9" s="104"/>
      <c r="G9" s="104"/>
      <c r="H9" s="104"/>
      <c r="I9" s="104"/>
      <c r="J9" s="104"/>
      <c r="K9" s="104"/>
      <c r="L9" s="104"/>
      <c r="M9" s="104"/>
      <c r="N9" s="104"/>
      <c r="O9" s="104"/>
      <c r="P9" s="104"/>
    </row>
    <row r="10" spans="1:16" ht="20.100000000000001" customHeight="1">
      <c r="A10" s="104"/>
      <c r="B10" s="104"/>
      <c r="C10" s="104"/>
      <c r="D10" s="104"/>
      <c r="E10" s="104"/>
      <c r="F10" s="104"/>
      <c r="G10" s="104"/>
      <c r="H10" s="104"/>
      <c r="I10" s="104"/>
      <c r="J10" s="104"/>
      <c r="K10" s="104"/>
      <c r="L10" s="104"/>
      <c r="M10" s="104"/>
      <c r="N10" s="104"/>
      <c r="O10" s="104"/>
      <c r="P10" s="104"/>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1138</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911</v>
      </c>
    </row>
    <row r="23" spans="1:4">
      <c r="A23" t="s">
        <v>515</v>
      </c>
      <c r="B23" t="s">
        <v>63</v>
      </c>
      <c r="C23" s="20" t="s">
        <v>64</v>
      </c>
      <c r="D23" t="s">
        <v>547</v>
      </c>
    </row>
    <row r="24" spans="1:4">
      <c r="A24" t="s">
        <v>515</v>
      </c>
      <c r="B24" t="s">
        <v>66</v>
      </c>
      <c r="C24" s="20" t="s">
        <v>477</v>
      </c>
      <c r="D24" t="s">
        <v>924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912</v>
      </c>
      <c r="C40" s="20" t="s">
        <v>913</v>
      </c>
      <c r="D40" t="s">
        <v>914</v>
      </c>
    </row>
    <row r="41" spans="1:4">
      <c r="A41" t="s">
        <v>523</v>
      </c>
      <c r="B41" t="s">
        <v>496</v>
      </c>
      <c r="C41" s="20" t="s">
        <v>1135</v>
      </c>
      <c r="D41" t="s">
        <v>1136</v>
      </c>
    </row>
    <row r="42" spans="1:4">
      <c r="A42" t="s">
        <v>523</v>
      </c>
      <c r="B42" t="s">
        <v>497</v>
      </c>
      <c r="C42" s="20" t="s">
        <v>567</v>
      </c>
      <c r="D42" t="s">
        <v>568</v>
      </c>
    </row>
    <row r="43" spans="1:4">
      <c r="A43" t="s">
        <v>523</v>
      </c>
      <c r="B43" t="s">
        <v>0</v>
      </c>
      <c r="C43" s="20" t="s">
        <v>569</v>
      </c>
      <c r="D43" t="s">
        <v>1128</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T215"/>
  <sheetViews>
    <sheetView workbookViewId="0"/>
  </sheetViews>
  <sheetFormatPr defaultRowHeight="18.75"/>
  <cols>
    <col min="1" max="1" width="30.625" customWidth="1"/>
    <col min="2" max="10" width="18.625" customWidth="1"/>
    <col min="12" max="20" width="16.625" customWidth="1"/>
  </cols>
  <sheetData>
    <row r="1" spans="1:20">
      <c r="A1" t="s">
        <v>1174</v>
      </c>
    </row>
    <row r="2" spans="1:20">
      <c r="D2" s="70" t="s">
        <v>1226</v>
      </c>
      <c r="F2" s="70" t="s">
        <v>1227</v>
      </c>
      <c r="L2" s="70" t="s">
        <v>1228</v>
      </c>
    </row>
    <row r="3" spans="1:20" ht="24" customHeight="1">
      <c r="A3" t="s">
        <v>1211</v>
      </c>
      <c r="B3" s="76" t="s">
        <v>925</v>
      </c>
      <c r="D3" s="104" t="s">
        <v>1216</v>
      </c>
      <c r="E3" s="106"/>
      <c r="F3" s="106"/>
      <c r="G3" s="106"/>
      <c r="L3" s="107" t="s">
        <v>1217</v>
      </c>
      <c r="M3" s="107"/>
      <c r="N3" s="107"/>
      <c r="O3" s="107"/>
      <c r="P3" s="107"/>
      <c r="Q3" s="107"/>
      <c r="R3" s="107"/>
      <c r="S3" s="107"/>
      <c r="T3" s="107"/>
    </row>
    <row r="4" spans="1:20" ht="24" customHeight="1">
      <c r="A4" t="s">
        <v>1178</v>
      </c>
      <c r="B4" s="76">
        <v>9.8066499999999994</v>
      </c>
      <c r="D4" s="106"/>
      <c r="E4" s="106"/>
      <c r="F4" s="106"/>
      <c r="G4" s="106"/>
      <c r="L4" s="107"/>
      <c r="M4" s="107"/>
      <c r="N4" s="107"/>
      <c r="O4" s="107"/>
      <c r="P4" s="107"/>
      <c r="Q4" s="107"/>
      <c r="R4" s="107"/>
      <c r="S4" s="107"/>
      <c r="T4" s="107"/>
    </row>
    <row r="5" spans="1:20" ht="24" customHeight="1">
      <c r="A5" t="s">
        <v>1212</v>
      </c>
      <c r="B5" s="76" t="s">
        <v>1175</v>
      </c>
      <c r="D5" s="106"/>
      <c r="E5" s="106"/>
      <c r="F5" s="106"/>
      <c r="G5" s="106"/>
      <c r="L5" s="107"/>
      <c r="M5" s="107"/>
      <c r="N5" s="107"/>
      <c r="O5" s="107"/>
      <c r="P5" s="107"/>
      <c r="Q5" s="107"/>
      <c r="R5" s="107"/>
      <c r="S5" s="107"/>
      <c r="T5" s="107"/>
    </row>
    <row r="6" spans="1:20" ht="24" customHeight="1">
      <c r="A6" t="s">
        <v>1213</v>
      </c>
      <c r="B6" s="76" t="s">
        <v>946</v>
      </c>
      <c r="D6" s="106"/>
      <c r="E6" s="106"/>
      <c r="F6" s="106"/>
      <c r="G6" s="106"/>
      <c r="L6" s="107"/>
      <c r="M6" s="107"/>
      <c r="N6" s="107"/>
      <c r="O6" s="107"/>
      <c r="P6" s="107"/>
      <c r="Q6" s="107"/>
      <c r="R6" s="107"/>
      <c r="S6" s="107"/>
      <c r="T6" s="107"/>
    </row>
    <row r="7" spans="1:20" ht="24" customHeight="1">
      <c r="A7" t="s">
        <v>1179</v>
      </c>
      <c r="L7" s="107"/>
      <c r="M7" s="107"/>
      <c r="N7" s="107"/>
      <c r="O7" s="107"/>
      <c r="P7" s="107"/>
      <c r="Q7" s="107"/>
      <c r="R7" s="107"/>
      <c r="S7" s="107"/>
      <c r="T7" s="107"/>
    </row>
    <row r="8" spans="1:20" ht="24" customHeight="1">
      <c r="A8" s="105" t="s">
        <v>1180</v>
      </c>
      <c r="B8" s="105"/>
      <c r="C8" s="105"/>
      <c r="D8" s="105"/>
      <c r="E8" s="105"/>
      <c r="F8" s="105"/>
      <c r="G8" s="105"/>
      <c r="H8" s="105"/>
      <c r="I8" s="105"/>
      <c r="J8" s="105"/>
    </row>
    <row r="9" spans="1:20" ht="24" customHeight="1">
      <c r="A9" s="105"/>
      <c r="B9" s="105"/>
      <c r="C9" s="105"/>
      <c r="D9" s="105"/>
      <c r="E9" s="105"/>
      <c r="F9" s="105"/>
      <c r="G9" s="105"/>
      <c r="H9" s="105"/>
      <c r="I9" s="105"/>
      <c r="J9" s="105"/>
    </row>
    <row r="11" spans="1:20" ht="54" customHeight="1">
      <c r="A11" s="75" t="s">
        <v>1181</v>
      </c>
      <c r="B11" s="75" t="s">
        <v>1182</v>
      </c>
      <c r="C11" s="75" t="s">
        <v>1183</v>
      </c>
      <c r="D11" s="75" t="s">
        <v>419</v>
      </c>
      <c r="E11" s="75"/>
      <c r="F11" s="75" t="s">
        <v>416</v>
      </c>
      <c r="G11" s="75" t="s">
        <v>1215</v>
      </c>
      <c r="H11" s="75" t="s">
        <v>1184</v>
      </c>
      <c r="I11" s="75" t="s">
        <v>1181</v>
      </c>
      <c r="J11" s="75" t="s">
        <v>419</v>
      </c>
      <c r="L11" s="108" t="s">
        <v>1218</v>
      </c>
      <c r="M11" s="108" t="s">
        <v>1219</v>
      </c>
      <c r="N11" s="108" t="s">
        <v>1220</v>
      </c>
      <c r="O11" s="108" t="s">
        <v>1221</v>
      </c>
      <c r="P11" s="108" t="s">
        <v>1222</v>
      </c>
      <c r="Q11" s="108" t="s">
        <v>1223</v>
      </c>
      <c r="R11" s="108" t="s">
        <v>1224</v>
      </c>
      <c r="S11" s="108" t="s">
        <v>1225</v>
      </c>
      <c r="T11" s="108" t="s">
        <v>1214</v>
      </c>
    </row>
    <row r="12" spans="1:20">
      <c r="L12" s="76"/>
      <c r="M12" s="76"/>
      <c r="N12" s="76"/>
      <c r="O12" s="109"/>
      <c r="P12" s="109"/>
      <c r="Q12" s="109"/>
      <c r="R12" s="109"/>
      <c r="S12" s="109"/>
    </row>
    <row r="13" spans="1:20">
      <c r="L13" s="76"/>
      <c r="M13" s="76"/>
      <c r="N13" s="76"/>
      <c r="O13" s="109"/>
      <c r="P13" s="109"/>
      <c r="Q13" s="109"/>
      <c r="R13" s="109"/>
      <c r="S13" s="109"/>
    </row>
    <row r="14" spans="1:20">
      <c r="L14" s="76"/>
      <c r="M14" s="76"/>
      <c r="N14" s="76"/>
      <c r="O14" s="109"/>
      <c r="P14" s="109"/>
      <c r="Q14" s="109"/>
      <c r="R14" s="109"/>
      <c r="S14" s="109"/>
    </row>
    <row r="15" spans="1:20">
      <c r="L15" s="76"/>
      <c r="M15" s="76"/>
      <c r="N15" s="76"/>
      <c r="O15" s="109"/>
      <c r="P15" s="109"/>
      <c r="Q15" s="109"/>
      <c r="R15" s="109"/>
      <c r="S15" s="109"/>
    </row>
    <row r="16" spans="1:20">
      <c r="L16" s="76"/>
      <c r="M16" s="76"/>
      <c r="N16" s="76"/>
      <c r="O16" s="109"/>
      <c r="P16" s="109"/>
      <c r="Q16" s="109"/>
      <c r="R16" s="109"/>
      <c r="S16" s="109"/>
    </row>
    <row r="17" spans="12:19">
      <c r="L17" s="76"/>
      <c r="M17" s="76"/>
      <c r="N17" s="76"/>
      <c r="O17" s="109"/>
      <c r="P17" s="109"/>
      <c r="Q17" s="109"/>
      <c r="R17" s="109"/>
      <c r="S17" s="109"/>
    </row>
    <row r="18" spans="12:19">
      <c r="L18" s="76"/>
      <c r="M18" s="76"/>
      <c r="N18" s="76"/>
      <c r="O18" s="109"/>
      <c r="P18" s="109"/>
      <c r="Q18" s="109"/>
      <c r="R18" s="109"/>
      <c r="S18" s="109"/>
    </row>
    <row r="19" spans="12:19">
      <c r="L19" s="76"/>
      <c r="M19" s="76"/>
      <c r="N19" s="76"/>
      <c r="O19" s="109"/>
      <c r="P19" s="109"/>
      <c r="Q19" s="109"/>
      <c r="R19" s="109"/>
      <c r="S19" s="109"/>
    </row>
    <row r="20" spans="12:19">
      <c r="L20" s="76"/>
      <c r="M20" s="76"/>
      <c r="N20" s="76"/>
      <c r="O20" s="109"/>
      <c r="P20" s="109"/>
      <c r="Q20" s="109"/>
      <c r="R20" s="109"/>
      <c r="S20" s="109"/>
    </row>
    <row r="21" spans="12:19">
      <c r="L21" s="76"/>
      <c r="M21" s="76"/>
      <c r="N21" s="76"/>
      <c r="O21" s="109"/>
      <c r="P21" s="109"/>
      <c r="Q21" s="109"/>
      <c r="R21" s="109"/>
      <c r="S21" s="109"/>
    </row>
    <row r="22" spans="12:19">
      <c r="L22" s="76"/>
      <c r="M22" s="76"/>
      <c r="N22" s="76"/>
      <c r="O22" s="109"/>
      <c r="P22" s="109"/>
      <c r="Q22" s="109"/>
      <c r="R22" s="109"/>
      <c r="S22" s="109"/>
    </row>
    <row r="23" spans="12:19">
      <c r="L23" s="76"/>
      <c r="M23" s="76"/>
      <c r="N23" s="76"/>
      <c r="O23" s="109"/>
      <c r="P23" s="109"/>
      <c r="Q23" s="109"/>
      <c r="R23" s="109"/>
      <c r="S23" s="109"/>
    </row>
    <row r="24" spans="12:19">
      <c r="L24" s="76"/>
      <c r="M24" s="76"/>
      <c r="N24" s="76"/>
      <c r="O24" s="109"/>
      <c r="P24" s="109"/>
      <c r="Q24" s="109"/>
      <c r="R24" s="109"/>
      <c r="S24" s="109"/>
    </row>
    <row r="25" spans="12:19">
      <c r="L25" s="76"/>
      <c r="M25" s="76"/>
      <c r="N25" s="76"/>
      <c r="O25" s="109"/>
      <c r="P25" s="109"/>
      <c r="Q25" s="109"/>
      <c r="R25" s="109"/>
      <c r="S25" s="109"/>
    </row>
    <row r="26" spans="12:19">
      <c r="L26" s="76"/>
      <c r="M26" s="76"/>
      <c r="N26" s="76"/>
      <c r="O26" s="109"/>
      <c r="P26" s="109"/>
      <c r="Q26" s="109"/>
      <c r="R26" s="109"/>
      <c r="S26" s="109"/>
    </row>
    <row r="27" spans="12:19">
      <c r="L27" s="76"/>
      <c r="M27" s="76"/>
      <c r="N27" s="76"/>
      <c r="O27" s="109"/>
      <c r="P27" s="109"/>
      <c r="Q27" s="109"/>
      <c r="R27" s="109"/>
      <c r="S27" s="109"/>
    </row>
    <row r="28" spans="12:19">
      <c r="L28" s="76"/>
      <c r="M28" s="76"/>
      <c r="N28" s="76"/>
      <c r="O28" s="109"/>
      <c r="P28" s="109"/>
      <c r="Q28" s="109"/>
      <c r="R28" s="109"/>
      <c r="S28" s="109"/>
    </row>
    <row r="29" spans="12:19">
      <c r="L29" s="76"/>
      <c r="M29" s="76"/>
      <c r="N29" s="76"/>
      <c r="O29" s="109"/>
      <c r="P29" s="109"/>
      <c r="Q29" s="109"/>
      <c r="R29" s="109"/>
      <c r="S29" s="109"/>
    </row>
    <row r="30" spans="12:19">
      <c r="L30" s="76"/>
      <c r="M30" s="76"/>
      <c r="N30" s="76"/>
      <c r="O30" s="109"/>
      <c r="P30" s="109"/>
      <c r="Q30" s="109"/>
      <c r="R30" s="109"/>
      <c r="S30" s="109"/>
    </row>
    <row r="31" spans="12:19">
      <c r="L31" s="76"/>
      <c r="M31" s="76"/>
      <c r="N31" s="76"/>
      <c r="O31" s="109"/>
      <c r="P31" s="109"/>
      <c r="Q31" s="109"/>
      <c r="R31" s="109"/>
      <c r="S31" s="109"/>
    </row>
    <row r="32" spans="12:19">
      <c r="L32" s="76"/>
      <c r="M32" s="76"/>
      <c r="N32" s="76"/>
      <c r="O32" s="109"/>
      <c r="P32" s="109"/>
      <c r="Q32" s="109"/>
      <c r="R32" s="109"/>
      <c r="S32" s="109"/>
    </row>
    <row r="33" spans="12:19">
      <c r="L33" s="76"/>
      <c r="M33" s="76"/>
      <c r="N33" s="76"/>
      <c r="O33" s="109"/>
      <c r="P33" s="109"/>
      <c r="Q33" s="109"/>
      <c r="R33" s="109"/>
      <c r="S33" s="109"/>
    </row>
    <row r="34" spans="12:19">
      <c r="L34" s="76"/>
      <c r="M34" s="76"/>
      <c r="N34" s="76"/>
      <c r="O34" s="109"/>
      <c r="P34" s="109"/>
      <c r="Q34" s="109"/>
      <c r="R34" s="109"/>
      <c r="S34" s="109"/>
    </row>
    <row r="35" spans="12:19">
      <c r="L35" s="76"/>
      <c r="M35" s="76"/>
      <c r="N35" s="76"/>
      <c r="O35" s="109"/>
      <c r="P35" s="109"/>
      <c r="Q35" s="109"/>
      <c r="R35" s="109"/>
      <c r="S35" s="109"/>
    </row>
    <row r="36" spans="12:19">
      <c r="L36" s="76"/>
      <c r="M36" s="76"/>
      <c r="N36" s="76"/>
      <c r="O36" s="109"/>
      <c r="P36" s="109"/>
      <c r="Q36" s="109"/>
      <c r="R36" s="109"/>
      <c r="S36" s="109"/>
    </row>
    <row r="37" spans="12:19">
      <c r="L37" s="76"/>
      <c r="M37" s="76"/>
      <c r="N37" s="76"/>
      <c r="O37" s="109"/>
      <c r="P37" s="109"/>
      <c r="Q37" s="109"/>
      <c r="R37" s="109"/>
      <c r="S37" s="109"/>
    </row>
    <row r="38" spans="12:19">
      <c r="L38" s="76"/>
      <c r="M38" s="76"/>
      <c r="N38" s="76"/>
      <c r="O38" s="109"/>
      <c r="P38" s="109"/>
      <c r="Q38" s="109"/>
      <c r="R38" s="109"/>
      <c r="S38" s="109"/>
    </row>
    <row r="39" spans="12:19">
      <c r="L39" s="76"/>
      <c r="M39" s="76"/>
      <c r="N39" s="76"/>
      <c r="O39" s="109"/>
      <c r="P39" s="109"/>
      <c r="Q39" s="109"/>
      <c r="R39" s="109"/>
      <c r="S39" s="109"/>
    </row>
    <row r="40" spans="12:19">
      <c r="L40" s="76"/>
      <c r="M40" s="76"/>
      <c r="N40" s="76"/>
      <c r="O40" s="109"/>
      <c r="P40" s="109"/>
      <c r="Q40" s="109"/>
      <c r="R40" s="109"/>
      <c r="S40" s="109"/>
    </row>
    <row r="41" spans="12:19">
      <c r="L41" s="76"/>
      <c r="M41" s="76"/>
      <c r="N41" s="76"/>
      <c r="O41" s="109"/>
      <c r="P41" s="109"/>
      <c r="Q41" s="109"/>
      <c r="R41" s="109"/>
      <c r="S41" s="109"/>
    </row>
    <row r="42" spans="12:19">
      <c r="L42" s="76"/>
      <c r="M42" s="76"/>
      <c r="N42" s="76"/>
      <c r="O42" s="109"/>
      <c r="P42" s="109"/>
      <c r="Q42" s="109"/>
      <c r="R42" s="109"/>
      <c r="S42" s="109"/>
    </row>
    <row r="43" spans="12:19">
      <c r="L43" s="76"/>
      <c r="M43" s="76"/>
      <c r="N43" s="76"/>
      <c r="O43" s="109"/>
      <c r="P43" s="109"/>
      <c r="Q43" s="109"/>
      <c r="R43" s="109"/>
      <c r="S43" s="109"/>
    </row>
    <row r="44" spans="12:19">
      <c r="L44" s="76"/>
      <c r="M44" s="76"/>
      <c r="N44" s="76"/>
      <c r="O44" s="109"/>
      <c r="P44" s="109"/>
      <c r="Q44" s="109"/>
      <c r="R44" s="109"/>
      <c r="S44" s="109"/>
    </row>
    <row r="45" spans="12:19">
      <c r="L45" s="76"/>
      <c r="M45" s="76"/>
      <c r="N45" s="76"/>
      <c r="O45" s="109"/>
      <c r="P45" s="109"/>
      <c r="Q45" s="109"/>
      <c r="R45" s="109"/>
      <c r="S45" s="109"/>
    </row>
    <row r="46" spans="12:19">
      <c r="L46" s="76"/>
      <c r="M46" s="76"/>
      <c r="N46" s="76"/>
      <c r="O46" s="109"/>
      <c r="P46" s="109"/>
      <c r="Q46" s="109"/>
      <c r="R46" s="109"/>
      <c r="S46" s="109"/>
    </row>
    <row r="47" spans="12:19">
      <c r="L47" s="76"/>
      <c r="M47" s="76"/>
      <c r="N47" s="76"/>
      <c r="O47" s="109"/>
      <c r="P47" s="109"/>
      <c r="Q47" s="109"/>
      <c r="R47" s="109"/>
      <c r="S47" s="109"/>
    </row>
    <row r="48" spans="12:19">
      <c r="L48" s="76"/>
      <c r="M48" s="76"/>
      <c r="N48" s="76"/>
      <c r="O48" s="109"/>
      <c r="P48" s="109"/>
      <c r="Q48" s="109"/>
      <c r="R48" s="109"/>
      <c r="S48" s="109"/>
    </row>
    <row r="49" spans="12:19">
      <c r="L49" s="76"/>
      <c r="M49" s="76"/>
      <c r="N49" s="76"/>
      <c r="O49" s="109"/>
      <c r="P49" s="109"/>
      <c r="Q49" s="109"/>
      <c r="R49" s="109"/>
      <c r="S49" s="109"/>
    </row>
    <row r="50" spans="12:19">
      <c r="L50" s="76"/>
      <c r="M50" s="76"/>
      <c r="N50" s="76"/>
      <c r="O50" s="109"/>
      <c r="P50" s="109"/>
      <c r="Q50" s="109"/>
      <c r="R50" s="109"/>
      <c r="S50" s="109"/>
    </row>
    <row r="51" spans="12:19">
      <c r="L51" s="76"/>
      <c r="M51" s="76"/>
      <c r="N51" s="76"/>
      <c r="O51" s="109"/>
      <c r="P51" s="109"/>
      <c r="Q51" s="109"/>
      <c r="R51" s="109"/>
      <c r="S51" s="109"/>
    </row>
    <row r="52" spans="12:19">
      <c r="L52" s="76"/>
      <c r="M52" s="76"/>
      <c r="N52" s="76"/>
      <c r="O52" s="109"/>
      <c r="P52" s="109"/>
      <c r="Q52" s="109"/>
      <c r="R52" s="109"/>
      <c r="S52" s="109"/>
    </row>
    <row r="53" spans="12:19">
      <c r="L53" s="76"/>
      <c r="M53" s="76"/>
      <c r="N53" s="76"/>
      <c r="O53" s="109"/>
      <c r="P53" s="109"/>
      <c r="Q53" s="109"/>
      <c r="R53" s="109"/>
      <c r="S53" s="109"/>
    </row>
    <row r="54" spans="12:19">
      <c r="L54" s="76"/>
      <c r="M54" s="76"/>
      <c r="N54" s="76"/>
      <c r="O54" s="109"/>
      <c r="P54" s="109"/>
      <c r="Q54" s="109"/>
      <c r="R54" s="109"/>
      <c r="S54" s="109"/>
    </row>
    <row r="55" spans="12:19">
      <c r="L55" s="76"/>
      <c r="M55" s="76"/>
      <c r="N55" s="76"/>
      <c r="O55" s="109"/>
      <c r="P55" s="109"/>
      <c r="Q55" s="109"/>
      <c r="R55" s="109"/>
      <c r="S55" s="109"/>
    </row>
    <row r="56" spans="12:19">
      <c r="L56" s="76"/>
      <c r="M56" s="76"/>
      <c r="N56" s="76"/>
      <c r="O56" s="109"/>
      <c r="P56" s="109"/>
      <c r="Q56" s="109"/>
      <c r="R56" s="109"/>
      <c r="S56" s="109"/>
    </row>
    <row r="57" spans="12:19">
      <c r="L57" s="76"/>
      <c r="M57" s="76"/>
      <c r="N57" s="76"/>
      <c r="O57" s="109"/>
      <c r="P57" s="109"/>
      <c r="Q57" s="109"/>
      <c r="R57" s="109"/>
      <c r="S57" s="109"/>
    </row>
    <row r="58" spans="12:19">
      <c r="L58" s="76"/>
      <c r="M58" s="76"/>
      <c r="N58" s="76"/>
      <c r="O58" s="109"/>
      <c r="P58" s="109"/>
      <c r="Q58" s="109"/>
      <c r="R58" s="109"/>
      <c r="S58" s="109"/>
    </row>
    <row r="59" spans="12:19">
      <c r="L59" s="76"/>
      <c r="M59" s="76"/>
      <c r="N59" s="76"/>
      <c r="O59" s="109"/>
      <c r="P59" s="109"/>
      <c r="Q59" s="109"/>
      <c r="R59" s="109"/>
      <c r="S59" s="109"/>
    </row>
    <row r="60" spans="12:19">
      <c r="L60" s="76"/>
      <c r="M60" s="76"/>
      <c r="N60" s="76"/>
      <c r="O60" s="109"/>
      <c r="P60" s="109"/>
      <c r="Q60" s="109"/>
      <c r="R60" s="109"/>
      <c r="S60" s="109"/>
    </row>
    <row r="61" spans="12:19">
      <c r="L61" s="76"/>
      <c r="M61" s="76"/>
      <c r="N61" s="76"/>
      <c r="O61" s="109"/>
      <c r="P61" s="109"/>
      <c r="Q61" s="109"/>
      <c r="R61" s="109"/>
      <c r="S61" s="109"/>
    </row>
    <row r="62" spans="12:19">
      <c r="L62" s="76"/>
      <c r="M62" s="76"/>
      <c r="N62" s="76"/>
      <c r="O62" s="109"/>
      <c r="P62" s="109"/>
      <c r="Q62" s="109"/>
      <c r="R62" s="109"/>
      <c r="S62" s="109"/>
    </row>
    <row r="63" spans="12:19">
      <c r="L63" s="76"/>
      <c r="M63" s="76"/>
      <c r="N63" s="76"/>
      <c r="O63" s="109"/>
      <c r="P63" s="109"/>
      <c r="Q63" s="109"/>
      <c r="R63" s="109"/>
      <c r="S63" s="109"/>
    </row>
    <row r="64" spans="12:19">
      <c r="L64" s="76"/>
      <c r="M64" s="76"/>
      <c r="N64" s="76"/>
      <c r="O64" s="109"/>
      <c r="P64" s="109"/>
      <c r="Q64" s="109"/>
      <c r="R64" s="109"/>
      <c r="S64" s="109"/>
    </row>
    <row r="65" spans="12:19">
      <c r="L65" s="76"/>
      <c r="M65" s="76"/>
      <c r="N65" s="76"/>
      <c r="O65" s="109"/>
      <c r="P65" s="109"/>
      <c r="Q65" s="109"/>
      <c r="R65" s="109"/>
      <c r="S65" s="109"/>
    </row>
    <row r="66" spans="12:19">
      <c r="L66" s="76"/>
      <c r="M66" s="76"/>
      <c r="N66" s="76"/>
      <c r="O66" s="109"/>
      <c r="P66" s="109"/>
      <c r="Q66" s="109"/>
      <c r="R66" s="109"/>
      <c r="S66" s="109"/>
    </row>
    <row r="67" spans="12:19">
      <c r="L67" s="76"/>
      <c r="M67" s="76"/>
      <c r="N67" s="76"/>
      <c r="O67" s="109"/>
      <c r="P67" s="109"/>
      <c r="Q67" s="109"/>
      <c r="R67" s="109"/>
      <c r="S67" s="109"/>
    </row>
    <row r="68" spans="12:19">
      <c r="L68" s="76"/>
      <c r="M68" s="76"/>
      <c r="N68" s="76"/>
      <c r="O68" s="109"/>
      <c r="P68" s="109"/>
      <c r="Q68" s="109"/>
      <c r="R68" s="109"/>
      <c r="S68" s="109"/>
    </row>
    <row r="69" spans="12:19">
      <c r="L69" s="76"/>
      <c r="M69" s="76"/>
      <c r="N69" s="76"/>
      <c r="O69" s="109"/>
      <c r="P69" s="109"/>
      <c r="Q69" s="109"/>
      <c r="R69" s="109"/>
      <c r="S69" s="109"/>
    </row>
    <row r="70" spans="12:19">
      <c r="L70" s="76"/>
      <c r="M70" s="76"/>
      <c r="N70" s="76"/>
      <c r="O70" s="109"/>
      <c r="P70" s="109"/>
      <c r="Q70" s="109"/>
      <c r="R70" s="109"/>
      <c r="S70" s="109"/>
    </row>
    <row r="71" spans="12:19">
      <c r="L71" s="76"/>
      <c r="M71" s="76"/>
      <c r="N71" s="76"/>
      <c r="O71" s="109"/>
      <c r="P71" s="109"/>
      <c r="Q71" s="109"/>
      <c r="R71" s="109"/>
      <c r="S71" s="109"/>
    </row>
    <row r="72" spans="12:19">
      <c r="L72" s="76"/>
      <c r="M72" s="76"/>
      <c r="N72" s="76"/>
      <c r="O72" s="109"/>
      <c r="P72" s="109"/>
      <c r="Q72" s="109"/>
      <c r="R72" s="109"/>
      <c r="S72" s="109"/>
    </row>
    <row r="73" spans="12:19">
      <c r="L73" s="76"/>
      <c r="M73" s="76"/>
      <c r="N73" s="76"/>
      <c r="O73" s="109"/>
      <c r="P73" s="109"/>
      <c r="Q73" s="109"/>
      <c r="R73" s="109"/>
      <c r="S73" s="109"/>
    </row>
    <row r="74" spans="12:19">
      <c r="L74" s="76"/>
      <c r="M74" s="76"/>
      <c r="N74" s="76"/>
      <c r="O74" s="109"/>
      <c r="P74" s="109"/>
      <c r="Q74" s="109"/>
      <c r="R74" s="109"/>
      <c r="S74" s="109"/>
    </row>
    <row r="75" spans="12:19">
      <c r="L75" s="76"/>
      <c r="M75" s="76"/>
      <c r="N75" s="76"/>
      <c r="O75" s="109"/>
      <c r="P75" s="109"/>
      <c r="Q75" s="109"/>
      <c r="R75" s="109"/>
      <c r="S75" s="109"/>
    </row>
    <row r="76" spans="12:19">
      <c r="L76" s="76"/>
      <c r="M76" s="76"/>
      <c r="N76" s="76"/>
      <c r="O76" s="109"/>
      <c r="P76" s="109"/>
      <c r="Q76" s="109"/>
      <c r="R76" s="109"/>
      <c r="S76" s="109"/>
    </row>
    <row r="77" spans="12:19">
      <c r="L77" s="76"/>
      <c r="M77" s="76"/>
      <c r="N77" s="76"/>
      <c r="O77" s="109"/>
      <c r="P77" s="109"/>
      <c r="Q77" s="109"/>
      <c r="R77" s="109"/>
      <c r="S77" s="109"/>
    </row>
    <row r="78" spans="12:19">
      <c r="L78" s="76"/>
      <c r="M78" s="76"/>
      <c r="N78" s="76"/>
      <c r="O78" s="109"/>
      <c r="P78" s="109"/>
      <c r="Q78" s="109"/>
      <c r="R78" s="109"/>
      <c r="S78" s="109"/>
    </row>
    <row r="79" spans="12:19">
      <c r="L79" s="76"/>
      <c r="M79" s="76"/>
      <c r="N79" s="76"/>
      <c r="O79" s="109"/>
      <c r="P79" s="109"/>
      <c r="Q79" s="109"/>
      <c r="R79" s="109"/>
      <c r="S79" s="109"/>
    </row>
    <row r="80" spans="12:19">
      <c r="L80" s="76"/>
      <c r="M80" s="76"/>
      <c r="N80" s="76"/>
      <c r="O80" s="109"/>
      <c r="P80" s="109"/>
      <c r="Q80" s="109"/>
      <c r="R80" s="109"/>
      <c r="S80" s="109"/>
    </row>
    <row r="81" spans="12:19">
      <c r="L81" s="76"/>
      <c r="M81" s="76"/>
      <c r="N81" s="76"/>
      <c r="O81" s="109"/>
      <c r="P81" s="109"/>
      <c r="Q81" s="109"/>
      <c r="R81" s="109"/>
      <c r="S81" s="109"/>
    </row>
    <row r="82" spans="12:19">
      <c r="L82" s="76"/>
      <c r="M82" s="76"/>
      <c r="N82" s="76"/>
      <c r="O82" s="109"/>
      <c r="P82" s="109"/>
      <c r="Q82" s="109"/>
      <c r="R82" s="109"/>
      <c r="S82" s="109"/>
    </row>
    <row r="83" spans="12:19">
      <c r="L83" s="76"/>
      <c r="M83" s="76"/>
      <c r="N83" s="76"/>
      <c r="O83" s="109"/>
      <c r="P83" s="109"/>
      <c r="Q83" s="109"/>
      <c r="R83" s="109"/>
      <c r="S83" s="109"/>
    </row>
    <row r="84" spans="12:19">
      <c r="L84" s="76"/>
      <c r="M84" s="76"/>
      <c r="N84" s="76"/>
      <c r="O84" s="109"/>
      <c r="P84" s="109"/>
      <c r="Q84" s="109"/>
      <c r="R84" s="109"/>
      <c r="S84" s="109"/>
    </row>
    <row r="85" spans="12:19">
      <c r="L85" s="76"/>
      <c r="M85" s="76"/>
      <c r="N85" s="76"/>
      <c r="O85" s="109"/>
      <c r="P85" s="109"/>
      <c r="Q85" s="109"/>
      <c r="R85" s="109"/>
      <c r="S85" s="109"/>
    </row>
    <row r="86" spans="12:19">
      <c r="L86" s="76"/>
      <c r="M86" s="76"/>
      <c r="N86" s="76"/>
      <c r="O86" s="109"/>
      <c r="P86" s="109"/>
      <c r="Q86" s="109"/>
      <c r="R86" s="109"/>
      <c r="S86" s="109"/>
    </row>
    <row r="87" spans="12:19">
      <c r="L87" s="76"/>
      <c r="M87" s="76"/>
      <c r="N87" s="76"/>
      <c r="O87" s="109"/>
      <c r="P87" s="109"/>
      <c r="Q87" s="109"/>
      <c r="R87" s="109"/>
      <c r="S87" s="109"/>
    </row>
    <row r="88" spans="12:19">
      <c r="L88" s="76"/>
      <c r="M88" s="76"/>
      <c r="N88" s="76"/>
      <c r="O88" s="109"/>
      <c r="P88" s="109"/>
      <c r="Q88" s="109"/>
      <c r="R88" s="109"/>
      <c r="S88" s="109"/>
    </row>
    <row r="89" spans="12:19">
      <c r="L89" s="76"/>
      <c r="M89" s="76"/>
      <c r="N89" s="76"/>
      <c r="O89" s="109"/>
      <c r="P89" s="109"/>
      <c r="Q89" s="109"/>
      <c r="R89" s="109"/>
      <c r="S89" s="109"/>
    </row>
    <row r="90" spans="12:19">
      <c r="L90" s="76"/>
      <c r="M90" s="76"/>
      <c r="N90" s="76"/>
      <c r="O90" s="109"/>
      <c r="P90" s="109"/>
      <c r="Q90" s="109"/>
      <c r="R90" s="109"/>
      <c r="S90" s="109"/>
    </row>
    <row r="91" spans="12:19">
      <c r="L91" s="76"/>
      <c r="M91" s="76"/>
      <c r="N91" s="76"/>
      <c r="O91" s="109"/>
      <c r="P91" s="109"/>
      <c r="Q91" s="109"/>
      <c r="R91" s="109"/>
      <c r="S91" s="109"/>
    </row>
    <row r="92" spans="12:19">
      <c r="L92" s="76"/>
      <c r="M92" s="76"/>
      <c r="N92" s="76"/>
      <c r="O92" s="109"/>
      <c r="P92" s="109"/>
      <c r="Q92" s="109"/>
      <c r="R92" s="109"/>
      <c r="S92" s="109"/>
    </row>
    <row r="93" spans="12:19">
      <c r="L93" s="76"/>
      <c r="M93" s="76"/>
      <c r="N93" s="76"/>
      <c r="O93" s="109"/>
      <c r="P93" s="109"/>
      <c r="Q93" s="109"/>
      <c r="R93" s="109"/>
      <c r="S93" s="109"/>
    </row>
    <row r="94" spans="12:19">
      <c r="L94" s="76"/>
      <c r="M94" s="76"/>
      <c r="N94" s="76"/>
      <c r="O94" s="109"/>
      <c r="P94" s="109"/>
      <c r="Q94" s="109"/>
      <c r="R94" s="109"/>
      <c r="S94" s="109"/>
    </row>
    <row r="95" spans="12:19">
      <c r="L95" s="76"/>
      <c r="M95" s="76"/>
      <c r="N95" s="76"/>
      <c r="O95" s="109"/>
      <c r="P95" s="109"/>
      <c r="Q95" s="109"/>
      <c r="R95" s="109"/>
      <c r="S95" s="109"/>
    </row>
    <row r="96" spans="12:19">
      <c r="L96" s="76"/>
      <c r="M96" s="76"/>
      <c r="N96" s="76"/>
      <c r="O96" s="109"/>
      <c r="P96" s="109"/>
      <c r="Q96" s="109"/>
      <c r="R96" s="109"/>
      <c r="S96" s="109"/>
    </row>
    <row r="97" spans="12:19">
      <c r="L97" s="76"/>
      <c r="M97" s="76"/>
      <c r="N97" s="76"/>
      <c r="O97" s="109"/>
      <c r="P97" s="109"/>
      <c r="Q97" s="109"/>
      <c r="R97" s="109"/>
      <c r="S97" s="109"/>
    </row>
    <row r="98" spans="12:19">
      <c r="L98" s="76"/>
      <c r="M98" s="76"/>
      <c r="N98" s="76"/>
      <c r="O98" s="109"/>
      <c r="P98" s="109"/>
      <c r="Q98" s="109"/>
      <c r="R98" s="109"/>
      <c r="S98" s="109"/>
    </row>
    <row r="99" spans="12:19">
      <c r="L99" s="76"/>
      <c r="M99" s="76"/>
      <c r="N99" s="76"/>
      <c r="O99" s="109"/>
      <c r="P99" s="109"/>
      <c r="Q99" s="109"/>
      <c r="R99" s="109"/>
      <c r="S99" s="109"/>
    </row>
    <row r="100" spans="12:19">
      <c r="L100" s="76"/>
      <c r="M100" s="76"/>
      <c r="N100" s="76"/>
      <c r="O100" s="109"/>
      <c r="P100" s="109"/>
      <c r="Q100" s="109"/>
      <c r="R100" s="109"/>
      <c r="S100" s="109"/>
    </row>
    <row r="101" spans="12:19">
      <c r="L101" s="76"/>
      <c r="M101" s="76"/>
      <c r="N101" s="76"/>
      <c r="O101" s="109"/>
      <c r="P101" s="109"/>
      <c r="Q101" s="109"/>
      <c r="R101" s="109"/>
      <c r="S101" s="109"/>
    </row>
    <row r="102" spans="12:19">
      <c r="L102" s="76"/>
      <c r="M102" s="76"/>
      <c r="N102" s="76"/>
      <c r="O102" s="109"/>
      <c r="P102" s="109"/>
      <c r="Q102" s="109"/>
      <c r="R102" s="109"/>
      <c r="S102" s="109"/>
    </row>
    <row r="103" spans="12:19">
      <c r="L103" s="76"/>
      <c r="M103" s="76"/>
      <c r="N103" s="76"/>
      <c r="O103" s="109"/>
      <c r="P103" s="109"/>
      <c r="Q103" s="109"/>
      <c r="R103" s="109"/>
      <c r="S103" s="109"/>
    </row>
    <row r="104" spans="12:19">
      <c r="L104" s="76"/>
      <c r="M104" s="76"/>
      <c r="N104" s="76"/>
      <c r="O104" s="109"/>
      <c r="P104" s="109"/>
      <c r="Q104" s="109"/>
      <c r="R104" s="109"/>
      <c r="S104" s="109"/>
    </row>
    <row r="105" spans="12:19">
      <c r="L105" s="76"/>
      <c r="M105" s="76"/>
      <c r="N105" s="76"/>
      <c r="O105" s="109"/>
      <c r="P105" s="109"/>
      <c r="Q105" s="109"/>
      <c r="R105" s="109"/>
      <c r="S105" s="109"/>
    </row>
    <row r="106" spans="12:19">
      <c r="L106" s="76"/>
      <c r="M106" s="76"/>
      <c r="N106" s="76"/>
      <c r="O106" s="109"/>
      <c r="P106" s="109"/>
      <c r="Q106" s="109"/>
      <c r="R106" s="109"/>
      <c r="S106" s="109"/>
    </row>
    <row r="107" spans="12:19">
      <c r="L107" s="76"/>
      <c r="M107" s="76"/>
      <c r="N107" s="76"/>
      <c r="O107" s="109"/>
      <c r="P107" s="109"/>
      <c r="Q107" s="109"/>
      <c r="R107" s="109"/>
      <c r="S107" s="109"/>
    </row>
    <row r="108" spans="12:19">
      <c r="L108" s="76"/>
      <c r="M108" s="76"/>
      <c r="N108" s="76"/>
      <c r="O108" s="109"/>
      <c r="P108" s="109"/>
      <c r="Q108" s="109"/>
      <c r="R108" s="109"/>
      <c r="S108" s="109"/>
    </row>
    <row r="109" spans="12:19">
      <c r="L109" s="76"/>
      <c r="M109" s="76"/>
      <c r="N109" s="76"/>
      <c r="O109" s="109"/>
      <c r="P109" s="109"/>
      <c r="Q109" s="109"/>
      <c r="R109" s="109"/>
      <c r="S109" s="109"/>
    </row>
    <row r="110" spans="12:19">
      <c r="L110" s="76"/>
      <c r="M110" s="76"/>
      <c r="N110" s="76"/>
      <c r="O110" s="109"/>
      <c r="P110" s="109"/>
      <c r="Q110" s="109"/>
      <c r="R110" s="109"/>
      <c r="S110" s="109"/>
    </row>
    <row r="111" spans="12:19">
      <c r="L111" s="76"/>
      <c r="M111" s="76"/>
      <c r="N111" s="76"/>
      <c r="O111" s="109"/>
      <c r="P111" s="109"/>
      <c r="Q111" s="109"/>
      <c r="R111" s="109"/>
      <c r="S111" s="109"/>
    </row>
    <row r="112" spans="12:19">
      <c r="L112" s="76"/>
      <c r="M112" s="76"/>
      <c r="N112" s="76"/>
      <c r="O112" s="109"/>
      <c r="P112" s="109"/>
      <c r="Q112" s="109"/>
      <c r="R112" s="109"/>
      <c r="S112" s="109"/>
    </row>
    <row r="113" spans="12:19">
      <c r="L113" s="76"/>
      <c r="M113" s="76"/>
      <c r="N113" s="76"/>
      <c r="O113" s="109"/>
      <c r="P113" s="109"/>
      <c r="Q113" s="109"/>
      <c r="R113" s="109"/>
      <c r="S113" s="109"/>
    </row>
    <row r="114" spans="12:19">
      <c r="L114" s="76"/>
      <c r="M114" s="76"/>
      <c r="N114" s="76"/>
      <c r="O114" s="109"/>
      <c r="P114" s="109"/>
      <c r="Q114" s="109"/>
      <c r="R114" s="109"/>
      <c r="S114" s="109"/>
    </row>
    <row r="115" spans="12:19">
      <c r="L115" s="76"/>
      <c r="M115" s="76"/>
      <c r="N115" s="76"/>
      <c r="O115" s="109"/>
      <c r="P115" s="109"/>
      <c r="Q115" s="109"/>
      <c r="R115" s="109"/>
      <c r="S115" s="109"/>
    </row>
    <row r="116" spans="12:19">
      <c r="L116" s="76"/>
      <c r="M116" s="76"/>
      <c r="N116" s="76"/>
      <c r="O116" s="109"/>
      <c r="P116" s="109"/>
      <c r="Q116" s="109"/>
      <c r="R116" s="109"/>
      <c r="S116" s="109"/>
    </row>
    <row r="117" spans="12:19">
      <c r="L117" s="76"/>
      <c r="M117" s="76"/>
      <c r="N117" s="76"/>
      <c r="O117" s="109"/>
      <c r="P117" s="109"/>
      <c r="Q117" s="109"/>
      <c r="R117" s="109"/>
      <c r="S117" s="109"/>
    </row>
    <row r="118" spans="12:19">
      <c r="L118" s="76"/>
      <c r="M118" s="76"/>
      <c r="N118" s="76"/>
      <c r="O118" s="109"/>
      <c r="P118" s="109"/>
      <c r="Q118" s="109"/>
      <c r="R118" s="109"/>
      <c r="S118" s="109"/>
    </row>
    <row r="119" spans="12:19">
      <c r="L119" s="76"/>
      <c r="M119" s="76"/>
      <c r="N119" s="76"/>
      <c r="O119" s="109"/>
      <c r="P119" s="109"/>
      <c r="Q119" s="109"/>
      <c r="R119" s="109"/>
      <c r="S119" s="109"/>
    </row>
    <row r="120" spans="12:19">
      <c r="L120" s="76"/>
      <c r="M120" s="76"/>
      <c r="N120" s="76"/>
      <c r="O120" s="109"/>
      <c r="P120" s="109"/>
      <c r="Q120" s="109"/>
      <c r="R120" s="109"/>
      <c r="S120" s="109"/>
    </row>
    <row r="121" spans="12:19">
      <c r="L121" s="76"/>
      <c r="M121" s="76"/>
      <c r="N121" s="76"/>
      <c r="O121" s="109"/>
      <c r="P121" s="109"/>
      <c r="Q121" s="109"/>
      <c r="R121" s="109"/>
      <c r="S121" s="109"/>
    </row>
    <row r="122" spans="12:19">
      <c r="L122" s="76"/>
      <c r="M122" s="76"/>
      <c r="N122" s="76"/>
      <c r="O122" s="109"/>
      <c r="P122" s="109"/>
      <c r="Q122" s="109"/>
      <c r="R122" s="109"/>
      <c r="S122" s="109"/>
    </row>
    <row r="123" spans="12:19">
      <c r="L123" s="76"/>
      <c r="M123" s="76"/>
      <c r="N123" s="76"/>
      <c r="O123" s="109"/>
      <c r="P123" s="109"/>
      <c r="Q123" s="109"/>
      <c r="R123" s="109"/>
      <c r="S123" s="109"/>
    </row>
    <row r="124" spans="12:19">
      <c r="L124" s="76"/>
      <c r="M124" s="76"/>
      <c r="N124" s="76"/>
      <c r="O124" s="109"/>
      <c r="P124" s="109"/>
      <c r="Q124" s="109"/>
      <c r="R124" s="109"/>
      <c r="S124" s="109"/>
    </row>
    <row r="125" spans="12:19">
      <c r="L125" s="76"/>
      <c r="M125" s="76"/>
      <c r="N125" s="76"/>
      <c r="O125" s="109"/>
      <c r="P125" s="109"/>
      <c r="Q125" s="109"/>
      <c r="R125" s="109"/>
      <c r="S125" s="109"/>
    </row>
    <row r="126" spans="12:19">
      <c r="L126" s="76"/>
      <c r="M126" s="76"/>
      <c r="N126" s="76"/>
      <c r="O126" s="109"/>
      <c r="P126" s="109"/>
      <c r="Q126" s="109"/>
      <c r="R126" s="109"/>
      <c r="S126" s="109"/>
    </row>
    <row r="127" spans="12:19">
      <c r="L127" s="76"/>
      <c r="M127" s="76"/>
      <c r="N127" s="76"/>
      <c r="O127" s="109"/>
      <c r="P127" s="109"/>
      <c r="Q127" s="109"/>
      <c r="R127" s="109"/>
      <c r="S127" s="109"/>
    </row>
    <row r="128" spans="12:19">
      <c r="L128" s="76"/>
      <c r="M128" s="76"/>
      <c r="N128" s="76"/>
      <c r="O128" s="109"/>
      <c r="P128" s="109"/>
      <c r="Q128" s="109"/>
      <c r="R128" s="109"/>
      <c r="S128" s="109"/>
    </row>
    <row r="129" spans="12:19">
      <c r="L129" s="76"/>
      <c r="M129" s="76"/>
      <c r="N129" s="76"/>
      <c r="O129" s="109"/>
      <c r="P129" s="109"/>
      <c r="Q129" s="109"/>
      <c r="R129" s="109"/>
      <c r="S129" s="109"/>
    </row>
    <row r="130" spans="12:19">
      <c r="L130" s="76"/>
      <c r="M130" s="76"/>
      <c r="N130" s="76"/>
      <c r="O130" s="109"/>
      <c r="P130" s="109"/>
      <c r="Q130" s="109"/>
      <c r="R130" s="109"/>
      <c r="S130" s="109"/>
    </row>
    <row r="131" spans="12:19">
      <c r="L131" s="76"/>
      <c r="M131" s="76"/>
      <c r="N131" s="76"/>
      <c r="O131" s="109"/>
      <c r="P131" s="109"/>
      <c r="Q131" s="109"/>
      <c r="R131" s="109"/>
      <c r="S131" s="109"/>
    </row>
    <row r="132" spans="12:19">
      <c r="L132" s="76"/>
      <c r="M132" s="76"/>
      <c r="N132" s="76"/>
      <c r="O132" s="109"/>
      <c r="P132" s="109"/>
      <c r="Q132" s="109"/>
      <c r="R132" s="109"/>
      <c r="S132" s="109"/>
    </row>
    <row r="133" spans="12:19">
      <c r="L133" s="76"/>
      <c r="M133" s="76"/>
      <c r="N133" s="76"/>
      <c r="O133" s="109"/>
      <c r="P133" s="109"/>
      <c r="Q133" s="109"/>
      <c r="R133" s="109"/>
      <c r="S133" s="109"/>
    </row>
    <row r="134" spans="12:19">
      <c r="L134" s="76"/>
      <c r="M134" s="76"/>
      <c r="N134" s="76"/>
      <c r="O134" s="109"/>
      <c r="P134" s="109"/>
      <c r="Q134" s="109"/>
      <c r="R134" s="109"/>
      <c r="S134" s="109"/>
    </row>
    <row r="135" spans="12:19">
      <c r="L135" s="76"/>
      <c r="M135" s="76"/>
      <c r="N135" s="76"/>
      <c r="O135" s="109"/>
      <c r="P135" s="109"/>
      <c r="Q135" s="109"/>
      <c r="R135" s="109"/>
      <c r="S135" s="109"/>
    </row>
    <row r="136" spans="12:19">
      <c r="L136" s="76"/>
      <c r="M136" s="76"/>
      <c r="N136" s="76"/>
      <c r="O136" s="109"/>
      <c r="P136" s="109"/>
      <c r="Q136" s="109"/>
      <c r="R136" s="109"/>
      <c r="S136" s="109"/>
    </row>
    <row r="137" spans="12:19">
      <c r="L137" s="76"/>
      <c r="M137" s="76"/>
      <c r="N137" s="76"/>
      <c r="O137" s="109"/>
      <c r="P137" s="109"/>
      <c r="Q137" s="109"/>
      <c r="R137" s="109"/>
      <c r="S137" s="109"/>
    </row>
    <row r="138" spans="12:19">
      <c r="L138" s="76"/>
      <c r="M138" s="76"/>
      <c r="N138" s="76"/>
      <c r="O138" s="109"/>
      <c r="P138" s="109"/>
      <c r="Q138" s="109"/>
      <c r="R138" s="109"/>
      <c r="S138" s="109"/>
    </row>
    <row r="139" spans="12:19">
      <c r="L139" s="76"/>
      <c r="M139" s="76"/>
      <c r="N139" s="76"/>
      <c r="O139" s="109"/>
      <c r="P139" s="109"/>
      <c r="Q139" s="109"/>
      <c r="R139" s="109"/>
      <c r="S139" s="109"/>
    </row>
    <row r="140" spans="12:19">
      <c r="L140" s="76"/>
      <c r="M140" s="76"/>
      <c r="N140" s="76"/>
      <c r="O140" s="109"/>
      <c r="P140" s="109"/>
      <c r="Q140" s="109"/>
      <c r="R140" s="109"/>
      <c r="S140" s="109"/>
    </row>
    <row r="141" spans="12:19">
      <c r="L141" s="76"/>
      <c r="M141" s="76"/>
      <c r="N141" s="76"/>
      <c r="O141" s="109"/>
      <c r="P141" s="109"/>
      <c r="Q141" s="109"/>
      <c r="R141" s="109"/>
      <c r="S141" s="109"/>
    </row>
    <row r="142" spans="12:19">
      <c r="L142" s="76"/>
      <c r="M142" s="76"/>
      <c r="N142" s="76"/>
      <c r="O142" s="109"/>
      <c r="P142" s="109"/>
      <c r="Q142" s="109"/>
      <c r="R142" s="109"/>
      <c r="S142" s="109"/>
    </row>
    <row r="143" spans="12:19">
      <c r="L143" s="76"/>
      <c r="M143" s="76"/>
      <c r="N143" s="76"/>
      <c r="O143" s="109"/>
      <c r="P143" s="109"/>
      <c r="Q143" s="109"/>
      <c r="R143" s="109"/>
      <c r="S143" s="109"/>
    </row>
    <row r="144" spans="12:19">
      <c r="L144" s="76"/>
      <c r="M144" s="76"/>
      <c r="N144" s="76"/>
      <c r="O144" s="109"/>
      <c r="P144" s="109"/>
      <c r="Q144" s="109"/>
      <c r="R144" s="109"/>
      <c r="S144" s="109"/>
    </row>
    <row r="145" spans="12:19">
      <c r="L145" s="76"/>
      <c r="M145" s="76"/>
      <c r="N145" s="76"/>
      <c r="O145" s="109"/>
      <c r="P145" s="109"/>
      <c r="Q145" s="109"/>
      <c r="R145" s="109"/>
      <c r="S145" s="109"/>
    </row>
    <row r="146" spans="12:19">
      <c r="L146" s="76"/>
      <c r="M146" s="76"/>
      <c r="N146" s="76"/>
      <c r="O146" s="109"/>
      <c r="P146" s="109"/>
      <c r="Q146" s="109"/>
      <c r="R146" s="109"/>
      <c r="S146" s="109"/>
    </row>
    <row r="147" spans="12:19">
      <c r="L147" s="76"/>
      <c r="M147" s="76"/>
      <c r="N147" s="76"/>
      <c r="O147" s="109"/>
      <c r="P147" s="109"/>
      <c r="Q147" s="109"/>
      <c r="R147" s="109"/>
      <c r="S147" s="109"/>
    </row>
    <row r="148" spans="12:19">
      <c r="L148" s="76"/>
      <c r="M148" s="76"/>
      <c r="N148" s="76"/>
      <c r="O148" s="109"/>
      <c r="P148" s="109"/>
      <c r="Q148" s="109"/>
      <c r="R148" s="109"/>
      <c r="S148" s="109"/>
    </row>
    <row r="149" spans="12:19">
      <c r="L149" s="76"/>
      <c r="M149" s="76"/>
      <c r="N149" s="76"/>
      <c r="O149" s="109"/>
      <c r="P149" s="109"/>
      <c r="Q149" s="109"/>
      <c r="R149" s="109"/>
      <c r="S149" s="109"/>
    </row>
    <row r="150" spans="12:19">
      <c r="L150" s="76"/>
      <c r="M150" s="76"/>
      <c r="N150" s="76"/>
      <c r="O150" s="109"/>
      <c r="P150" s="109"/>
      <c r="Q150" s="109"/>
      <c r="R150" s="109"/>
      <c r="S150" s="109"/>
    </row>
    <row r="151" spans="12:19">
      <c r="L151" s="76"/>
      <c r="M151" s="76"/>
      <c r="N151" s="76"/>
      <c r="O151" s="109"/>
      <c r="P151" s="109"/>
      <c r="Q151" s="109"/>
      <c r="R151" s="109"/>
      <c r="S151" s="109"/>
    </row>
    <row r="152" spans="12:19">
      <c r="L152" s="76"/>
      <c r="M152" s="76"/>
      <c r="N152" s="76"/>
      <c r="O152" s="109"/>
      <c r="P152" s="109"/>
      <c r="Q152" s="109"/>
      <c r="R152" s="109"/>
      <c r="S152" s="109"/>
    </row>
    <row r="153" spans="12:19">
      <c r="L153" s="76"/>
      <c r="M153" s="76"/>
      <c r="N153" s="76"/>
      <c r="O153" s="109"/>
      <c r="P153" s="109"/>
      <c r="Q153" s="109"/>
      <c r="R153" s="109"/>
      <c r="S153" s="109"/>
    </row>
    <row r="154" spans="12:19">
      <c r="L154" s="76"/>
      <c r="M154" s="76"/>
      <c r="N154" s="76"/>
      <c r="O154" s="109"/>
      <c r="P154" s="109"/>
      <c r="Q154" s="109"/>
      <c r="R154" s="109"/>
      <c r="S154" s="109"/>
    </row>
    <row r="155" spans="12:19">
      <c r="L155" s="76"/>
      <c r="M155" s="76"/>
      <c r="N155" s="76"/>
      <c r="O155" s="109"/>
      <c r="P155" s="109"/>
      <c r="Q155" s="109"/>
      <c r="R155" s="109"/>
      <c r="S155" s="109"/>
    </row>
    <row r="156" spans="12:19">
      <c r="L156" s="76"/>
      <c r="M156" s="76"/>
      <c r="N156" s="76"/>
      <c r="O156" s="109"/>
      <c r="P156" s="109"/>
      <c r="Q156" s="109"/>
      <c r="R156" s="109"/>
      <c r="S156" s="109"/>
    </row>
    <row r="157" spans="12:19">
      <c r="L157" s="76"/>
      <c r="M157" s="76"/>
      <c r="N157" s="76"/>
      <c r="O157" s="109"/>
      <c r="P157" s="109"/>
      <c r="Q157" s="109"/>
      <c r="R157" s="109"/>
      <c r="S157" s="109"/>
    </row>
    <row r="158" spans="12:19">
      <c r="L158" s="76"/>
      <c r="M158" s="76"/>
      <c r="N158" s="76"/>
      <c r="O158" s="109"/>
      <c r="P158" s="109"/>
      <c r="Q158" s="109"/>
      <c r="R158" s="109"/>
      <c r="S158" s="109"/>
    </row>
    <row r="159" spans="12:19">
      <c r="L159" s="76"/>
      <c r="M159" s="76"/>
      <c r="N159" s="76"/>
      <c r="O159" s="109"/>
      <c r="P159" s="109"/>
      <c r="Q159" s="109"/>
      <c r="R159" s="109"/>
      <c r="S159" s="109"/>
    </row>
    <row r="160" spans="12:19">
      <c r="L160" s="76"/>
      <c r="M160" s="76"/>
      <c r="N160" s="76"/>
      <c r="O160" s="109"/>
      <c r="P160" s="109"/>
      <c r="Q160" s="109"/>
      <c r="R160" s="109"/>
      <c r="S160" s="109"/>
    </row>
    <row r="161" spans="12:19">
      <c r="L161" s="76"/>
      <c r="M161" s="76"/>
      <c r="N161" s="76"/>
      <c r="O161" s="109"/>
      <c r="P161" s="109"/>
      <c r="Q161" s="109"/>
      <c r="R161" s="109"/>
      <c r="S161" s="109"/>
    </row>
    <row r="162" spans="12:19">
      <c r="L162" s="76"/>
      <c r="M162" s="76"/>
      <c r="N162" s="76"/>
      <c r="O162" s="109"/>
      <c r="P162" s="109"/>
      <c r="Q162" s="109"/>
      <c r="R162" s="109"/>
      <c r="S162" s="109"/>
    </row>
    <row r="163" spans="12:19">
      <c r="L163" s="76"/>
      <c r="M163" s="76"/>
      <c r="N163" s="76"/>
      <c r="O163" s="109"/>
      <c r="P163" s="109"/>
      <c r="Q163" s="109"/>
      <c r="R163" s="109"/>
      <c r="S163" s="109"/>
    </row>
    <row r="164" spans="12:19">
      <c r="L164" s="76"/>
      <c r="M164" s="76"/>
      <c r="N164" s="76"/>
      <c r="O164" s="109"/>
      <c r="P164" s="109"/>
      <c r="Q164" s="109"/>
      <c r="R164" s="109"/>
      <c r="S164" s="109"/>
    </row>
    <row r="165" spans="12:19">
      <c r="L165" s="76"/>
      <c r="M165" s="76"/>
      <c r="N165" s="76"/>
      <c r="O165" s="109"/>
      <c r="P165" s="109"/>
      <c r="Q165" s="109"/>
      <c r="R165" s="109"/>
      <c r="S165" s="109"/>
    </row>
    <row r="166" spans="12:19">
      <c r="L166" s="76"/>
      <c r="M166" s="76"/>
      <c r="N166" s="76"/>
      <c r="O166" s="109"/>
      <c r="P166" s="109"/>
      <c r="Q166" s="109"/>
      <c r="R166" s="109"/>
      <c r="S166" s="109"/>
    </row>
    <row r="167" spans="12:19">
      <c r="L167" s="76"/>
      <c r="M167" s="76"/>
      <c r="N167" s="76"/>
      <c r="O167" s="109"/>
      <c r="P167" s="109"/>
      <c r="Q167" s="109"/>
      <c r="R167" s="109"/>
      <c r="S167" s="109"/>
    </row>
    <row r="168" spans="12:19">
      <c r="L168" s="76"/>
      <c r="M168" s="76"/>
      <c r="N168" s="76"/>
      <c r="O168" s="109"/>
      <c r="P168" s="109"/>
      <c r="Q168" s="109"/>
      <c r="R168" s="109"/>
      <c r="S168" s="109"/>
    </row>
    <row r="169" spans="12:19">
      <c r="L169" s="76"/>
      <c r="M169" s="76"/>
      <c r="N169" s="76"/>
      <c r="O169" s="109"/>
      <c r="P169" s="109"/>
      <c r="Q169" s="109"/>
      <c r="R169" s="109"/>
      <c r="S169" s="109"/>
    </row>
    <row r="170" spans="12:19">
      <c r="L170" s="76"/>
      <c r="M170" s="76"/>
      <c r="N170" s="76"/>
      <c r="O170" s="109"/>
      <c r="P170" s="109"/>
      <c r="Q170" s="109"/>
      <c r="R170" s="109"/>
      <c r="S170" s="109"/>
    </row>
    <row r="171" spans="12:19">
      <c r="L171" s="76"/>
      <c r="M171" s="76"/>
      <c r="N171" s="76"/>
      <c r="O171" s="109"/>
      <c r="P171" s="109"/>
      <c r="Q171" s="109"/>
      <c r="R171" s="109"/>
      <c r="S171" s="109"/>
    </row>
    <row r="172" spans="12:19">
      <c r="L172" s="76"/>
      <c r="M172" s="76"/>
      <c r="N172" s="76"/>
      <c r="O172" s="109"/>
      <c r="P172" s="109"/>
      <c r="Q172" s="109"/>
      <c r="R172" s="109"/>
      <c r="S172" s="109"/>
    </row>
    <row r="173" spans="12:19">
      <c r="L173" s="76"/>
      <c r="M173" s="76"/>
      <c r="N173" s="76"/>
      <c r="O173" s="109"/>
      <c r="P173" s="109"/>
      <c r="Q173" s="109"/>
      <c r="R173" s="109"/>
      <c r="S173" s="109"/>
    </row>
    <row r="174" spans="12:19">
      <c r="L174" s="76"/>
      <c r="M174" s="76"/>
      <c r="N174" s="76"/>
      <c r="O174" s="109"/>
      <c r="P174" s="109"/>
      <c r="Q174" s="109"/>
      <c r="R174" s="109"/>
      <c r="S174" s="109"/>
    </row>
    <row r="175" spans="12:19">
      <c r="L175" s="76"/>
      <c r="M175" s="76"/>
      <c r="N175" s="76"/>
      <c r="O175" s="109"/>
      <c r="P175" s="109"/>
      <c r="Q175" s="109"/>
      <c r="R175" s="109"/>
      <c r="S175" s="109"/>
    </row>
    <row r="176" spans="12:19">
      <c r="L176" s="76"/>
      <c r="M176" s="76"/>
      <c r="N176" s="76"/>
      <c r="O176" s="109"/>
      <c r="P176" s="109"/>
      <c r="Q176" s="109"/>
      <c r="R176" s="109"/>
      <c r="S176" s="109"/>
    </row>
    <row r="177" spans="12:19">
      <c r="L177" s="76"/>
      <c r="M177" s="76"/>
      <c r="N177" s="76"/>
      <c r="O177" s="109"/>
      <c r="P177" s="109"/>
      <c r="Q177" s="109"/>
      <c r="R177" s="109"/>
      <c r="S177" s="109"/>
    </row>
    <row r="178" spans="12:19">
      <c r="L178" s="76"/>
      <c r="M178" s="76"/>
      <c r="N178" s="76"/>
      <c r="O178" s="109"/>
      <c r="P178" s="109"/>
      <c r="Q178" s="109"/>
      <c r="R178" s="109"/>
      <c r="S178" s="109"/>
    </row>
    <row r="179" spans="12:19">
      <c r="L179" s="76"/>
      <c r="M179" s="76"/>
      <c r="N179" s="76"/>
      <c r="O179" s="109"/>
      <c r="P179" s="109"/>
      <c r="Q179" s="109"/>
      <c r="R179" s="109"/>
      <c r="S179" s="109"/>
    </row>
    <row r="180" spans="12:19">
      <c r="L180" s="76"/>
      <c r="M180" s="76"/>
      <c r="N180" s="76"/>
      <c r="O180" s="109"/>
      <c r="P180" s="109"/>
      <c r="Q180" s="109"/>
      <c r="R180" s="109"/>
      <c r="S180" s="109"/>
    </row>
    <row r="181" spans="12:19">
      <c r="L181" s="76"/>
      <c r="M181" s="76"/>
      <c r="N181" s="76"/>
      <c r="O181" s="109"/>
      <c r="P181" s="109"/>
      <c r="Q181" s="109"/>
      <c r="R181" s="109"/>
      <c r="S181" s="109"/>
    </row>
    <row r="182" spans="12:19">
      <c r="L182" s="76"/>
      <c r="M182" s="76"/>
      <c r="N182" s="76"/>
      <c r="O182" s="109"/>
      <c r="P182" s="109"/>
      <c r="Q182" s="109"/>
      <c r="R182" s="109"/>
      <c r="S182" s="109"/>
    </row>
    <row r="183" spans="12:19">
      <c r="L183" s="76"/>
      <c r="M183" s="76"/>
      <c r="N183" s="76"/>
      <c r="O183" s="109"/>
      <c r="P183" s="109"/>
      <c r="Q183" s="109"/>
      <c r="R183" s="109"/>
      <c r="S183" s="109"/>
    </row>
    <row r="184" spans="12:19">
      <c r="L184" s="76"/>
      <c r="M184" s="76"/>
      <c r="N184" s="76"/>
      <c r="O184" s="109"/>
      <c r="P184" s="109"/>
      <c r="Q184" s="109"/>
      <c r="R184" s="109"/>
      <c r="S184" s="109"/>
    </row>
    <row r="185" spans="12:19">
      <c r="L185" s="76"/>
      <c r="M185" s="76"/>
      <c r="N185" s="76"/>
      <c r="O185" s="109"/>
      <c r="P185" s="109"/>
      <c r="Q185" s="109"/>
      <c r="R185" s="109"/>
      <c r="S185" s="109"/>
    </row>
    <row r="186" spans="12:19">
      <c r="L186" s="76"/>
      <c r="M186" s="76"/>
      <c r="N186" s="76"/>
      <c r="O186" s="109"/>
      <c r="P186" s="109"/>
      <c r="Q186" s="109"/>
      <c r="R186" s="109"/>
      <c r="S186" s="109"/>
    </row>
    <row r="187" spans="12:19">
      <c r="L187" s="76"/>
      <c r="M187" s="76"/>
      <c r="N187" s="76"/>
      <c r="O187" s="109"/>
      <c r="P187" s="109"/>
      <c r="Q187" s="109"/>
      <c r="R187" s="109"/>
      <c r="S187" s="109"/>
    </row>
    <row r="188" spans="12:19">
      <c r="L188" s="76"/>
      <c r="M188" s="76"/>
      <c r="N188" s="76"/>
      <c r="O188" s="109"/>
      <c r="P188" s="109"/>
      <c r="Q188" s="109"/>
      <c r="R188" s="109"/>
      <c r="S188" s="109"/>
    </row>
    <row r="189" spans="12:19">
      <c r="L189" s="76"/>
      <c r="M189" s="76"/>
      <c r="N189" s="76"/>
      <c r="O189" s="109"/>
      <c r="P189" s="109"/>
      <c r="Q189" s="109"/>
      <c r="R189" s="109"/>
      <c r="S189" s="109"/>
    </row>
    <row r="190" spans="12:19">
      <c r="L190" s="76"/>
      <c r="M190" s="76"/>
      <c r="N190" s="76"/>
      <c r="O190" s="109"/>
      <c r="P190" s="109"/>
      <c r="Q190" s="109"/>
      <c r="R190" s="109"/>
      <c r="S190" s="109"/>
    </row>
    <row r="191" spans="12:19">
      <c r="L191" s="76"/>
      <c r="M191" s="76"/>
      <c r="N191" s="76"/>
      <c r="O191" s="109"/>
      <c r="P191" s="109"/>
      <c r="Q191" s="109"/>
      <c r="R191" s="109"/>
      <c r="S191" s="109"/>
    </row>
    <row r="192" spans="12:19">
      <c r="L192" s="76"/>
      <c r="M192" s="76"/>
      <c r="N192" s="76"/>
      <c r="O192" s="109"/>
      <c r="P192" s="109"/>
      <c r="Q192" s="109"/>
      <c r="R192" s="109"/>
      <c r="S192" s="109"/>
    </row>
    <row r="193" spans="12:19">
      <c r="L193" s="76"/>
      <c r="M193" s="76"/>
      <c r="N193" s="76"/>
      <c r="O193" s="109"/>
      <c r="P193" s="109"/>
      <c r="Q193" s="109"/>
      <c r="R193" s="109"/>
      <c r="S193" s="109"/>
    </row>
    <row r="194" spans="12:19">
      <c r="L194" s="76"/>
      <c r="M194" s="76"/>
      <c r="N194" s="76"/>
      <c r="O194" s="109"/>
      <c r="P194" s="109"/>
      <c r="Q194" s="109"/>
      <c r="R194" s="109"/>
      <c r="S194" s="109"/>
    </row>
    <row r="195" spans="12:19">
      <c r="L195" s="76"/>
      <c r="M195" s="76"/>
      <c r="N195" s="76"/>
      <c r="O195" s="109"/>
      <c r="P195" s="109"/>
      <c r="Q195" s="109"/>
      <c r="R195" s="109"/>
      <c r="S195" s="109"/>
    </row>
    <row r="196" spans="12:19">
      <c r="L196" s="76"/>
      <c r="M196" s="76"/>
      <c r="N196" s="76"/>
      <c r="O196" s="109"/>
      <c r="P196" s="109"/>
      <c r="Q196" s="109"/>
      <c r="R196" s="109"/>
      <c r="S196" s="109"/>
    </row>
    <row r="197" spans="12:19">
      <c r="L197" s="76"/>
      <c r="M197" s="76"/>
      <c r="N197" s="76"/>
      <c r="O197" s="109"/>
      <c r="P197" s="109"/>
      <c r="Q197" s="109"/>
      <c r="R197" s="109"/>
      <c r="S197" s="109"/>
    </row>
    <row r="198" spans="12:19">
      <c r="L198" s="76"/>
      <c r="M198" s="76"/>
      <c r="N198" s="76"/>
      <c r="O198" s="109"/>
      <c r="P198" s="109"/>
      <c r="Q198" s="109"/>
      <c r="R198" s="109"/>
      <c r="S198" s="109"/>
    </row>
    <row r="199" spans="12:19">
      <c r="L199" s="76"/>
      <c r="M199" s="76"/>
      <c r="N199" s="76"/>
      <c r="O199" s="109"/>
      <c r="P199" s="109"/>
      <c r="Q199" s="109"/>
      <c r="R199" s="109"/>
      <c r="S199" s="109"/>
    </row>
    <row r="200" spans="12:19">
      <c r="L200" s="76"/>
      <c r="M200" s="76"/>
      <c r="N200" s="76"/>
      <c r="O200" s="109"/>
      <c r="P200" s="109"/>
      <c r="Q200" s="109"/>
      <c r="R200" s="109"/>
      <c r="S200" s="109"/>
    </row>
    <row r="201" spans="12:19">
      <c r="L201" s="76"/>
      <c r="M201" s="76"/>
      <c r="N201" s="76"/>
      <c r="O201" s="109"/>
      <c r="P201" s="109"/>
      <c r="Q201" s="109"/>
      <c r="R201" s="109"/>
      <c r="S201" s="109"/>
    </row>
    <row r="202" spans="12:19">
      <c r="L202" s="76"/>
      <c r="M202" s="76"/>
      <c r="N202" s="76"/>
      <c r="O202" s="109"/>
      <c r="P202" s="109"/>
      <c r="Q202" s="109"/>
      <c r="R202" s="109"/>
      <c r="S202" s="109"/>
    </row>
    <row r="203" spans="12:19">
      <c r="L203" s="76"/>
      <c r="M203" s="76"/>
      <c r="N203" s="76"/>
      <c r="O203" s="109"/>
      <c r="P203" s="109"/>
      <c r="Q203" s="109"/>
      <c r="R203" s="109"/>
      <c r="S203" s="109"/>
    </row>
    <row r="204" spans="12:19">
      <c r="L204" s="76"/>
      <c r="M204" s="76"/>
      <c r="N204" s="76"/>
      <c r="O204" s="109"/>
      <c r="P204" s="109"/>
      <c r="Q204" s="109"/>
      <c r="R204" s="109"/>
      <c r="S204" s="109"/>
    </row>
    <row r="205" spans="12:19">
      <c r="L205" s="76"/>
      <c r="M205" s="76"/>
      <c r="N205" s="76"/>
      <c r="O205" s="109"/>
      <c r="P205" s="109"/>
      <c r="Q205" s="109"/>
      <c r="R205" s="109"/>
      <c r="S205" s="109"/>
    </row>
    <row r="206" spans="12:19">
      <c r="L206" s="76"/>
      <c r="M206" s="76"/>
      <c r="N206" s="76"/>
      <c r="O206" s="109"/>
      <c r="P206" s="109"/>
      <c r="Q206" s="109"/>
      <c r="R206" s="109"/>
      <c r="S206" s="109"/>
    </row>
    <row r="207" spans="12:19">
      <c r="L207" s="76"/>
      <c r="M207" s="76"/>
      <c r="N207" s="76"/>
      <c r="O207" s="109"/>
      <c r="P207" s="109"/>
      <c r="Q207" s="109"/>
      <c r="R207" s="109"/>
      <c r="S207" s="109"/>
    </row>
    <row r="208" spans="12:19">
      <c r="L208" s="76"/>
      <c r="M208" s="76"/>
      <c r="N208" s="76"/>
      <c r="O208" s="109"/>
      <c r="P208" s="109"/>
      <c r="Q208" s="109"/>
      <c r="R208" s="109"/>
      <c r="S208" s="109"/>
    </row>
    <row r="209" spans="1:19">
      <c r="L209" s="76"/>
      <c r="M209" s="76"/>
      <c r="N209" s="76"/>
      <c r="O209" s="109"/>
      <c r="P209" s="109"/>
      <c r="Q209" s="109"/>
      <c r="R209" s="109"/>
      <c r="S209" s="109"/>
    </row>
    <row r="210" spans="1:19">
      <c r="L210" s="76"/>
      <c r="M210" s="76"/>
      <c r="N210" s="76"/>
      <c r="O210" s="109"/>
      <c r="P210" s="109"/>
      <c r="Q210" s="109"/>
      <c r="R210" s="109"/>
      <c r="S210" s="109"/>
    </row>
    <row r="211" spans="1:19">
      <c r="L211" s="76"/>
      <c r="M211" s="76"/>
      <c r="N211" s="76"/>
      <c r="O211" s="109"/>
      <c r="P211" s="109"/>
      <c r="Q211" s="109"/>
      <c r="R211" s="109"/>
      <c r="S211" s="109"/>
    </row>
    <row r="215" spans="1:19" ht="54" customHeight="1">
      <c r="A215" s="75" t="s">
        <v>633</v>
      </c>
      <c r="B215" s="75" t="s">
        <v>1185</v>
      </c>
      <c r="C215" s="75" t="s">
        <v>1186</v>
      </c>
      <c r="D215" s="75" t="s">
        <v>1181</v>
      </c>
      <c r="E215" s="75" t="s">
        <v>1187</v>
      </c>
      <c r="F215" s="75" t="s">
        <v>419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86C9EE46-A362-49EF-AF2C-A638AD7C24EF}">
      <formula1>"ONE_WAY,FIXED_STRESS"</formula1>
    </dataValidation>
  </dataValidations>
  <hyperlinks>
    <hyperlink ref="D2" location="'水条件'!L2" display="工程別の水理設定 →" xr:uid="{353C59D7-A7AE-4647-BD9B-57513E0F2BB2}"/>
    <hyperlink ref="F2" location="'ステージ'!A1" display="施工順（ステージ）→" xr:uid="{F3BF15FC-E9EE-4D62-98DB-EF5B094BE60E}"/>
    <hyperlink ref="L2" location="'水条件'!A1" display="← 水条件の共通入力" xr:uid="{7246255B-7B09-4863-981D-AB02611FF878}"/>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2026-10-22T12:17:43Z</dcterms:modified>
</cp:coreProperties>
</file>