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89EFC811-0C08-48AC-9847-4299ADAC73FE}" xr6:coauthVersionLast="47" xr6:coauthVersionMax="47" xr10:uidLastSave="{00000000-0000-0000-0000-000000000000}"/>
  <bookViews>
    <workbookView xWindow="-120" yWindow="-120" windowWidth="38640" windowHeight="21120" tabRatio="924" activeTab="15"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節点データ" sheetId="7" state="hidden" r:id="rId18"/>
    <sheet name="診断" sheetId="13" state="hidden" r:id="rId19"/>
    <sheet name="結果要素" sheetId="12" state="hidden" r:id="rId20"/>
    <sheet name="結果節点" sheetId="11" state="hidden" r:id="rId21"/>
    <sheet name="要素データ" sheetId="8"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"175898741-2119694205"</definedName>
    <definedName name="_FEMViewerResultsDirty" hidden="1">TRUE</definedName>
    <definedName name="_xlnm._FilterDatabase" localSheetId="20" hidden="1">結果節点!$A$1:$J$1</definedName>
    <definedName name="_xlnm._FilterDatabase" localSheetId="19" hidden="1">結果要素!$A$1:$BT$1</definedName>
    <definedName name="_xlnm._FilterDatabase" localSheetId="17" hidden="1">節点データ!$A$1:$I$10202</definedName>
    <definedName name="_xlnm._FilterDatabase" localSheetId="21"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<sst xmlns="http://schemas.openxmlformats.org/spreadsheetml/2006/main" count="2079" uniqueCount="1211">
  <si>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</si>
  <si>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</si>
  <si>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</si>
  <si>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</si>
  <si>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</si>
  <si>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</si>
  <si>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</si>
  <si>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</si>
  <si>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</si>
  <si>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</si>
  <si>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</si>
  <si>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</si>
  <si>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</si>
  <si>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</si>
  <si>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</si>
  <si>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</si>
  <si>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</si>
  <si>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</si>
  <si>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</si>
  <si>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</si>
  <si>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</si>
  <si>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</si>
  <si>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</si>
  <si>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</si>
  <si>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</si>
  <si>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</si>
  <si>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</si>
  <si>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</si>
  <si>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</si>
  <si>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</si>
  <si>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</si>
  <si>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</si>
  <si>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</si>
  <si>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</si>
  <si>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</si>
  <si>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</si>
  <si>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</si>
  <si>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</si>
  <si>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</si>
  <si>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</si>
  <si>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</si>
  <si>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</si>
  <si>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</si>
  <si>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</si>
  <si>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</si>
  <si>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</si>
  <si>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</si>
  <si>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</si>
  <si>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</si>
  <si>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</si>
  <si>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</si>
  <si>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</si>
  <si>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</si>
  <si>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</si>
  <si>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</si>
  <si>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</si>
  <si>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</si>
  <si>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</si>
  <si>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</si>
  <si>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</si>
  <si>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</si>
  <si>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</si>
  <si>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</si>
  <si>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</si>
  <si>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</si>
  <si>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</si>
  <si>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</si>
  <si>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</si>
  <si>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</si>
  <si>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</si>
  <si>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</si>
  <si>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</si>
  <si>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</si>
  <si>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</si>
  <si>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</si>
  <si>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</si>
  <si>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</si>
  <si>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</si>
  <si>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</si>
  <si>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</si>
  <si>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</si>
  <si>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</si>
  <si>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</si>
  <si>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</si>
  <si>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</si>
  <si>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</si>
  <si>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</si>
  <si>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</si>
  <si>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</si>
  <si>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</si>
  <si>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</si>
  <si>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</si>
  <si>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</si>
  <si>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</si>
  <si>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</si>
  <si>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</si>
  <si>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</si>
  <si>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</si>
  <si>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</si>
  <si>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</si>
  <si>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</si>
  <si>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</si>
  <si>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</si>
  <si>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</si>
  <si>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</si>
  <si>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</si>
  <si>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</si>
  <si>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</si>
  <si>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</si>
  <si>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</si>
  <si>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</si>
  <si>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</si>
  <si>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</si>
  <si>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</si>
  <si>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</si>
  <si>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</si>
  <si>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</si>
  <si>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</si>
  <si>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</si>
  <si>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</si>
  <si>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</si>
  <si>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</si>
  <si>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</si>
  <si>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</si>
  <si>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</si>
  <si>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</si>
  <si>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</si>
  <si>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</si>
  <si>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</si>
  <si>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</si>
  <si>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</si>
  <si>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</si>
  <si>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</si>
  <si>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</si>
  <si>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</si>
  <si>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</si>
  <si>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</si>
  <si>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</si>
  <si>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</si>
  <si>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</si>
  <si>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</si>
  <si>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</si>
  <si>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</si>
  <si>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</si>
  <si>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</si>
  <si>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</si>
  <si>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</si>
  <si>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</si>
  <si>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</si>
  <si>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</si>
  <si>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</si>
  <si>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</si>
  <si>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</si>
  <si>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</si>
  <si>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</si>
  <si>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</si>
  <si>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</si>
  <si>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</si>
  <si>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</si>
  <si>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</si>
  <si>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</si>
  <si>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</si>
  <si>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</si>
  <si>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</si>
  <si>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</si>
  <si>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</si>
  <si>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</si>
  <si>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</si>
  <si>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</si>
  <si>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</si>
  <si>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</si>
  <si>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</si>
  <si>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</si>
  <si>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</si>
  <si>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</si>
  <si>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</si>
  <si>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</si>
  <si>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</si>
  <si>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</si>
  <si>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</si>
  <si>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</si>
  <si>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</si>
  <si>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</si>
  <si>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</si>
  <si>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</si>
  <si>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</si>
  <si>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</si>
  <si>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</si>
  <si>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</si>
  <si>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</si>
  <si>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</si>
  <si>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</si>
  <si>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</si>
  <si>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</si>
  <si>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</si>
  <si>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</si>
  <si>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</si>
  <si>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</si>
  <si>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</si>
  <si>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</si>
  <si>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</si>
  <si>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</si>
  <si>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</si>
  <si>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</si>
  <si>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</si>
  <si>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</si>
  <si>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</si>
  <si>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</si>
  <si>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</si>
  <si>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</si>
  <si>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</si>
  <si>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</si>
  <si>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</si>
  <si>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</si>
  <si>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</si>
  <si>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</si>
  <si>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</si>
  <si>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</si>
  <si>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</si>
  <si>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</si>
  <si>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</si>
  <si>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</si>
  <si>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</si>
  <si>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</si>
  <si>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</si>
  <si>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</si>
  <si>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</si>
  <si>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</si>
  <si>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</si>
  <si>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</si>
  <si>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</si>
  <si>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</si>
  <si>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</si>
  <si>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</si>
  <si>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</si>
  <si>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</si>
  <si>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</si>
  <si>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</si>
  <si>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</si>
  <si>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</si>
  <si>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</si>
  <si>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</si>
  <si>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</si>
  <si>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</si>
  <si>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</si>
  <si>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</si>
  <si>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</si>
  <si>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</si>
  <si>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</si>
  <si>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</si>
  <si>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</si>
  <si>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</si>
  <si>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</si>
  <si>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</si>
  <si>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</si>
  <si>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</si>
  <si>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</si>
  <si>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</si>
  <si>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</si>
  <si>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</si>
  <si>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</si>
  <si>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</si>
  <si>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</si>
  <si>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</si>
  <si>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</si>
  <si>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</si>
  <si>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</si>
  <si>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</si>
  <si>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</si>
  <si>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</si>
  <si>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</si>
  <si>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</si>
  <si>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</si>
  <si>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</si>
  <si>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</si>
  <si>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</si>
  <si>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</si>
  <si>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</si>
  <si>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</si>
  <si>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</si>
  <si>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</si>
  <si>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</si>
  <si>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</si>
  <si>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</si>
  <si>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</si>
  <si>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</si>
  <si>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</si>
  <si>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</si>
  <si>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</si>
  <si>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</si>
  <si>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</si>
  <si>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</si>
  <si>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</si>
  <si>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</si>
  <si>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</si>
  <si>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</si>
  <si>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</si>
  <si>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</si>
  <si>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</si>
  <si>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</si>
  <si>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</si>
  <si>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</si>
  <si>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</si>
  <si>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</si>
  <si>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</si>
  <si>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</si>
  <si>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</si>
  <si>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</si>
  <si>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</si>
  <si>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</si>
  <si>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</si>
  <si>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</si>
  <si>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</si>
  <si>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</si>
  <si>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</si>
  <si>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</si>
  <si>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</si>
  <si>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</si>
  <si>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</si>
  <si>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</si>
  <si>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</si>
  <si>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</si>
  <si>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</si>
  <si>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</si>
  <si>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</si>
  <si>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</si>
  <si>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</si>
  <si>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</si>
  <si>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</si>
  <si>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</si>
  <si>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</si>
  <si>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</si>
  <si>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</si>
  <si>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</si>
  <si>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</si>
  <si>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</si>
  <si>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</si>
  <si>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</si>
  <si>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</si>
  <si>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</si>
  <si>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</si>
  <si>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</si>
  <si>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</si>
  <si>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</si>
  <si>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</si>
  <si>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</si>
  <si>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</si>
  <si>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</si>
  <si>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</si>
  <si>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</si>
  <si>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</si>
  <si>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</si>
  <si>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</si>
  <si>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</si>
  <si>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</si>
  <si>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</si>
  <si>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</si>
  <si>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</si>
  <si>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</si>
  <si>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</si>
  <si>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</si>
  <si>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</si>
  <si>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</si>
  <si>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</si>
  <si>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</si>
  <si>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</si>
  <si>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</si>
  <si>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</si>
  <si>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</si>
  <si>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</si>
  <si>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</si>
  <si>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</si>
  <si>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</si>
  <si>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</si>
  <si>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</si>
  <si>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</si>
  <si>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</si>
  <si>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</si>
  <si>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</si>
  <si>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</si>
  <si>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</si>
  <si>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</si>
  <si>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</si>
  <si>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</si>
  <si>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</si>
  <si>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</si>
  <si>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</si>
  <si>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</si>
  <si>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</si>
  <si>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</si>
  <si>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</si>
  <si>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</si>
  <si>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</si>
  <si>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</si>
  <si>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</si>
  <si>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</si>
  <si>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</si>
  <si>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</si>
  <si>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</si>
  <si>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</si>
  <si>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</si>
  <si>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</si>
  <si>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</si>
  <si>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</si>
  <si>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</si>
  <si>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</si>
  <si>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</si>
  <si>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</si>
  <si>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</si>
  <si>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</si>
  <si>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</si>
  <si>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</si>
  <si>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</si>
  <si>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</si>
  <si>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</si>
  <si>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</si>
  <si>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</si>
  <si>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</si>
  <si>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</si>
  <si>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</si>
  <si>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</si>
  <si>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</si>
  <si>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</si>
  <si>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</si>
  <si>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</si>
  <si>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</si>
  <si>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</si>
  <si>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</si>
  <si>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</si>
  <si>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</si>
  <si>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</si>
  <si>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</si>
  <si>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</si>
  <si>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</si>
  <si>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</si>
  <si>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</si>
  <si>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</si>
  <si>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</si>
  <si>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</si>
  <si>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</si>
  <si>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</si>
  <si>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</si>
  <si>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</si>
  <si>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</si>
  <si>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</si>
  <si>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</si>
  <si>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</si>
  <si>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</si>
  <si>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</si>
  <si>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</si>
  <si>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</si>
  <si>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</si>
  <si>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</si>
  <si>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</si>
  <si>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</si>
  <si>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</si>
  <si>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</si>
  <si>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</si>
  <si>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</si>
  <si>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</si>
  <si>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</si>
  <si>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</si>
  <si>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</si>
  <si>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</si>
  <si>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</si>
  <si>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</si>
  <si>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</si>
  <si>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</si>
  <si>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</si>
  <si>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</si>
  <si>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</si>
  <si>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</si>
  <si>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</si>
  <si>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</si>
  <si>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</si>
  <si>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</si>
  <si>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</si>
  <si>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</si>
  <si>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</si>
  <si>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</si>
  <si>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</si>
  <si>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</si>
  <si>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</si>
  <si>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</si>
  <si>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</si>
  <si>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</si>
  <si>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</si>
  <si>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</si>
  <si>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</si>
  <si>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</si>
  <si>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</si>
  <si>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</si>
  <si>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</si>
  <si>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</si>
  <si>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</si>
  <si>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</si>
  <si>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</si>
  <si>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</si>
  <si>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</si>
  <si>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</si>
  <si>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</si>
  <si>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</si>
  <si>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</si>
  <si>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</si>
  <si>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</si>
  <si>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</si>
  <si>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</si>
  <si>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</si>
  <si>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</si>
  <si>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</si>
  <si>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</si>
  <si>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</si>
  <si>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</si>
  <si>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</si>
  <si>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</si>
  <si>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</si>
  <si>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</si>
  <si>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</si>
  <si>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</si>
  <si>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</si>
  <si>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</si>
  <si>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</si>
  <si>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</si>
  <si>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</si>
  <si>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</si>
  <si>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</si>
  <si>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</si>
  <si>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</si>
  <si>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</si>
  <si>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</si>
  <si>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</si>
  <si>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</si>
  <si>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</si>
  <si>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</si>
  <si>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</si>
  <si>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</si>
  <si>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</si>
  <si>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</si>
  <si>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</si>
  <si>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</si>
  <si>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</si>
  <si>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</si>
  <si>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</si>
  <si>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</si>
  <si>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</si>
  <si>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</si>
  <si>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</si>
  <si>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</si>
  <si>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</si>
  <si>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</si>
  <si>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</si>
  <si>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</si>
  <si>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</si>
  <si>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</si>
  <si>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</si>
  <si>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</si>
  <si>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</si>
  <si>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</si>
  <si>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</si>
  <si>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</si>
  <si>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</si>
  <si>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</si>
  <si>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</si>
  <si>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</si>
  <si>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</si>
  <si>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</si>
  <si>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</si>
  <si>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</si>
  <si>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</si>
  <si>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</si>
  <si>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</si>
  <si>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</si>
  <si>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</si>
  <si>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</si>
  <si>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</si>
  <si>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</si>
  <si>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</si>
  <si>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</si>
  <si>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</si>
  <si>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</si>
  <si>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</si>
  <si>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</si>
  <si>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</si>
  <si>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</si>
  <si>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</si>
  <si>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</si>
  <si>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</si>
  <si>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</si>
  <si>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</si>
  <si>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</si>
  <si>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</si>
  <si>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</si>
  <si>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</si>
  <si>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</si>
  <si>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</si>
  <si>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</si>
  <si>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</si>
  <si>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</si>
  <si>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</si>
  <si>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</si>
  <si>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</si>
  <si>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</si>
  <si>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</si>
  <si>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</si>
  <si>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</si>
  <si>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</si>
  <si>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</si>
  <si>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</si>
  <si>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</si>
  <si>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</si>
  <si>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</si>
  <si>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</si>
  <si>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</si>
  <si>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</si>
  <si>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</si>
  <si>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</si>
  <si>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</si>
  <si>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</si>
  <si>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</si>
  <si>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</si>
  <si>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</si>
  <si>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</si>
  <si>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</si>
  <si>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</si>
  <si>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</si>
  <si>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</si>
  <si>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</si>
  <si>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</si>
  <si>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</si>
  <si>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</si>
  <si>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</si>
  <si>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</si>
  <si>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</si>
  <si>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</si>
  <si>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</si>
  <si>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</si>
  <si>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</si>
  <si>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</si>
  <si>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</si>
  <si>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</si>
  <si>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</si>
  <si>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</si>
  <si>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</si>
  <si>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</si>
  <si>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</si>
  <si>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</si>
  <si>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</si>
  <si>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</si>
  <si>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</si>
  <si>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</si>
  <si>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</si>
  <si>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</si>
  <si>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</si>
  <si>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</si>
  <si>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</si>
  <si>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</si>
  <si>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</si>
  <si>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</si>
  <si>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</si>
  <si>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</si>
  <si>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</si>
  <si>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</si>
  <si>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</si>
  <si>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</si>
  <si>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</si>
  <si>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</si>
  <si>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</si>
  <si>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</si>
  <si>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</si>
  <si>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</si>
  <si>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</si>
  <si>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</si>
  <si>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</si>
  <si>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</si>
  <si>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</si>
  <si>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</si>
  <si>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</si>
  <si>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</si>
  <si>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</si>
  <si>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</si>
  <si>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</si>
  <si>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</si>
  <si>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</si>
  <si>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</si>
  <si>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</si>
  <si>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</si>
  <si>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</si>
  <si>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</si>
  <si>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</si>
  <si>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</si>
  <si>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</si>
  <si>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</si>
  <si>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</si>
  <si>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</si>
  <si>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</si>
  <si>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</si>
  <si>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</si>
  <si>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</si>
  <si>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</si>
  <si>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</si>
  <si>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</si>
  <si>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</si>
  <si>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</si>
  <si>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</si>
  <si>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</si>
  <si>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</si>
  <si>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</si>
  <si>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</si>
  <si>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</si>
  <si>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</si>
  <si>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</si>
  <si>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</si>
  <si>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</si>
  <si>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</si>
  <si>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</si>
  <si>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</si>
  <si>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</si>
  <si>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</si>
  <si>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</si>
  <si>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</si>
  <si>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</si>
  <si>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</si>
  <si>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</si>
  <si>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</si>
  <si>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</si>
  <si>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</si>
  <si>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</si>
  <si>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</si>
  <si>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</si>
  <si>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</si>
  <si>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</si>
  <si>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</si>
  <si>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</si>
  <si>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</si>
  <si>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</si>
  <si>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</si>
  <si>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</si>
  <si>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</si>
  <si>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</si>
  <si>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</si>
  <si>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</si>
  <si>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</si>
  <si>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</si>
  <si>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</si>
  <si>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</si>
  <si>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</si>
  <si>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</si>
  <si>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</si>
  <si>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</si>
  <si>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</si>
  <si>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</si>
  <si>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</si>
  <si>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</si>
  <si>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</si>
  <si>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</si>
  <si>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</si>
  <si>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</si>
  <si>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</si>
  <si>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</si>
  <si>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</si>
  <si>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</si>
  <si>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</si>
  <si>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</si>
  <si>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</si>
  <si>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</si>
  <si>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</si>
  <si>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</si>
  <si>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</si>
  <si>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</si>
  <si>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</si>
  <si>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</si>
  <si>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</si>
  <si>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</si>
  <si>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</si>
  <si>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</si>
  <si>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</si>
  <si>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</si>
  <si>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</si>
  <si>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</si>
  <si>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</si>
  <si>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</si>
  <si>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</si>
  <si>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</si>
  <si>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</si>
  <si>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</si>
  <si>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</si>
  <si>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</si>
  <si>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</si>
  <si>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</si>
  <si>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</si>
  <si>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</si>
  <si>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</si>
  <si>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</si>
  <si>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</si>
  <si>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</si>
  <si>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</si>
  <si>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</si>
  <si>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</si>
  <si>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</si>
  <si>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</si>
  <si>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</si>
  <si>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</si>
  <si>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</si>
  <si>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</si>
  <si>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</si>
  <si>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</si>
  <si>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</si>
  <si>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</si>
  <si>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</si>
  <si>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</si>
  <si>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</si>
  <si>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</si>
  <si>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</si>
  <si>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</si>
  <si>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</si>
  <si>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</si>
  <si>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</si>
  <si>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</si>
  <si>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</si>
  <si>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</si>
  <si>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</si>
  <si>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</si>
  <si>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</si>
  <si>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</si>
  <si>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</si>
  <si>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</si>
  <si>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</si>
  <si>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</si>
  <si>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</si>
  <si>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</si>
  <si>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</si>
  <si>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</si>
  <si>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</si>
  <si>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</si>
  <si>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</si>
  <si>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</si>
  <si>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</si>
  <si>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</si>
  <si>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</si>
  <si>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</si>
  <si>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</si>
  <si>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</si>
  <si>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</si>
  <si>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</si>
  <si>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</si>
  <si>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</si>
  <si>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</si>
  <si>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</si>
  <si>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</si>
  <si>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</si>
  <si>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</si>
  <si>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</si>
  <si>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</si>
  <si>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</si>
  <si>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</si>
  <si>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</si>
  <si>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</si>
  <si>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</si>
  <si>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</si>
  <si>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</si>
  <si>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</si>
  <si>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</si>
  <si>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</si>
  <si>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</si>
  <si>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</si>
  <si>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</si>
  <si>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</si>
  <si>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</si>
  <si>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</si>
  <si>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</si>
  <si>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</si>
  <si>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</si>
  <si>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</si>
  <si>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</si>
  <si>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</si>
  <si>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</si>
  <si>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</si>
  <si>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</si>
  <si>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</si>
  <si>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</si>
  <si>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</si>
  <si>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</si>
  <si>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</si>
  <si>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</si>
  <si>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</si>
  <si>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</si>
  <si>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</si>
  <si>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</si>
  <si>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</si>
  <si>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</si>
  <si>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</si>
  <si>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</si>
  <si>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</si>
  <si>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</si>
  <si>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</si>
  <si>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</si>
  <si>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</si>
  <si>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</si>
  <si>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</si>
  <si>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</si>
  <si>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</si>
  <si>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</si>
  <si>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</si>
  <si>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</si>
  <si>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</si>
  <si>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</si>
  <si>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</si>
  <si>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</si>
  <si>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</si>
  <si>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</si>
  <si>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</si>
  <si>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</si>
  <si>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</si>
  <si>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</si>
  <si>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</si>
  <si>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</si>
  <si>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</si>
  <si>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</si>
  <si>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</si>
  <si>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</si>
  <si>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</si>
  <si>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</si>
  <si>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</si>
  <si>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</si>
  <si>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</si>
  <si>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解析失敗または未実行</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</si>
  <si>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</si>
  <si>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</si>
  <si>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</si>
  <si>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</si>
  <si>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</si>
  <si>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</si>
  <si>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</si>
  <si>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</si>
  <si>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</si>
  <si>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</si>
  <si>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</si>
  <si>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</si>
  <si>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</si>
  <si>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</si>
  <si>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</si>
  <si>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</si>
  <si>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</si>
  <si>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</si>
  <si>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</si>
  <si>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</si>
  <si>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</si>
  <si>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</si>
  <si>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</si>
  <si>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</si>
  <si>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</si>
  <si>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</si>
  <si>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</si>
  <si>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</si>
  <si>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</si>
  <si>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</si>
  <si>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</si>
  <si>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</si>
  <si>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</si>
  <si>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</si>
  <si>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</si>
  <si>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</si>
  <si>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</si>
  <si>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</si>
  <si>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</si>
  <si>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</si>
  <si>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</si>
  <si>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</si>
  <si>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</si>
  <si>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</si>
  <si>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</si>
  <si>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</si>
  <si>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</si>
  <si>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</si>
  <si>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</si>
  <si>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</si>
  <si>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</si>
  <si>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</si>
  <si>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</si>
  <si>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</si>
  <si>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</si>
  <si>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</si>
  <si>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</si>
  <si>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</si>
  <si>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</si>
  <si>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</si>
  <si>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</si>
  <si>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</si>
  <si>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</si>
  <si>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</si>
  <si>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</si>
  <si>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</si>
  <si>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</si>
  <si>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</si>
  <si>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</si>
  <si>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</si>
  <si>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</si>
  <si>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</si>
  <si>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</si>
  <si>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</si>
  <si>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</si>
  <si>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</si>
  <si>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</si>
  <si>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</si>
  <si>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</si>
  <si>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</si>
  <si>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</si>
  <si>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</si>
  <si>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</si>
  <si>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</si>
  <si>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</si>
  <si>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</si>
  <si>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</si>
  <si>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</si>
  <si>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</si>
  <si>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</si>
  <si>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</si>
  <si>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</si>
  <si>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</si>
  <si>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</si>
  <si>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</si>
  <si>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</si>
  <si>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</si>
  <si>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</si>
  <si>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</si>
  <si>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</si>
  <si>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</si>
  <si>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</si>
  <si>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</si>
  <si>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</si>
  <si>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</si>
  <si>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</si>
  <si>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</si>
  <si>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</si>
  <si>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</si>
  <si>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</si>
  <si>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</si>
  <si>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</si>
  <si>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</si>
  <si>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</si>
  <si>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</si>
  <si>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</si>
  <si>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</si>
  <si>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</si>
  <si>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</si>
  <si>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</si>
  <si>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</si>
  <si>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</si>
  <si>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</si>
  <si>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</si>
  <si>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</si>
  <si>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</si>
  <si>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</si>
  <si>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</si>
  <si>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</si>
  <si>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</si>
  <si>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</si>
  <si>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</si>
  <si>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</si>
  <si>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</si>
  <si>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</si>
  <si>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</si>
  <si>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</si>
  <si>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</si>
  <si>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</si>
  <si>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</si>
  <si>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</si>
  <si>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</si>
  <si>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</si>
  <si>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</si>
  <si>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</si>
  <si>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</si>
  <si>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</si>
  <si>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</si>
  <si>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</si>
  <si>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</si>
  <si>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</si>
  <si>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</si>
  <si>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</si>
  <si>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</si>
  <si>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</si>
  <si>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</si>
  <si>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</si>
  <si>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</si>
  <si>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</si>
  <si>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</si>
  <si>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</si>
  <si>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</si>
  <si>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</si>
  <si>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</si>
  <si>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</si>
  <si>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</si>
  <si>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</si>
  <si>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</si>
  <si>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</si>
  <si>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</si>
  <si>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</si>
  <si>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</si>
  <si>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</si>
  <si>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</si>
  <si>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</si>
  <si>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</si>
  <si>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</si>
  <si>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</si>
  <si>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</si>
  <si>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</si>
  <si>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</si>
  <si>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</si>
  <si>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</si>
  <si>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</si>
  <si>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</si>
  <si>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</si>
  <si>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</si>
  <si>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</si>
  <si>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</si>
  <si>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</si>
  <si>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</si>
  <si>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</si>
  <si>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</si>
  <si>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</si>
  <si>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</si>
  <si>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</si>
  <si>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</si>
  <si>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</si>
  <si>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</si>
  <si>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</si>
  <si>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</si>
  <si>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</si>
  <si>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</si>
  <si>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</si>
  <si>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</si>
  <si>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</si>
  <si>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</si>
  <si>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</si>
  <si>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</si>
  <si>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</si>
  <si>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</si>
  <si>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</si>
  <si>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</si>
  <si>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</si>
  <si>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</si>
  <si>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</si>
  <si>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</si>
  <si>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</si>
  <si>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</si>
  <si>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</si>
  <si>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</si>
  <si>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</si>
  <si>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</si>
  <si>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</si>
  <si>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</si>
  <si>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</si>
  <si>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</si>
  <si>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</si>
  <si>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</si>
  <si>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</si>
  <si>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</si>
  <si>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</si>
  <si>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</si>
  <si>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</si>
  <si>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</si>
  <si>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</si>
  <si>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</si>
  <si>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</si>
  <si>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</si>
  <si>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</si>
  <si>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</si>
  <si>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</si>
  <si>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</si>
  <si>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</si>
  <si>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</si>
  <si>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</si>
  <si>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</si>
  <si>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</si>
  <si>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</si>
  <si>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</si>
  <si>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</si>
  <si>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</si>
  <si>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</si>
  <si>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</si>
  <si>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</si>
  <si>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</si>
  <si>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非対称帯域LU（行ピボット）＋CSR真残差照合; total-stress displacement</t>
  </si>
  <si>
    <t>保存済みRCM内部自由度順序を再利用。結果出力は原自由度順へ逆変換; RCM_POLICY=AUTO</t>
  </si>
  <si>
    <t>261/72/1/522/57</t>
  </si>
  <si>
    <t>RCM再利用: DOF帯域幅 373 -&gt; 57</t>
  </si>
  <si>
    <t>NONSYM_BAND_LU</t>
  </si>
  <si>
    <t>NONSYMMETRIC</t>
  </si>
  <si>
    <t>initial_small</t>
  </si>
  <si>
    <t>SRMなし</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</si>
  <si>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</si>
  <si>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</si>
  <si>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</si>
  <si>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</si>
  <si>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</si>
  <si>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</si>
  <si>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</si>
  <si>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</si>
  <si>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P3RebuildTangentFromSpmat</t>
  </si>
  <si>
    <t>MATERIAL_ERROR</t>
  </si>
  <si>
    <t>試行主応力基底で面・稜線・頂点の流れ則に適合する戻しがありません。</t>
  </si>
  <si>
    <t>NONCONVERGED</t>
  </si>
  <si>
    <t>全体反復と回復補正の合計が上限に達しました。状態は前増分へ戻します。</t>
  </si>
  <si>
    <t>PERF</t>
    <phoneticPr fontId="1"/>
  </si>
  <si>
    <t>FAIL</t>
  </si>
  <si>
    <t>FAIL</t>
    <phoneticPr fontId="1"/>
  </si>
  <si>
    <t>newton=1804;inc=29;inc_now=30;iter_now=98;factor=1804;reuse=0;band=1279;modnewton=0;k_build=1638;rebuild_first=0;rebuild_force=0;force_start=0;force_cut=0;force_lscut=0;force_lsok=0;force_lsretry=0;rebuild_active=0;rebuild_resid=0;rebuild_stag=0;rebuild_facinv=0;cutback=12;plastic=85/288;umax=2.350E+00;relres=1.003E-05;energy=6.179E-05;sym=2.594E-01;min_pivot=NA;neg_pivot=0;near0_pivot=0;t_fac_ms=3094;t_sol_ms=6891;t_tan_ms=3945;ls_tries=7501;ls_accept=461;ls_a1=207;ls_a50=37;ls_a25=43;ls_a12=174;ls_ok_a1=108;ls_ok_a50=36;ls_ok_a25=42;ls_ok_a12=174;ls_alpha_mean=0.525;ls_alpha_min=0.000;q_ls_mean=0.912;q_ls_n=461;q_ls_lt50=30;q_ls_lt70=17;q_ls_lt100=414;q_ls_ge100=0;q_next_mean=0.915;q_next_n=427;q_next_lt70=43;age0=428;age1=0;age2=0;age3p=0;age1_ok=0;age1_resid=0;age1_stag=0;age1_active=0;age1_force=0;pivot_max=NA;pivot_ratio=NA;ldlt_n=0;ldlt_ok=0;ldlt_fail=0;ldlt_ms=0;ldlt_ex_max=NA;ldlt_er_max=NA;ldlt_d_ratio_min=NA;ls50_tried=0;ls50_ok=0;ls50_resid=0;ls50_stag=0;ls50_worse=0;ls50_saved=0;ls50_gate_policy_reject=360;ls50_gate_disabled=0;ls50_gate_alpha_reject=0;ls50_gate_qls_reject=0;ls50_gate_cutback_reject=0;ls50_gate_active_reject=0;ls50_gate_residual_reject=0;ls50_gate_factor_invalid=0;BandLUKernel=NEW;band_kernel=NEW;factor_avg_ms=1.715</t>
    <phoneticPr fontId="1"/>
  </si>
  <si>
    <t>solver=NONSYM_BAND_LU; policy=NONSYMMETRIC; CSR_NNZ=14244; CSR_bytes=362788; csr_numeric=build; csr_path=detailed_nonzero; csr_rebuilds=1639; csr_reuse=0; csr_scatter_nnz=18432; csr_diag_zero=0; csr_diag_min=1.228E+04; csr_direct_fallback=False; elastic_k=reuse; mesh_revision=1; geometry_revision=1; material_input_revision=1; material_generation=2; tangent_generation=1643; csr_numeric_generation=1643; p3_active_points=85; p3_plastic_updates=748850; solver_eval=initial_small; solver_eval_count=1639; solver_eval_threshold=2000; GMRES_restart=30-&gt;30; iter=0; iter_relres=3.135E-11; fallback=right_gmres_after_nonsymmetric_band; hg=0.05; mixed_up=False; p_count=0; uzawa=0</t>
  </si>
  <si>
    <t>reuse</t>
  </si>
  <si>
    <t>right_gmres_after_nonsymmetric_band</t>
  </si>
  <si>
    <t>GLOBAL_ITERATION_LIMIT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</si>
</sst>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6</c:v>
                </c:pt>
                <c:pt idx="5">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791</v>
      </c>
      <c r="C2" s="83"/>
      <c r="D2" s="83"/>
      <c r="E2" s="83"/>
      <c r="F2" s="83"/>
      <c r="G2" s="83"/>
      <c r="H2" s="83"/>
      <c r="I2" s="37"/>
    </row>
    <row r="3" spans="1:9" ht="27" customHeight="1">
      <c r="A3" s="37"/>
      <c r="B3" s="39"/>
      <c r="C3" s="39"/>
      <c r="D3" s="39"/>
      <c r="E3" s="39"/>
      <c r="F3" s="39"/>
      <c r="G3" s="39"/>
      <c r="H3" s="39"/>
      <c r="I3" s="37"/>
    </row>
    <row r="4" spans="1:9" ht="35.1" customHeight="1">
      <c r="A4" s="37"/>
      <c r="B4" s="84" t="s">
        <v>792</v>
      </c>
      <c r="C4" s="84"/>
      <c r="D4" s="84"/>
      <c r="E4" s="84"/>
      <c r="F4" s="84"/>
      <c r="G4" s="84"/>
      <c r="H4" s="84"/>
      <c r="I4" s="37"/>
    </row>
    <row r="5" spans="1:9" ht="27" customHeight="1">
      <c r="A5" s="37"/>
      <c r="B5" s="37"/>
      <c r="C5" s="37"/>
      <c r="D5" s="37"/>
      <c r="E5" s="37"/>
      <c r="F5" s="37"/>
      <c r="G5" s="37"/>
      <c r="H5" s="37"/>
      <c r="I5" s="37"/>
    </row>
    <row r="6" spans="1:9" ht="29.1" customHeight="1">
      <c r="A6" s="37"/>
      <c r="B6" s="85" t="s">
        <v>793</v>
      </c>
      <c r="C6" s="85"/>
      <c r="D6" s="85"/>
      <c r="E6" s="37"/>
      <c r="F6" s="85" t="s">
        <v>794</v>
      </c>
      <c r="G6" s="85"/>
      <c r="H6" s="85"/>
      <c r="I6" s="37"/>
    </row>
    <row r="7" spans="1:9" ht="27" customHeight="1">
      <c r="A7" s="37"/>
      <c r="B7" s="37"/>
      <c r="C7" s="37"/>
      <c r="D7" s="37"/>
      <c r="E7" s="37"/>
      <c r="F7" s="37"/>
      <c r="G7" s="37"/>
      <c r="H7" s="37"/>
      <c r="I7" s="37"/>
    </row>
    <row r="8" spans="1:9" ht="30" customHeight="1">
      <c r="A8" s="37"/>
      <c r="B8" s="77" t="s">
        <v>795</v>
      </c>
      <c r="C8" s="78"/>
      <c r="D8" s="78"/>
      <c r="E8" s="37"/>
      <c r="F8" s="77" t="s">
        <v>796</v>
      </c>
      <c r="G8" s="78"/>
      <c r="H8" s="78"/>
      <c r="I8" s="37"/>
    </row>
    <row r="9" spans="1:9" ht="27" customHeight="1">
      <c r="A9" s="37"/>
      <c r="B9" s="37"/>
      <c r="C9" s="37"/>
      <c r="D9" s="37"/>
      <c r="E9" s="37"/>
      <c r="F9" s="37"/>
      <c r="G9" s="37"/>
      <c r="H9" s="37"/>
      <c r="I9" s="37"/>
    </row>
    <row r="10" spans="1:9" ht="30" customHeight="1">
      <c r="A10" s="37"/>
      <c r="B10" s="77" t="s">
        <v>797</v>
      </c>
      <c r="C10" s="78"/>
      <c r="D10" s="78"/>
      <c r="E10" s="37"/>
      <c r="F10" s="77" t="s">
        <v>798</v>
      </c>
      <c r="G10" s="78"/>
      <c r="H10" s="78"/>
      <c r="I10" s="37"/>
    </row>
    <row r="11" spans="1:9" ht="27" customHeight="1">
      <c r="A11" s="37"/>
      <c r="B11" s="37"/>
      <c r="C11" s="37"/>
      <c r="D11" s="37"/>
      <c r="E11" s="37"/>
      <c r="F11" s="37"/>
      <c r="G11" s="37"/>
      <c r="H11" s="37"/>
      <c r="I11" s="37"/>
    </row>
    <row r="12" spans="1:9" ht="30" customHeight="1">
      <c r="A12" s="37"/>
      <c r="B12" s="77" t="s">
        <v>799</v>
      </c>
      <c r="C12" s="78"/>
      <c r="D12" s="78"/>
      <c r="E12" s="37"/>
      <c r="F12" s="77" t="s">
        <v>800</v>
      </c>
      <c r="G12" s="78"/>
      <c r="H12" s="78"/>
      <c r="I12" s="37"/>
    </row>
    <row r="13" spans="1:9" ht="27" customHeight="1">
      <c r="A13" s="37"/>
      <c r="B13" s="37"/>
      <c r="C13" s="37"/>
      <c r="D13" s="37"/>
      <c r="E13" s="37"/>
      <c r="F13" s="37"/>
      <c r="G13" s="37"/>
      <c r="H13" s="37"/>
      <c r="I13" s="37"/>
    </row>
    <row r="14" spans="1:9" ht="27" customHeight="1">
      <c r="A14" s="37"/>
      <c r="B14" s="132" t="s">
        <v>1008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801</v>
      </c>
      <c r="C16" s="85"/>
      <c r="D16" s="85"/>
      <c r="E16" s="37"/>
      <c r="F16" s="85" t="s">
        <v>802</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803</v>
      </c>
      <c r="G18" s="78"/>
      <c r="H18" s="78"/>
      <c r="I18" s="37"/>
    </row>
    <row r="19" spans="1:9" ht="27" customHeight="1">
      <c r="A19" s="37"/>
      <c r="B19" s="76"/>
      <c r="C19" s="76"/>
      <c r="D19" s="76"/>
      <c r="E19" s="37"/>
      <c r="F19" s="37"/>
      <c r="G19" s="37"/>
      <c r="H19" s="37"/>
      <c r="I19" s="37"/>
    </row>
    <row r="20" spans="1:9" ht="30" customHeight="1">
      <c r="A20" s="37"/>
      <c r="B20" s="77" t="s">
        <v>804</v>
      </c>
      <c r="C20" s="78"/>
      <c r="D20" s="78"/>
      <c r="E20" s="37"/>
      <c r="F20" s="77" t="s">
        <v>805</v>
      </c>
      <c r="G20" s="78"/>
      <c r="H20" s="78"/>
      <c r="I20" s="37"/>
    </row>
    <row r="21" spans="1:9" ht="27" customHeight="1">
      <c r="A21" s="37"/>
      <c r="B21" s="37"/>
      <c r="C21" s="37"/>
      <c r="D21" s="37"/>
      <c r="E21" s="37"/>
      <c r="F21" s="37"/>
      <c r="G21" s="37"/>
      <c r="H21" s="37"/>
      <c r="I21" s="37"/>
    </row>
    <row r="22" spans="1:9" ht="30" customHeight="1">
      <c r="A22" s="37"/>
      <c r="B22" s="77" t="s">
        <v>806</v>
      </c>
      <c r="C22" s="78"/>
      <c r="D22" s="78"/>
      <c r="E22" s="37"/>
      <c r="F22" s="77" t="s">
        <v>807</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808</v>
      </c>
      <c r="C25" s="85"/>
      <c r="D25" s="85"/>
      <c r="E25" s="85"/>
      <c r="F25" s="85"/>
      <c r="G25" s="85"/>
      <c r="H25" s="85"/>
      <c r="I25" s="37"/>
    </row>
    <row r="26" spans="1:9" ht="27" customHeight="1">
      <c r="A26" s="37"/>
      <c r="B26" s="37" t="s">
        <v>567</v>
      </c>
      <c r="C26" s="40">
        <f>COUNT(節点データ!A2:A100000)</f>
        <v>261</v>
      </c>
      <c r="D26" s="37"/>
      <c r="E26" s="37"/>
      <c r="F26" s="37" t="s">
        <v>809</v>
      </c>
      <c r="G26" s="40">
        <f>COUNT(要素データ!A2:A100000)</f>
        <v>72</v>
      </c>
      <c r="H26" s="37"/>
      <c r="I26" s="37"/>
    </row>
    <row r="27" spans="1:9" ht="27" customHeight="1">
      <c r="A27" s="37"/>
      <c r="B27" s="37" t="s">
        <v>552</v>
      </c>
      <c r="C27" s="40">
        <f>COUNT(材料データ!A2:A10000)</f>
        <v>1</v>
      </c>
      <c r="D27" s="37"/>
      <c r="E27" s="37"/>
      <c r="F27" s="37" t="s">
        <v>810</v>
      </c>
      <c r="G27" s="40">
        <f>COUNTIFS(ステージ!B2:B10000,"&lt;&gt;",ステージ!E2:E10000,"&lt;&gt;0",ステージ!E2:E10000,"&lt;&gt;")</f>
        <v>1</v>
      </c>
      <c r="H27" s="37"/>
      <c r="I27" s="37"/>
    </row>
    <row r="28" spans="1:9" ht="27" customHeight="1">
      <c r="A28" s="37"/>
      <c r="B28" s="37"/>
      <c r="C28" s="37"/>
      <c r="D28" s="37"/>
      <c r="E28" s="37"/>
      <c r="F28" s="37"/>
      <c r="G28" s="37"/>
      <c r="H28" s="37"/>
      <c r="I28" s="37"/>
    </row>
    <row r="29" spans="1:9" ht="27.95" customHeight="1">
      <c r="A29" s="37"/>
      <c r="B29" s="75" t="s">
        <v>811</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1124</v>
      </c>
      <c r="C35" s="81"/>
      <c r="D35" s="81"/>
      <c r="E35" s="81"/>
      <c r="F35" s="81"/>
      <c r="G35" s="81"/>
      <c r="H35" s="81"/>
      <c r="I35" s="37"/>
    </row>
    <row r="36" spans="1:9" ht="27" customHeight="1">
      <c r="A36" s="37"/>
      <c r="B36" s="37"/>
      <c r="C36" s="37"/>
      <c r="D36" s="37"/>
      <c r="E36" s="37"/>
      <c r="F36" s="37"/>
      <c r="G36" s="37"/>
      <c r="H36" s="37"/>
      <c r="I36" s="37"/>
    </row>
    <row r="37" spans="1:9">
      <c r="B37" s="79" t="s">
        <v>1043</v>
      </c>
      <c r="C37" s="79"/>
      <c r="D37" s="79"/>
      <c r="E37" s="79"/>
      <c r="F37" s="79"/>
      <c r="G37" s="79"/>
      <c r="H37" s="79"/>
    </row>
    <row r="38" spans="1:9">
      <c r="B38" s="79"/>
      <c r="C38" s="79"/>
      <c r="D38" s="79"/>
      <c r="E38" s="79"/>
      <c r="F38" s="79"/>
      <c r="G38" s="79"/>
      <c r="H38" s="79"/>
    </row>
    <row r="40" spans="1:9">
      <c r="B40" s="80" t="s">
        <v>1044</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94693E41-E07D-4A34-8367-ACFC357B9E74}"/>
    <hyperlink ref="B10" location="'メッシュ設定'!A1" display="メッシュ条件・生成" xr:uid="{FCFD2846-4240-478A-9723-2C09B7674825}"/>
    <hyperlink ref="B12" location="'接合'!A1" display="ジョイント（接合する場合）" xr:uid="{C4C69543-671B-47CD-9270-4488990B6B03}"/>
    <hyperlink ref="F8" location="'ステージ'!A1" display="ステージ：BIRTH / DEATH / SRM" xr:uid="{26AA2DC2-04C6-4947-B84B-C7448E18154F}"/>
    <hyperlink ref="F10" location="'載荷'!A1" display="載荷：荷重・変位の位置と値" xr:uid="{4597AEE8-5251-487D-9E4C-83F1BF2DD119}"/>
    <hyperlink ref="F12" location="'解析設定'!A1" display="解析・SRMの設定" xr:uid="{4630DD4E-CFA4-41CA-8C2D-80D1DB5645A9}"/>
    <hyperlink ref="B20" location="'図'!A1" display="結果図" xr:uid="{9AB7B47C-8416-4918-96BA-0B01B327D674}"/>
    <hyperlink ref="B22" location="'ステージ結果'!A1" display="ステージごとの結果" xr:uid="{890CE4A3-F554-4B3E-85BE-78E9C520709C}"/>
    <hyperlink ref="F18" location="'高速化設定'!A1" display="高速化の比較設定" xr:uid="{92B7286D-3BA3-458F-B362-7B2D91ACC5A0}"/>
    <hyperlink ref="F20" location="'出力・表示'!A1" display="出力・再開・図の表示" xr:uid="{A1896A4B-9889-4208-9C8B-C2D59CD0FDE2}"/>
    <hyperlink ref="F22" location="'詳細設定'!A1" display="メッシュ品質・ソルバーの詳細" xr:uid="{A454023D-5C42-4FAE-929A-3512AE41F3E8}"/>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1009</v>
      </c>
      <c r="C2" s="88"/>
      <c r="D2" s="88"/>
      <c r="E2" s="88"/>
    </row>
    <row r="4" spans="2:5">
      <c r="B4" s="70" t="s">
        <v>1010</v>
      </c>
    </row>
    <row r="6" spans="2:5" ht="39.950000000000003" customHeight="1">
      <c r="B6" s="72" t="s">
        <v>1011</v>
      </c>
      <c r="C6" s="86" t="s">
        <v>1012</v>
      </c>
      <c r="D6" s="86"/>
      <c r="E6" s="86"/>
    </row>
    <row r="7" spans="2:5" ht="39.950000000000003" customHeight="1">
      <c r="B7" s="73"/>
      <c r="C7" s="86"/>
      <c r="D7" s="86"/>
      <c r="E7" s="86"/>
    </row>
    <row r="8" spans="2:5" ht="39.950000000000003" customHeight="1">
      <c r="B8" s="72" t="s">
        <v>1013</v>
      </c>
      <c r="C8" s="86" t="s">
        <v>1014</v>
      </c>
      <c r="D8" s="86"/>
      <c r="E8" s="86"/>
    </row>
    <row r="9" spans="2:5" ht="39.950000000000003" customHeight="1">
      <c r="B9" s="73"/>
      <c r="C9" s="86"/>
      <c r="D9" s="86"/>
      <c r="E9" s="86"/>
    </row>
    <row r="10" spans="2:5" ht="39.950000000000003" customHeight="1">
      <c r="B10" s="72" t="s">
        <v>1015</v>
      </c>
      <c r="C10" s="86" t="s">
        <v>1016</v>
      </c>
      <c r="D10" s="86"/>
      <c r="E10" s="86"/>
    </row>
    <row r="11" spans="2:5" ht="39.950000000000003" customHeight="1">
      <c r="B11" s="73"/>
      <c r="C11" s="86"/>
      <c r="D11" s="86"/>
      <c r="E11" s="86"/>
    </row>
    <row r="12" spans="2:5" ht="39.950000000000003" customHeight="1">
      <c r="B12" s="72" t="s">
        <v>1017</v>
      </c>
      <c r="C12" s="86" t="s">
        <v>1018</v>
      </c>
      <c r="D12" s="86"/>
      <c r="E12" s="86"/>
    </row>
    <row r="13" spans="2:5" ht="39.950000000000003" customHeight="1">
      <c r="B13" s="73"/>
      <c r="C13" s="86"/>
      <c r="D13" s="86"/>
      <c r="E13" s="86"/>
    </row>
    <row r="14" spans="2:5" ht="39.950000000000003" customHeight="1">
      <c r="B14" s="72" t="s">
        <v>1019</v>
      </c>
      <c r="C14" s="86" t="s">
        <v>1020</v>
      </c>
      <c r="D14" s="86"/>
      <c r="E14" s="86"/>
    </row>
    <row r="15" spans="2:5" ht="39.950000000000003" customHeight="1">
      <c r="B15" s="73"/>
      <c r="C15" s="86"/>
      <c r="D15" s="86"/>
      <c r="E15" s="86"/>
    </row>
    <row r="16" spans="2:5" ht="39.950000000000003" customHeight="1">
      <c r="B16" s="72" t="s">
        <v>1021</v>
      </c>
      <c r="C16" s="86" t="s">
        <v>1022</v>
      </c>
      <c r="D16" s="86"/>
      <c r="E16" s="86"/>
    </row>
    <row r="17" spans="2:5" ht="39.950000000000003" customHeight="1">
      <c r="B17" s="73"/>
      <c r="C17" s="86"/>
      <c r="D17" s="86"/>
      <c r="E17" s="86"/>
    </row>
    <row r="18" spans="2:5" ht="39.950000000000003" customHeight="1">
      <c r="B18" s="72" t="s">
        <v>1023</v>
      </c>
      <c r="C18" s="86" t="s">
        <v>1024</v>
      </c>
      <c r="D18" s="86"/>
      <c r="E18" s="86"/>
    </row>
    <row r="19" spans="2:5" ht="39.950000000000003" customHeight="1">
      <c r="B19" s="73"/>
      <c r="C19" s="86"/>
      <c r="D19" s="86"/>
      <c r="E19" s="86"/>
    </row>
    <row r="20" spans="2:5" ht="39.950000000000003" customHeight="1">
      <c r="B20" s="72" t="s">
        <v>1025</v>
      </c>
      <c r="C20" s="86" t="s">
        <v>1026</v>
      </c>
      <c r="D20" s="86"/>
      <c r="E20" s="86"/>
    </row>
    <row r="21" spans="2:5" ht="39.950000000000003" customHeight="1">
      <c r="B21" s="73"/>
      <c r="C21" s="86"/>
      <c r="D21" s="86"/>
      <c r="E21" s="86"/>
    </row>
    <row r="22" spans="2:5" ht="39.950000000000003" customHeight="1">
      <c r="B22" s="72" t="s">
        <v>1027</v>
      </c>
      <c r="C22" s="86" t="s">
        <v>1045</v>
      </c>
      <c r="D22" s="86"/>
      <c r="E22" s="86"/>
    </row>
    <row r="23" spans="2:5" ht="39.950000000000003" customHeight="1">
      <c r="B23" s="73"/>
      <c r="C23" s="86"/>
      <c r="D23" s="86"/>
      <c r="E23" s="86"/>
    </row>
    <row r="24" spans="2:5" ht="39.950000000000003" customHeight="1">
      <c r="B24" s="72" t="s">
        <v>1028</v>
      </c>
      <c r="C24" s="86" t="s">
        <v>1029</v>
      </c>
      <c r="D24" s="86"/>
      <c r="E24" s="86"/>
    </row>
    <row r="25" spans="2:5" ht="39.950000000000003" customHeight="1">
      <c r="B25" s="73"/>
      <c r="C25" s="86"/>
      <c r="D25" s="86"/>
      <c r="E25" s="86"/>
    </row>
    <row r="26" spans="2:5" ht="39.950000000000003" customHeight="1">
      <c r="B26" s="72" t="s">
        <v>1030</v>
      </c>
      <c r="C26" s="86" t="s">
        <v>1031</v>
      </c>
      <c r="D26" s="86"/>
      <c r="E26" s="86"/>
    </row>
    <row r="27" spans="2:5" ht="39.950000000000003" customHeight="1">
      <c r="B27" s="73"/>
      <c r="C27" s="86"/>
      <c r="D27" s="86"/>
      <c r="E27" s="86"/>
    </row>
    <row r="28" spans="2:5" ht="39.950000000000003" customHeight="1">
      <c r="B28" s="72" t="s">
        <v>1032</v>
      </c>
      <c r="C28" s="86" t="s">
        <v>1033</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25CCC730-AEE5-4D98-BAC0-745BDFA502D3}"/>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812</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813</v>
      </c>
      <c r="C4" s="37"/>
      <c r="D4" s="37"/>
      <c r="E4" s="37"/>
      <c r="F4" s="37"/>
      <c r="G4" s="60" t="s">
        <v>814</v>
      </c>
      <c r="H4" s="37"/>
      <c r="I4" s="37"/>
      <c r="J4" s="37"/>
      <c r="K4" s="37"/>
    </row>
    <row r="5" spans="1:11" ht="39" customHeight="1">
      <c r="A5" s="37"/>
      <c r="B5" s="84" t="s">
        <v>815</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171</v>
      </c>
      <c r="C7" s="41" t="s">
        <v>816</v>
      </c>
      <c r="D7" s="41" t="s">
        <v>817</v>
      </c>
      <c r="E7" s="37"/>
      <c r="F7" s="37"/>
      <c r="G7" s="41" t="s">
        <v>478</v>
      </c>
      <c r="H7" s="41" t="s">
        <v>818</v>
      </c>
      <c r="I7" s="41" t="s">
        <v>819</v>
      </c>
      <c r="J7" s="41" t="s">
        <v>170</v>
      </c>
      <c r="K7" s="37"/>
    </row>
    <row r="8" spans="1:11" ht="27.95" customHeight="1">
      <c r="A8" s="37"/>
      <c r="B8" s="42">
        <v>1</v>
      </c>
      <c r="C8" s="42">
        <v>0</v>
      </c>
      <c r="D8" s="42">
        <v>0</v>
      </c>
      <c r="E8" s="37"/>
      <c r="F8" s="37"/>
      <c r="G8" s="42">
        <v>1</v>
      </c>
      <c r="H8" s="42" t="s">
        <v>820</v>
      </c>
      <c r="I8" s="43" t="s">
        <v>821</v>
      </c>
      <c r="J8" s="42">
        <v>2</v>
      </c>
      <c r="K8" s="37"/>
    </row>
    <row r="9" spans="1:11" ht="27.95" customHeight="1">
      <c r="A9" s="37"/>
      <c r="B9" s="42">
        <v>2</v>
      </c>
      <c r="C9" s="42">
        <v>0</v>
      </c>
      <c r="D9" s="42">
        <v>6</v>
      </c>
      <c r="E9" s="37"/>
      <c r="F9" s="37"/>
      <c r="G9" s="42"/>
      <c r="H9" s="42"/>
      <c r="I9" s="43"/>
      <c r="J9" s="42"/>
      <c r="K9" s="37"/>
    </row>
    <row r="10" spans="1:11" ht="27.95" customHeight="1">
      <c r="A10" s="37"/>
      <c r="B10" s="42">
        <v>3</v>
      </c>
      <c r="C10" s="42">
        <v>6</v>
      </c>
      <c r="D10" s="42">
        <v>6</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66768A19-AD2C-4C3B-BD8A-F6864EC0F6FF}"/>
    <hyperlink ref="G4" location="'メッシュ設定'!A1" display="メッシュ条件・作成へ" xr:uid="{E3F7681C-8CA4-45A4-B372-E5032C758B2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1000</v>
      </c>
      <c r="C2" s="111"/>
      <c r="D2" s="111"/>
      <c r="E2" s="111"/>
      <c r="F2" s="111"/>
      <c r="G2" s="112"/>
    </row>
    <row r="3" spans="1:7" ht="24.95" customHeight="1">
      <c r="A3" s="111"/>
      <c r="B3" s="114"/>
      <c r="C3" s="114"/>
      <c r="D3" s="114"/>
      <c r="E3" s="114"/>
      <c r="F3" s="111"/>
      <c r="G3" s="112"/>
    </row>
    <row r="4" spans="1:7" ht="24.95" customHeight="1">
      <c r="A4" s="111"/>
      <c r="B4" s="60" t="s">
        <v>813</v>
      </c>
      <c r="C4" s="111"/>
      <c r="D4" s="111"/>
      <c r="E4" s="111"/>
      <c r="F4" s="111"/>
      <c r="G4" s="112"/>
    </row>
    <row r="5" spans="1:7" ht="33" customHeight="1">
      <c r="A5" s="111"/>
      <c r="B5" s="115" t="s">
        <v>1001</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1034</v>
      </c>
    </row>
    <row r="8" spans="1:7" ht="27.95" customHeight="1">
      <c r="A8" s="111"/>
      <c r="B8" s="118" t="s">
        <v>824</v>
      </c>
      <c r="C8" s="118"/>
      <c r="D8" s="118"/>
      <c r="E8" s="118"/>
      <c r="F8" s="111"/>
      <c r="G8" s="112"/>
    </row>
    <row r="9" spans="1:7" ht="48" customHeight="1">
      <c r="A9" s="111"/>
      <c r="B9" s="111" t="s">
        <v>825</v>
      </c>
      <c r="C9" s="67">
        <v>1</v>
      </c>
      <c r="D9" s="111"/>
      <c r="E9" s="119" t="s">
        <v>1003</v>
      </c>
      <c r="F9" s="111" t="s">
        <v>44</v>
      </c>
      <c r="G9" s="120" t="s">
        <v>1035</v>
      </c>
    </row>
    <row r="10" spans="1:7" ht="48" customHeight="1">
      <c r="A10" s="111"/>
      <c r="B10" s="111" t="s">
        <v>45</v>
      </c>
      <c r="C10" s="68" t="s">
        <v>864</v>
      </c>
      <c r="D10" s="111"/>
      <c r="E10" s="119" t="s">
        <v>451</v>
      </c>
      <c r="F10" s="111" t="s">
        <v>46</v>
      </c>
      <c r="G10" s="120" t="s">
        <v>1035</v>
      </c>
    </row>
    <row r="11" spans="1:7" ht="48" customHeight="1">
      <c r="A11" s="111"/>
      <c r="B11" s="111" t="s">
        <v>47</v>
      </c>
      <c r="C11" s="68" t="s">
        <v>865</v>
      </c>
      <c r="D11" s="111"/>
      <c r="E11" s="119" t="s">
        <v>452</v>
      </c>
      <c r="F11" s="111" t="s">
        <v>48</v>
      </c>
      <c r="G11" s="120" t="s">
        <v>1035</v>
      </c>
    </row>
    <row r="12" spans="1:7" ht="48" customHeight="1">
      <c r="A12" s="111"/>
      <c r="B12" s="111" t="s">
        <v>49</v>
      </c>
      <c r="C12" s="68" t="s">
        <v>865</v>
      </c>
      <c r="D12" s="111"/>
      <c r="E12" s="119" t="s">
        <v>453</v>
      </c>
      <c r="F12" s="111" t="s">
        <v>51</v>
      </c>
      <c r="G12" s="120" t="s">
        <v>1035</v>
      </c>
    </row>
    <row r="13" spans="1:7" ht="48" customHeight="1">
      <c r="A13" s="111"/>
      <c r="B13" s="111" t="s">
        <v>52</v>
      </c>
      <c r="C13" s="68" t="s">
        <v>866</v>
      </c>
      <c r="D13" s="111"/>
      <c r="E13" s="119" t="s">
        <v>454</v>
      </c>
      <c r="F13" s="111" t="s">
        <v>53</v>
      </c>
      <c r="G13" s="120" t="s">
        <v>1035</v>
      </c>
    </row>
    <row r="14" spans="1:7" ht="48" customHeight="1">
      <c r="A14" s="111"/>
      <c r="B14" s="111" t="s">
        <v>54</v>
      </c>
      <c r="C14" s="68" t="s">
        <v>867</v>
      </c>
      <c r="D14" s="111"/>
      <c r="E14" s="119" t="s">
        <v>455</v>
      </c>
      <c r="F14" s="111" t="s">
        <v>55</v>
      </c>
      <c r="G14" s="120" t="s">
        <v>1035</v>
      </c>
    </row>
    <row r="15" spans="1:7" ht="24.95" customHeight="1">
      <c r="A15" s="111"/>
      <c r="B15" s="111"/>
      <c r="C15" s="111"/>
      <c r="D15" s="111"/>
      <c r="E15" s="111"/>
      <c r="F15" s="111"/>
      <c r="G15" s="112"/>
    </row>
    <row r="16" spans="1:7" ht="27.95" hidden="1" customHeight="1">
      <c r="A16" s="111"/>
      <c r="B16" s="118" t="s">
        <v>826</v>
      </c>
      <c r="C16" s="118"/>
      <c r="D16" s="118"/>
      <c r="E16" s="118"/>
      <c r="F16" s="111"/>
      <c r="G16" s="112"/>
    </row>
    <row r="17" spans="1:7" ht="48" hidden="1" customHeight="1">
      <c r="A17" s="111"/>
      <c r="B17" s="111" t="s">
        <v>12</v>
      </c>
      <c r="C17" s="67">
        <v>0</v>
      </c>
      <c r="D17" s="111"/>
      <c r="E17" s="119" t="s">
        <v>13</v>
      </c>
      <c r="F17" s="111" t="s">
        <v>14</v>
      </c>
      <c r="G17" s="120" t="s">
        <v>1035</v>
      </c>
    </row>
    <row r="18" spans="1:7" ht="48" hidden="1" customHeight="1">
      <c r="A18" s="111"/>
      <c r="B18" s="111" t="s">
        <v>16</v>
      </c>
      <c r="C18" s="67">
        <v>0</v>
      </c>
      <c r="D18" s="111"/>
      <c r="E18" s="119" t="s">
        <v>17</v>
      </c>
      <c r="F18" s="111" t="s">
        <v>18</v>
      </c>
      <c r="G18" s="120" t="s">
        <v>1035</v>
      </c>
    </row>
    <row r="19" spans="1:7" ht="48" hidden="1" customHeight="1">
      <c r="A19" s="111"/>
      <c r="B19" s="111" t="s">
        <v>19</v>
      </c>
      <c r="C19" s="67">
        <v>0</v>
      </c>
      <c r="D19" s="111"/>
      <c r="E19" s="119" t="s">
        <v>20</v>
      </c>
      <c r="F19" s="111" t="s">
        <v>21</v>
      </c>
      <c r="G19" s="120" t="s">
        <v>1035</v>
      </c>
    </row>
    <row r="20" spans="1:7" ht="48" hidden="1" customHeight="1">
      <c r="A20" s="111"/>
      <c r="B20" s="111" t="s">
        <v>22</v>
      </c>
      <c r="C20" s="67">
        <v>4</v>
      </c>
      <c r="D20" s="111"/>
      <c r="E20" s="119" t="s">
        <v>23</v>
      </c>
      <c r="F20" s="111" t="s">
        <v>24</v>
      </c>
      <c r="G20" s="120" t="s">
        <v>1035</v>
      </c>
    </row>
    <row r="21" spans="1:7" ht="48" hidden="1" customHeight="1">
      <c r="A21" s="111"/>
      <c r="B21" s="111" t="s">
        <v>25</v>
      </c>
      <c r="C21" s="67">
        <v>3</v>
      </c>
      <c r="D21" s="111"/>
      <c r="E21" s="119" t="s">
        <v>26</v>
      </c>
      <c r="F21" s="111" t="s">
        <v>27</v>
      </c>
      <c r="G21" s="120" t="s">
        <v>1035</v>
      </c>
    </row>
    <row r="22" spans="1:7" ht="48" hidden="1" customHeight="1">
      <c r="A22" s="111"/>
      <c r="B22" s="111" t="s">
        <v>28</v>
      </c>
      <c r="C22" s="67">
        <v>4</v>
      </c>
      <c r="D22" s="111"/>
      <c r="E22" s="119" t="s">
        <v>29</v>
      </c>
      <c r="F22" s="111" t="s">
        <v>30</v>
      </c>
      <c r="G22" s="120" t="s">
        <v>1035</v>
      </c>
    </row>
    <row r="23" spans="1:7" ht="48" hidden="1" customHeight="1">
      <c r="A23" s="111"/>
      <c r="B23" s="111" t="s">
        <v>31</v>
      </c>
      <c r="C23" s="67">
        <v>3</v>
      </c>
      <c r="D23" s="111"/>
      <c r="E23" s="119" t="s">
        <v>32</v>
      </c>
      <c r="F23" s="111" t="s">
        <v>33</v>
      </c>
      <c r="G23" s="120" t="s">
        <v>1035</v>
      </c>
    </row>
    <row r="24" spans="1:7" ht="48" hidden="1" customHeight="1">
      <c r="A24" s="111"/>
      <c r="B24" s="111" t="s">
        <v>34</v>
      </c>
      <c r="C24" s="67">
        <v>0</v>
      </c>
      <c r="D24" s="111"/>
      <c r="E24" s="119" t="s">
        <v>35</v>
      </c>
      <c r="F24" s="111" t="s">
        <v>36</v>
      </c>
      <c r="G24" s="120" t="s">
        <v>1035</v>
      </c>
    </row>
    <row r="25" spans="1:7" ht="48" hidden="1" customHeight="1">
      <c r="A25" s="111"/>
      <c r="B25" s="111" t="s">
        <v>827</v>
      </c>
      <c r="C25" s="67">
        <v>25</v>
      </c>
      <c r="D25" s="111"/>
      <c r="E25" s="119" t="s">
        <v>38</v>
      </c>
      <c r="F25" s="111" t="s">
        <v>39</v>
      </c>
      <c r="G25" s="120" t="s">
        <v>1035</v>
      </c>
    </row>
    <row r="26" spans="1:7" ht="48" hidden="1" customHeight="1">
      <c r="A26" s="111"/>
      <c r="B26" s="111" t="s">
        <v>828</v>
      </c>
      <c r="C26" s="67">
        <v>25</v>
      </c>
      <c r="D26" s="111"/>
      <c r="E26" s="119" t="s">
        <v>41</v>
      </c>
      <c r="F26" s="111" t="s">
        <v>42</v>
      </c>
      <c r="G26" s="120" t="s">
        <v>1035</v>
      </c>
    </row>
    <row r="27" spans="1:7" ht="24.95" hidden="1" customHeight="1">
      <c r="A27" s="111"/>
      <c r="B27" s="111"/>
      <c r="C27" s="111"/>
      <c r="D27" s="111"/>
      <c r="E27" s="111"/>
      <c r="F27" s="111"/>
      <c r="G27" s="112"/>
    </row>
    <row r="28" spans="1:7" ht="27.95" customHeight="1">
      <c r="A28" s="111"/>
      <c r="B28" s="118" t="s">
        <v>1002</v>
      </c>
      <c r="C28" s="118"/>
      <c r="D28" s="118"/>
      <c r="E28" s="118"/>
      <c r="F28" s="111"/>
      <c r="G28" s="112"/>
    </row>
    <row r="29" spans="1:7" ht="48" customHeight="1">
      <c r="A29" s="111"/>
      <c r="B29" s="111" t="s">
        <v>829</v>
      </c>
      <c r="C29" s="67">
        <v>2</v>
      </c>
      <c r="D29" s="111"/>
      <c r="E29" s="119" t="s">
        <v>1004</v>
      </c>
      <c r="F29" s="111" t="s">
        <v>150</v>
      </c>
      <c r="G29" s="120" t="s">
        <v>1035</v>
      </c>
    </row>
    <row r="30" spans="1:7" ht="24.95" customHeight="1">
      <c r="A30" s="111"/>
      <c r="B30" s="111"/>
      <c r="C30" s="111"/>
      <c r="D30" s="111"/>
      <c r="E30" s="111"/>
      <c r="F30" s="111"/>
      <c r="G30" s="112"/>
    </row>
    <row r="31" spans="1:7" ht="33.950000000000003" customHeight="1">
      <c r="A31" s="111"/>
      <c r="B31" s="121" t="s">
        <v>1005</v>
      </c>
      <c r="C31" s="121"/>
      <c r="D31" s="121"/>
      <c r="E31" s="121"/>
      <c r="F31" s="111"/>
      <c r="G31" s="112"/>
    </row>
    <row r="32" spans="1:7" ht="24.95" customHeight="1">
      <c r="A32" s="111"/>
      <c r="B32" s="111"/>
      <c r="C32" s="111"/>
      <c r="D32" s="111"/>
      <c r="E32" s="111"/>
      <c r="F32" s="111"/>
      <c r="G32" s="112"/>
    </row>
    <row r="33" spans="1:7" ht="24.95" customHeight="1">
      <c r="A33" s="111"/>
      <c r="B33" s="60" t="s">
        <v>830</v>
      </c>
      <c r="C33" s="111"/>
      <c r="D33" s="111"/>
      <c r="E33" s="60" t="s">
        <v>831</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1006</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1007</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D988AAF3-1B4F-4F99-B6F6-462B0E441B8B}">
      <formula1>AND(ISNUMBER(C9),C9=INT(C9),C9&gt;=1,C9&lt;=2147483647)</formula1>
    </dataValidation>
    <dataValidation type="list" showInputMessage="1" showErrorMessage="1" errorTitle="入力値" error="選択肢から入力してください。" sqref="C10" xr:uid="{F64CB6ED-90E8-4A59-88CF-F167721B605D}">
      <formula1>"NONE,ROLLER,PINNED"</formula1>
    </dataValidation>
    <dataValidation type="list" showInputMessage="1" showErrorMessage="1" errorTitle="入力値" error="選択肢から入力してください。" sqref="C11" xr:uid="{68136E8E-A3BE-4DD7-AA99-5ACFC27627D3}">
      <formula1>"NONE,ROLLER,PINNED"</formula1>
    </dataValidation>
    <dataValidation type="list" showInputMessage="1" showErrorMessage="1" errorTitle="入力値" error="選択肢から入力してください。" sqref="C12" xr:uid="{60C30671-76D3-4272-95F0-99F6CF32B91D}">
      <formula1>"NONE,ROLLER,PINNED"</formula1>
    </dataValidation>
    <dataValidation type="list" showInputMessage="1" showErrorMessage="1" errorTitle="入力値" error="選択肢から入力してください。" sqref="C13" xr:uid="{2EFA8372-9719-4F6F-9A10-3982F865B99D}">
      <formula1>"NONE,ROLLER,PINNED"</formula1>
    </dataValidation>
    <dataValidation type="list" showInputMessage="1" showErrorMessage="1" errorTitle="入力値" error="選択肢から入力してください。" sqref="C14" xr:uid="{10C04940-CD17-4F04-AF58-9CE98CF58A41}">
      <formula1>"AUTO,NONE"</formula1>
    </dataValidation>
    <dataValidation type="custom" showInputMessage="1" showErrorMessage="1" errorTitle="入力値" error="指定された範囲・形式の数値を入力してください。" sqref="C17" xr:uid="{F80BB206-99CA-4BE0-88CD-C12BE0A1B785}">
      <formula1>ISNUMBER(C17)</formula1>
    </dataValidation>
    <dataValidation type="custom" showInputMessage="1" showErrorMessage="1" errorTitle="入力値" error="指定された範囲・形式の数値を入力してください。" sqref="C18" xr:uid="{E83CF966-23F5-414A-8DB4-41C61AF220D0}">
      <formula1>ISNUMBER(C18)</formula1>
    </dataValidation>
    <dataValidation type="custom" showInputMessage="1" showErrorMessage="1" errorTitle="入力値" error="指定された範囲・形式の数値を入力してください。" sqref="C19" xr:uid="{BB1EB587-0B72-451B-81A4-25DF6E3B0280}">
      <formula1>ISNUMBER(C19)</formula1>
    </dataValidation>
    <dataValidation type="custom" showInputMessage="1" showErrorMessage="1" errorTitle="入力値" error="指定された範囲・形式の数値を入力してください。" sqref="C20" xr:uid="{71E834C6-5544-42BE-822A-87FCE8CA143D}">
      <formula1>ISNUMBER(C20)</formula1>
    </dataValidation>
    <dataValidation type="custom" showInputMessage="1" showErrorMessage="1" errorTitle="入力値" error="指定された範囲・形式の数値を入力してください。" sqref="C21" xr:uid="{C9A17B64-BD77-4BE9-8BF3-5DE04E1FA419}">
      <formula1>ISNUMBER(C21)</formula1>
    </dataValidation>
    <dataValidation type="custom" showInputMessage="1" showErrorMessage="1" errorTitle="入力値" error="指定された範囲・形式の数値を入力してください。" sqref="C22" xr:uid="{D5942A48-A9C4-495F-BEC5-5F74B058C5B1}">
      <formula1>ISNUMBER(C22)</formula1>
    </dataValidation>
    <dataValidation type="custom" showInputMessage="1" showErrorMessage="1" errorTitle="入力値" error="指定された範囲・形式の数値を入力してください。" sqref="C23" xr:uid="{6A149A48-DC08-44D7-8FBB-3BE95380BE42}">
      <formula1>ISNUMBER(C23)</formula1>
    </dataValidation>
    <dataValidation type="custom" showInputMessage="1" showErrorMessage="1" errorTitle="入力値" error="指定された範囲・形式の数値を入力してください。" sqref="C24" xr:uid="{F660056F-0658-4B72-89ED-63E4549C1574}">
      <formula1>ISNUMBER(C24)</formula1>
    </dataValidation>
    <dataValidation type="custom" showInputMessage="1" showErrorMessage="1" errorTitle="入力値" error="指定された範囲・形式の数値を入力してください。" sqref="C25" xr:uid="{02CC1AFA-7B1D-44F6-B651-2F87EA7CA074}">
      <formula1>AND(ISNUMBER(C25),C25=INT(C25),C25&gt;=1,C25&lt;=2147483647)</formula1>
    </dataValidation>
    <dataValidation type="custom" showInputMessage="1" showErrorMessage="1" errorTitle="入力値" error="指定された範囲・形式の数値を入力してください。" sqref="C26" xr:uid="{EA032ACA-F7F6-4822-9983-53DB215CA7EC}">
      <formula1>AND(ISNUMBER(C26),C26=INT(C26),C26&gt;=1,C26&lt;=2147483647)</formula1>
    </dataValidation>
    <dataValidation type="list" showInputMessage="1" showErrorMessage="1" errorTitle="入力値" error="選択肢から入力してください。" sqref="C29" xr:uid="{CA709E18-0A30-4754-979C-D3E0B9DEB631}">
      <formula1>"0,1,2"</formula1>
    </dataValidation>
  </dataValidations>
  <hyperlinks>
    <hyperlink ref="B4" location="'操作パネル'!B2" display="操作パネルへ" xr:uid="{FA66C8BF-18A1-4FB2-A3CA-FB260EA06A0C}"/>
    <hyperlink ref="B33" location="'形状入力'!A1" display="形状の座標・境界を入力" xr:uid="{A39EE8BB-D63A-4F08-9A8D-60B17563DE1E}"/>
    <hyperlink ref="E33" location="'材料データ'!A1" display="材料データを入力" xr:uid="{D6FC7B8E-2A6B-4A2A-9B06-1EAAD15B220C}"/>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813</v>
      </c>
      <c r="C4" s="111"/>
      <c r="D4" s="111"/>
      <c r="E4" s="111"/>
      <c r="F4" s="111"/>
      <c r="G4" s="112"/>
    </row>
    <row r="5" spans="1:7" ht="33" customHeight="1">
      <c r="A5" s="111"/>
      <c r="B5" s="115" t="s">
        <v>998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1034</v>
      </c>
    </row>
    <row r="8" spans="1:7" ht="27.95" customHeight="1">
      <c r="A8" s="111"/>
      <c r="B8" s="118" t="s">
        <v>833</v>
      </c>
      <c r="C8" s="118"/>
      <c r="D8" s="118"/>
      <c r="E8" s="118"/>
      <c r="F8" s="111"/>
      <c r="G8" s="112"/>
    </row>
    <row r="9" spans="1:7" ht="48" customHeight="1">
      <c r="A9" s="111"/>
      <c r="B9" s="111" t="s">
        <v>58</v>
      </c>
      <c r="C9" s="68" t="s">
        <v>868</v>
      </c>
      <c r="D9" s="111"/>
      <c r="E9" s="119" t="s">
        <v>456</v>
      </c>
      <c r="F9" s="111" t="s">
        <v>59</v>
      </c>
      <c r="G9" s="120" t="s">
        <v>868</v>
      </c>
    </row>
    <row r="10" spans="1:7" ht="48" customHeight="1">
      <c r="A10" s="111"/>
      <c r="B10" s="111" t="s">
        <v>66</v>
      </c>
      <c r="C10" s="68" t="s">
        <v>936</v>
      </c>
      <c r="D10" s="111"/>
      <c r="E10" s="119" t="s">
        <v>995</v>
      </c>
      <c r="F10" s="111" t="s">
        <v>67</v>
      </c>
      <c r="G10" s="120" t="s">
        <v>936</v>
      </c>
    </row>
    <row r="11" spans="1:7" ht="48" customHeight="1">
      <c r="A11" s="111"/>
      <c r="B11" s="111" t="s">
        <v>60</v>
      </c>
      <c r="C11" s="67">
        <v>0.05</v>
      </c>
      <c r="D11" s="111"/>
      <c r="E11" s="119" t="s">
        <v>61</v>
      </c>
      <c r="F11" s="111" t="s">
        <v>62</v>
      </c>
      <c r="G11" s="120">
        <v>0.05</v>
      </c>
    </row>
    <row r="12" spans="1:7" ht="48" customHeight="1">
      <c r="A12" s="111"/>
      <c r="B12" s="111" t="s">
        <v>834</v>
      </c>
      <c r="C12" s="68" t="s">
        <v>867</v>
      </c>
      <c r="D12" s="111"/>
      <c r="E12" s="119" t="s">
        <v>457</v>
      </c>
      <c r="F12" s="111" t="s">
        <v>65</v>
      </c>
      <c r="G12" s="120" t="s">
        <v>867</v>
      </c>
    </row>
    <row r="13" spans="1:7" ht="24.95" customHeight="1">
      <c r="A13" s="111"/>
      <c r="B13" s="111"/>
      <c r="C13" s="111"/>
      <c r="D13" s="111"/>
      <c r="E13" s="111"/>
      <c r="F13" s="111"/>
      <c r="G13" s="112"/>
    </row>
    <row r="14" spans="1:7" ht="27.95" customHeight="1">
      <c r="A14" s="111"/>
      <c r="B14" s="118" t="s">
        <v>835</v>
      </c>
      <c r="C14" s="118"/>
      <c r="D14" s="118"/>
      <c r="E14" s="118"/>
      <c r="F14" s="111"/>
      <c r="G14" s="112"/>
    </row>
    <row r="15" spans="1:7" ht="48" customHeight="1">
      <c r="A15" s="111"/>
      <c r="B15" s="111" t="s">
        <v>836</v>
      </c>
      <c r="C15" s="67">
        <v>3</v>
      </c>
      <c r="D15" s="111"/>
      <c r="E15" s="119" t="s">
        <v>71</v>
      </c>
      <c r="F15" s="111" t="s">
        <v>72</v>
      </c>
      <c r="G15" s="120" t="s">
        <v>1036</v>
      </c>
    </row>
    <row r="16" spans="1:7" ht="48" customHeight="1">
      <c r="A16" s="111"/>
      <c r="B16" s="111" t="s">
        <v>837</v>
      </c>
      <c r="C16" s="67">
        <v>0.02</v>
      </c>
      <c r="D16" s="111"/>
      <c r="E16" s="119" t="s">
        <v>996</v>
      </c>
      <c r="F16" s="111" t="s">
        <v>74</v>
      </c>
      <c r="G16" s="120" t="s">
        <v>1037</v>
      </c>
    </row>
    <row r="17" spans="1:7" ht="48" customHeight="1">
      <c r="A17" s="111"/>
      <c r="B17" s="111" t="s">
        <v>75</v>
      </c>
      <c r="C17" s="68" t="s">
        <v>869</v>
      </c>
      <c r="D17" s="111"/>
      <c r="E17" s="119" t="s">
        <v>997</v>
      </c>
      <c r="F17" s="111" t="s">
        <v>76</v>
      </c>
      <c r="G17" s="120" t="s">
        <v>1036</v>
      </c>
    </row>
    <row r="18" spans="1:7" ht="48" customHeight="1">
      <c r="A18" s="111"/>
      <c r="B18" s="111" t="s">
        <v>77</v>
      </c>
      <c r="C18" s="68" t="s">
        <v>870</v>
      </c>
      <c r="D18" s="111"/>
      <c r="E18" s="119" t="s">
        <v>459</v>
      </c>
      <c r="F18" s="111" t="s">
        <v>78</v>
      </c>
      <c r="G18" s="120" t="s">
        <v>870</v>
      </c>
    </row>
    <row r="19" spans="1:7" ht="48" customHeight="1">
      <c r="A19" s="111"/>
      <c r="B19" s="111" t="s">
        <v>838</v>
      </c>
      <c r="C19" s="67">
        <v>0</v>
      </c>
      <c r="D19" s="111"/>
      <c r="E19" s="119" t="s">
        <v>776</v>
      </c>
      <c r="F19" s="111" t="s">
        <v>741</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DE9077DA-70FE-4FFD-B63E-E0A565F79978}">
      <formula1>"TOTAL"</formula1>
    </dataValidation>
    <dataValidation type="list" showInputMessage="1" showErrorMessage="1" errorTitle="入力値" error="選択肢から入力してください。" sqref="C10" xr:uid="{973AC6B0-8491-4435-ABE8-BA61421156F0}">
      <formula1>"INCONSISTENT,DAVIS"</formula1>
    </dataValidation>
    <dataValidation type="custom" showInputMessage="1" showErrorMessage="1" errorTitle="入力値" error="指定された範囲・形式の数値を入力してください。" sqref="C11" xr:uid="{9B81EAE4-2632-478B-A122-0841D9036736}">
      <formula1>AND(ISNUMBER(C11),C11&gt;=0,C11&lt;=1)</formula1>
    </dataValidation>
    <dataValidation type="list" showInputMessage="1" showErrorMessage="1" errorTitle="入力値" error="選択肢から入力してください。" sqref="C12" xr:uid="{DBE105CC-1743-45BF-8E67-AF11F34F1925}">
      <formula1>"AUTO,ON,OFF"</formula1>
    </dataValidation>
    <dataValidation type="custom" showInputMessage="1" showErrorMessage="1" errorTitle="入力値" error="指定された範囲・形式の数値を入力してください。" sqref="C15" xr:uid="{3021EC7D-B579-4A48-A75D-EE972E09984D}">
      <formula1>AND(ISNUMBER(C15),C15&gt;0)</formula1>
    </dataValidation>
    <dataValidation type="custom" showInputMessage="1" showErrorMessage="1" errorTitle="入力値" error="指定された範囲・形式の数値を入力してください。" sqref="C16" xr:uid="{7F9A9E08-3367-4ECC-96E1-DFEFF327E6C3}">
      <formula1>AND(ISNUMBER(C16),C16&gt;0)</formula1>
    </dataValidation>
    <dataValidation type="list" showInputMessage="1" showErrorMessage="1" errorTitle="入力値" error="選択肢から入力してください。" sqref="C17" xr:uid="{40728CE9-2CDE-4FC2-A260-0686F5437843}">
      <formula1>"CAP,REDUCE,KEEP"</formula1>
    </dataValidation>
    <dataValidation type="list" showInputMessage="1" showErrorMessage="1" errorTitle="入力値" error="選択肢から入力してください。" sqref="C18" xr:uid="{A7669884-39BF-46B4-AADC-8E370090E794}">
      <formula1>"REAPPLY"</formula1>
    </dataValidation>
    <dataValidation type="custom" showInputMessage="1" showErrorMessage="1" errorTitle="入力値" error="指定された範囲・形式の数値を入力してください。" sqref="C19" xr:uid="{3E7C8692-F891-4625-AABF-B5AE6290F3FA}">
      <formula1>AND(ISNUMBER(C19),C19&gt;=0)</formula1>
    </dataValidation>
  </dataValidations>
  <hyperlinks>
    <hyperlink ref="B4" location="'操作パネル'!B2" display="操作パネルへ" xr:uid="{648D5E95-B348-4DAA-8680-7121A6751850}"/>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839</v>
      </c>
      <c r="C2" s="111"/>
      <c r="D2" s="111"/>
      <c r="E2" s="111"/>
      <c r="F2" s="111"/>
      <c r="G2" s="112"/>
    </row>
    <row r="3" spans="1:7" ht="24.95" customHeight="1">
      <c r="A3" s="111"/>
      <c r="B3" s="114"/>
      <c r="C3" s="114"/>
      <c r="D3" s="114"/>
      <c r="E3" s="114"/>
      <c r="F3" s="111"/>
      <c r="G3" s="112"/>
    </row>
    <row r="4" spans="1:7" ht="24.95" customHeight="1">
      <c r="A4" s="111"/>
      <c r="B4" s="60" t="s">
        <v>813</v>
      </c>
      <c r="C4" s="111"/>
      <c r="D4" s="111"/>
      <c r="E4" s="111"/>
      <c r="F4" s="111"/>
      <c r="G4" s="112"/>
    </row>
    <row r="5" spans="1:7" ht="33" customHeight="1">
      <c r="A5" s="111"/>
      <c r="B5" s="115" t="s">
        <v>999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1034</v>
      </c>
    </row>
    <row r="8" spans="1:7" ht="27.95" customHeight="1">
      <c r="A8" s="111"/>
      <c r="B8" s="122" t="s">
        <v>969</v>
      </c>
      <c r="C8" s="122"/>
      <c r="D8" s="122"/>
      <c r="E8" s="122"/>
      <c r="F8" s="123"/>
      <c r="G8" s="124"/>
    </row>
    <row r="9" spans="1:7" ht="48" customHeight="1">
      <c r="A9" s="111"/>
      <c r="B9" s="123" t="s">
        <v>951</v>
      </c>
      <c r="C9" s="99" t="s">
        <v>938</v>
      </c>
      <c r="D9" s="123"/>
      <c r="E9" s="125" t="s">
        <v>970</v>
      </c>
      <c r="F9" s="123" t="s">
        <v>937</v>
      </c>
      <c r="G9" s="120" t="s">
        <v>938</v>
      </c>
    </row>
    <row r="10" spans="1:7" ht="48" customHeight="1">
      <c r="A10" s="111"/>
      <c r="B10" s="123" t="s">
        <v>971</v>
      </c>
      <c r="C10" s="100" t="s">
        <v>938</v>
      </c>
      <c r="D10" s="123"/>
      <c r="E10" s="125" t="s">
        <v>972</v>
      </c>
      <c r="F10" s="123" t="s">
        <v>939</v>
      </c>
      <c r="G10" s="120" t="s">
        <v>938</v>
      </c>
    </row>
    <row r="11" spans="1:7" ht="48" customHeight="1">
      <c r="A11" s="111"/>
      <c r="B11" s="123" t="s">
        <v>955</v>
      </c>
      <c r="C11" s="100">
        <v>1</v>
      </c>
      <c r="D11" s="123"/>
      <c r="E11" s="125" t="s">
        <v>973</v>
      </c>
      <c r="F11" s="123" t="s">
        <v>940</v>
      </c>
      <c r="G11" s="120">
        <v>1</v>
      </c>
    </row>
    <row r="12" spans="1:7" ht="48" customHeight="1">
      <c r="A12" s="111"/>
      <c r="B12" s="123" t="s">
        <v>957</v>
      </c>
      <c r="C12" s="99">
        <v>1</v>
      </c>
      <c r="D12" s="123"/>
      <c r="E12" s="125" t="s">
        <v>974</v>
      </c>
      <c r="F12" s="123" t="s">
        <v>944</v>
      </c>
      <c r="G12" s="120">
        <v>1</v>
      </c>
    </row>
    <row r="13" spans="1:7" ht="48" customHeight="1">
      <c r="A13" s="111"/>
      <c r="B13" s="123" t="s">
        <v>959</v>
      </c>
      <c r="C13" s="99">
        <v>1</v>
      </c>
      <c r="D13" s="123"/>
      <c r="E13" s="125" t="s">
        <v>975</v>
      </c>
      <c r="F13" s="123" t="s">
        <v>941</v>
      </c>
      <c r="G13" s="120">
        <v>1</v>
      </c>
    </row>
    <row r="14" spans="1:7" ht="48" customHeight="1">
      <c r="A14" s="111"/>
      <c r="B14" s="123" t="s">
        <v>961</v>
      </c>
      <c r="C14" s="99">
        <v>1</v>
      </c>
      <c r="D14" s="123"/>
      <c r="E14" s="125" t="s">
        <v>976</v>
      </c>
      <c r="F14" s="123" t="s">
        <v>945</v>
      </c>
      <c r="G14" s="120">
        <v>1</v>
      </c>
    </row>
    <row r="15" spans="1:7" ht="48" customHeight="1">
      <c r="A15" s="111"/>
      <c r="B15" s="123" t="s">
        <v>963</v>
      </c>
      <c r="C15" s="99">
        <v>1</v>
      </c>
      <c r="D15" s="123"/>
      <c r="E15" s="125" t="s">
        <v>977</v>
      </c>
      <c r="F15" s="123" t="s">
        <v>946</v>
      </c>
      <c r="G15" s="120">
        <v>1</v>
      </c>
    </row>
    <row r="16" spans="1:7" ht="48" customHeight="1">
      <c r="A16" s="111"/>
      <c r="B16" s="123" t="s">
        <v>965</v>
      </c>
      <c r="C16" s="99">
        <v>1</v>
      </c>
      <c r="D16" s="123"/>
      <c r="E16" s="125" t="s">
        <v>978</v>
      </c>
      <c r="F16" s="123" t="s">
        <v>942</v>
      </c>
      <c r="G16" s="120">
        <v>1</v>
      </c>
    </row>
    <row r="17" spans="1:7" ht="48" customHeight="1">
      <c r="A17" s="111"/>
      <c r="B17" s="123" t="s">
        <v>967</v>
      </c>
      <c r="C17" s="99">
        <v>1</v>
      </c>
      <c r="D17" s="123"/>
      <c r="E17" s="125" t="s">
        <v>979</v>
      </c>
      <c r="F17" s="123" t="s">
        <v>943</v>
      </c>
      <c r="G17" s="120">
        <v>1</v>
      </c>
    </row>
    <row r="18" spans="1:7" ht="24.95" customHeight="1">
      <c r="A18" s="111"/>
      <c r="B18" s="123"/>
      <c r="C18" s="123"/>
      <c r="D18" s="123"/>
      <c r="E18" s="123"/>
      <c r="F18" s="123"/>
      <c r="G18" s="124"/>
    </row>
    <row r="19" spans="1:7" ht="27.95" customHeight="1">
      <c r="A19" s="111"/>
      <c r="B19" s="122" t="s">
        <v>980</v>
      </c>
      <c r="C19" s="126"/>
      <c r="D19" s="126"/>
      <c r="E19" s="126"/>
      <c r="F19" s="123"/>
      <c r="G19" s="124"/>
    </row>
    <row r="20" spans="1:7" ht="48" customHeight="1">
      <c r="A20" s="111"/>
      <c r="B20" s="123" t="s">
        <v>840</v>
      </c>
      <c r="C20" s="99">
        <v>1</v>
      </c>
      <c r="D20" s="123"/>
      <c r="E20" s="125" t="s">
        <v>981</v>
      </c>
      <c r="F20" s="123" t="s">
        <v>784</v>
      </c>
      <c r="G20" s="120">
        <v>1</v>
      </c>
    </row>
    <row r="21" spans="1:7" ht="48" customHeight="1">
      <c r="A21" s="111"/>
      <c r="B21" s="123" t="s">
        <v>841</v>
      </c>
      <c r="C21" s="99">
        <v>1</v>
      </c>
      <c r="D21" s="123"/>
      <c r="E21" s="125" t="s">
        <v>982</v>
      </c>
      <c r="F21" s="123" t="s">
        <v>750</v>
      </c>
      <c r="G21" s="120">
        <v>1</v>
      </c>
    </row>
    <row r="22" spans="1:7" ht="48" customHeight="1">
      <c r="A22" s="111"/>
      <c r="B22" s="123" t="s">
        <v>842</v>
      </c>
      <c r="C22" s="100">
        <v>1</v>
      </c>
      <c r="D22" s="123"/>
      <c r="E22" s="125" t="s">
        <v>983</v>
      </c>
      <c r="F22" s="123" t="s">
        <v>752</v>
      </c>
      <c r="G22" s="120">
        <v>1</v>
      </c>
    </row>
    <row r="23" spans="1:7" ht="48" customHeight="1">
      <c r="A23" s="111"/>
      <c r="B23" s="123" t="s">
        <v>843</v>
      </c>
      <c r="C23" s="100">
        <v>0</v>
      </c>
      <c r="D23" s="123"/>
      <c r="E23" s="125" t="s">
        <v>984</v>
      </c>
      <c r="F23" s="123" t="s">
        <v>754</v>
      </c>
      <c r="G23" s="120">
        <v>0</v>
      </c>
    </row>
    <row r="24" spans="1:7" ht="48" customHeight="1">
      <c r="A24" s="111"/>
      <c r="B24" s="123" t="s">
        <v>844</v>
      </c>
      <c r="C24" s="101">
        <v>0</v>
      </c>
      <c r="D24" s="123"/>
      <c r="E24" s="125" t="s">
        <v>985</v>
      </c>
      <c r="F24" s="123" t="s">
        <v>757</v>
      </c>
      <c r="G24" s="120">
        <v>0</v>
      </c>
    </row>
    <row r="25" spans="1:7" ht="48" customHeight="1">
      <c r="A25" s="111"/>
      <c r="B25" s="123" t="s">
        <v>845</v>
      </c>
      <c r="C25" s="99">
        <v>1</v>
      </c>
      <c r="D25" s="123"/>
      <c r="E25" s="125" t="s">
        <v>986</v>
      </c>
      <c r="F25" s="123" t="s">
        <v>760</v>
      </c>
      <c r="G25" s="120">
        <v>1</v>
      </c>
    </row>
    <row r="26" spans="1:7" ht="48" customHeight="1">
      <c r="A26" s="111"/>
      <c r="B26" s="123" t="s">
        <v>846</v>
      </c>
      <c r="C26" s="99">
        <v>0</v>
      </c>
      <c r="D26" s="123"/>
      <c r="E26" s="125" t="s">
        <v>987</v>
      </c>
      <c r="F26" s="123" t="s">
        <v>762</v>
      </c>
      <c r="G26" s="120">
        <v>0</v>
      </c>
    </row>
    <row r="27" spans="1:7" ht="48" customHeight="1">
      <c r="A27" s="111"/>
      <c r="B27" s="123" t="s">
        <v>847</v>
      </c>
      <c r="C27" s="99">
        <v>0</v>
      </c>
      <c r="D27" s="123"/>
      <c r="E27" s="125" t="s">
        <v>988</v>
      </c>
      <c r="F27" s="123" t="s">
        <v>787</v>
      </c>
      <c r="G27" s="120">
        <v>0</v>
      </c>
    </row>
    <row r="28" spans="1:7" ht="48" customHeight="1">
      <c r="A28" s="111"/>
      <c r="B28" s="123" t="s">
        <v>788</v>
      </c>
      <c r="C28" s="100">
        <v>0</v>
      </c>
      <c r="D28" s="123"/>
      <c r="E28" s="125" t="s">
        <v>989</v>
      </c>
      <c r="F28" s="123" t="s">
        <v>790</v>
      </c>
      <c r="G28" s="120">
        <v>0</v>
      </c>
    </row>
    <row r="29" spans="1:7" ht="48" customHeight="1">
      <c r="A29" s="111"/>
      <c r="B29" s="123" t="s">
        <v>763</v>
      </c>
      <c r="C29" s="99">
        <v>0</v>
      </c>
      <c r="D29" s="123"/>
      <c r="E29" s="125" t="s">
        <v>990</v>
      </c>
      <c r="F29" s="123" t="s">
        <v>765</v>
      </c>
      <c r="G29" s="120">
        <v>0</v>
      </c>
    </row>
    <row r="30" spans="1:7" ht="48" customHeight="1">
      <c r="A30" s="111"/>
      <c r="B30" s="123" t="s">
        <v>766</v>
      </c>
      <c r="C30" s="100">
        <v>1</v>
      </c>
      <c r="D30" s="123"/>
      <c r="E30" s="125" t="s">
        <v>991</v>
      </c>
      <c r="F30" s="123" t="s">
        <v>768</v>
      </c>
      <c r="G30" s="120">
        <v>1</v>
      </c>
    </row>
    <row r="31" spans="1:7" ht="48" customHeight="1">
      <c r="A31" s="111"/>
      <c r="B31" s="123" t="s">
        <v>769</v>
      </c>
      <c r="C31" s="100">
        <v>1.5</v>
      </c>
      <c r="D31" s="123"/>
      <c r="E31" s="125" t="s">
        <v>992</v>
      </c>
      <c r="F31" s="123" t="s">
        <v>771</v>
      </c>
      <c r="G31" s="120">
        <v>1.5</v>
      </c>
    </row>
    <row r="32" spans="1:7" ht="48" customHeight="1">
      <c r="A32" s="111"/>
      <c r="B32" s="123" t="s">
        <v>772</v>
      </c>
      <c r="C32" s="100">
        <v>0.05</v>
      </c>
      <c r="D32" s="123"/>
      <c r="E32" s="125" t="s">
        <v>993</v>
      </c>
      <c r="F32" s="123" t="s">
        <v>774</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EA53A487-101C-4EC6-BE13-F7CA6D016B24}">
      <formula1>"AUTO,BAND,OFF"</formula1>
    </dataValidation>
    <dataValidation type="list" showInputMessage="1" showErrorMessage="1" errorTitle="入力値" error="選択肢から入力してください。" sqref="C10" xr:uid="{0BB84DD1-A771-44F0-9159-B879EC77E410}">
      <formula1>"STRICT,SSE2,AUTO,AVX2"</formula1>
    </dataValidation>
    <dataValidation type="list" showInputMessage="1" showErrorMessage="1" errorTitle="入力値" error="選択肢から入力してください。" sqref="C11" xr:uid="{D7FC61C4-2992-4CF2-B029-CCFB39CB94DA}">
      <formula1>"0,1"</formula1>
    </dataValidation>
    <dataValidation type="list" showInputMessage="1" showErrorMessage="1" errorTitle="入力値" error="選択肢から入力してください。" sqref="C12" xr:uid="{2782E72A-C428-4DDF-AFC2-A96B87DCDDB3}">
      <formula1>"0,1"</formula1>
    </dataValidation>
    <dataValidation type="list" showInputMessage="1" showErrorMessage="1" errorTitle="入力値" error="選択肢から入力してください。" sqref="C13" xr:uid="{0C420ED6-CB42-4205-B9B6-97CEA3503102}">
      <formula1>"0,1"</formula1>
    </dataValidation>
    <dataValidation type="list" showInputMessage="1" showErrorMessage="1" errorTitle="入力値" error="選択肢から入力してください。" sqref="C14" xr:uid="{44A8FF3E-DF2C-45FD-9FAB-B1E7C9B56B53}">
      <formula1>"0,1"</formula1>
    </dataValidation>
    <dataValidation type="list" showInputMessage="1" showErrorMessage="1" errorTitle="入力値" error="選択肢から入力してください。" sqref="C15" xr:uid="{FFE1F37D-6325-460E-BE4F-0DB50FAC8AF9}">
      <formula1>"0,1"</formula1>
    </dataValidation>
    <dataValidation type="list" showInputMessage="1" showErrorMessage="1" errorTitle="入力値" error="選択肢から入力してください。" sqref="C16" xr:uid="{6B7E5247-0962-4BF7-ABF9-A890AA50E117}">
      <formula1>"0,1"</formula1>
    </dataValidation>
    <dataValidation type="list" showInputMessage="1" showErrorMessage="1" errorTitle="入力値" error="選択肢から入力してください。" sqref="C17" xr:uid="{D993154E-D8CC-4F2B-AC23-5B4BB1448FD5}">
      <formula1>"0,1"</formula1>
    </dataValidation>
    <dataValidation type="list" showInputMessage="1" showErrorMessage="1" errorTitle="入力値" error="選択肢から入力してください。" sqref="C20" xr:uid="{FE82BCB8-3996-4037-B21B-FDDC54276976}">
      <formula1>"0,1"</formula1>
    </dataValidation>
    <dataValidation type="list" showInputMessage="1" showErrorMessage="1" errorTitle="入力値" error="選択肢から入力してください。" sqref="C21" xr:uid="{347E85C4-95C9-4AC5-A5C6-53FFEC5C80B8}">
      <formula1>"0,1"</formula1>
    </dataValidation>
    <dataValidation type="list" showInputMessage="1" showErrorMessage="1" errorTitle="入力値" error="選択肢から入力してください。" sqref="C22" xr:uid="{28ACDC60-5DC4-45DE-9309-B24360E07E6C}">
      <formula1>"0,1"</formula1>
    </dataValidation>
    <dataValidation type="list" showInputMessage="1" showErrorMessage="1" errorTitle="入力値" error="選択肢から入力してください。" sqref="C23" xr:uid="{5E04C297-93A6-425D-A9E3-097CAF9C53B9}">
      <formula1>"0,1"</formula1>
    </dataValidation>
    <dataValidation type="list" showInputMessage="1" showErrorMessage="1" errorTitle="入力値" error="選択肢から入力してください。" sqref="C24" xr:uid="{B7A5F348-57F9-499B-8C0A-6295EADA3BEC}">
      <formula1>"0,1"</formula1>
    </dataValidation>
    <dataValidation type="list" showInputMessage="1" showErrorMessage="1" errorTitle="入力値" error="選択肢から入力してください。" sqref="C25" xr:uid="{5D8CF13F-20CA-406F-AE25-7BA7DE3055F0}">
      <formula1>"0,1"</formula1>
    </dataValidation>
    <dataValidation type="list" showInputMessage="1" showErrorMessage="1" errorTitle="入力値" error="選択肢から入力してください。" sqref="C26" xr:uid="{B4BA8221-B7EA-450D-A825-D03100AC905F}">
      <formula1>"0,1"</formula1>
    </dataValidation>
    <dataValidation type="list" showInputMessage="1" showErrorMessage="1" errorTitle="入力値" error="選択肢から入力してください。" sqref="C27" xr:uid="{71378A0C-BE03-4192-A5A6-8322C9E84F35}">
      <formula1>"0,1"</formula1>
    </dataValidation>
    <dataValidation type="list" showInputMessage="1" showErrorMessage="1" errorTitle="入力値" error="選択肢から入力してください。" sqref="C28" xr:uid="{2F41CC7D-EF4A-4304-90F0-CAB66ACE0988}">
      <formula1>"0,1"</formula1>
    </dataValidation>
    <dataValidation type="list" showInputMessage="1" showErrorMessage="1" errorTitle="入力値" error="選択肢から入力してください。" sqref="C29" xr:uid="{58A18081-CA8A-4FF8-A970-CD43F177EDFC}">
      <formula1>"0,1"</formula1>
    </dataValidation>
    <dataValidation type="custom" showInputMessage="1" showErrorMessage="1" errorTitle="入力値" error="指定された範囲・形式の数値を入力してください。" sqref="C30" xr:uid="{C3C5957F-E1B8-4725-9385-F1B7724C21D7}">
      <formula1>AND(ISNUMBER(C30),C30&gt;=0,C30&lt;=1)</formula1>
    </dataValidation>
    <dataValidation type="custom" showInputMessage="1" showErrorMessage="1" errorTitle="入力値" error="指定された範囲・形式の数値を入力してください。" sqref="C31" xr:uid="{BA31DFB7-9B8F-48AE-AA7F-4F3CD54DBD72}">
      <formula1>AND(ISNUMBER(C31),C31&gt;0,C31&lt;=2)</formula1>
    </dataValidation>
    <dataValidation type="custom" showInputMessage="1" showErrorMessage="1" errorTitle="入力値" error="指定された範囲・形式の数値を入力してください。" sqref="C32" xr:uid="{97A82E8A-5DBB-4B3B-BAE6-DF75BCED7A1F}">
      <formula1>AND(ISNUMBER(C32),C32&gt;0,C32&lt;=0.1)</formula1>
    </dataValidation>
  </dataValidations>
  <hyperlinks>
    <hyperlink ref="B4" location="'操作パネル'!B2" display="操作パネルへ" xr:uid="{0BB1D579-D4D9-4A8B-A8AF-E3568C8E305A}"/>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848</v>
      </c>
      <c r="C2" s="111"/>
      <c r="D2" s="111"/>
      <c r="E2" s="111"/>
      <c r="F2" s="111"/>
      <c r="G2" s="112"/>
    </row>
    <row r="3" spans="1:7" ht="24.95" customHeight="1">
      <c r="A3" s="111"/>
      <c r="B3" s="114"/>
      <c r="C3" s="114"/>
      <c r="D3" s="114"/>
      <c r="E3" s="114"/>
      <c r="F3" s="111"/>
      <c r="G3" s="112"/>
    </row>
    <row r="4" spans="1:7" ht="24.95" customHeight="1">
      <c r="A4" s="111"/>
      <c r="B4" s="60" t="s">
        <v>813</v>
      </c>
      <c r="C4" s="111"/>
      <c r="D4" s="111"/>
      <c r="E4" s="111"/>
      <c r="F4" s="111"/>
      <c r="G4" s="112"/>
    </row>
    <row r="5" spans="1:7" ht="33" customHeight="1">
      <c r="A5" s="111"/>
      <c r="B5" s="115" t="s">
        <v>849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1034</v>
      </c>
    </row>
    <row r="8" spans="1:7" ht="27.95" customHeight="1">
      <c r="A8" s="111"/>
      <c r="B8" s="118" t="s">
        <v>850</v>
      </c>
      <c r="C8" s="118"/>
      <c r="D8" s="118"/>
      <c r="E8" s="118"/>
      <c r="F8" s="111"/>
      <c r="G8" s="112"/>
    </row>
    <row r="9" spans="1:7" ht="48" customHeight="1">
      <c r="A9" s="111"/>
      <c r="B9" s="111" t="s">
        <v>81</v>
      </c>
      <c r="C9" s="68" t="s">
        <v>871</v>
      </c>
      <c r="D9" s="111"/>
      <c r="E9" s="119" t="s">
        <v>460</v>
      </c>
      <c r="F9" s="111" t="s">
        <v>82</v>
      </c>
      <c r="G9" s="120" t="s">
        <v>871</v>
      </c>
    </row>
    <row r="10" spans="1:7" ht="48" customHeight="1">
      <c r="A10" s="111"/>
      <c r="B10" s="111" t="s">
        <v>83</v>
      </c>
      <c r="C10" s="68" t="s">
        <v>872</v>
      </c>
      <c r="D10" s="111"/>
      <c r="E10" s="119" t="s">
        <v>461</v>
      </c>
      <c r="F10" s="111" t="s">
        <v>84</v>
      </c>
      <c r="G10" s="120" t="s">
        <v>872</v>
      </c>
    </row>
    <row r="11" spans="1:7" ht="48" customHeight="1">
      <c r="A11" s="111"/>
      <c r="B11" s="111" t="s">
        <v>851</v>
      </c>
      <c r="C11" s="68" t="s">
        <v>873</v>
      </c>
      <c r="D11" s="111"/>
      <c r="E11" s="119" t="s">
        <v>462</v>
      </c>
      <c r="F11" s="111" t="s">
        <v>87</v>
      </c>
      <c r="G11" s="120" t="s">
        <v>873</v>
      </c>
    </row>
    <row r="12" spans="1:7" ht="48" customHeight="1">
      <c r="A12" s="111"/>
      <c r="B12" s="111" t="s">
        <v>88</v>
      </c>
      <c r="C12" s="67">
        <v>5</v>
      </c>
      <c r="D12" s="111"/>
      <c r="E12" s="119" t="s">
        <v>89</v>
      </c>
      <c r="F12" s="111" t="s">
        <v>90</v>
      </c>
      <c r="G12" s="120">
        <v>5</v>
      </c>
    </row>
    <row r="13" spans="1:7" ht="48" customHeight="1">
      <c r="A13" s="111"/>
      <c r="B13" s="111" t="s">
        <v>852</v>
      </c>
      <c r="C13" s="68" t="s">
        <v>873</v>
      </c>
      <c r="D13" s="111"/>
      <c r="E13" s="119" t="s">
        <v>463</v>
      </c>
      <c r="F13" s="111" t="s">
        <v>92</v>
      </c>
      <c r="G13" s="120" t="s">
        <v>873</v>
      </c>
    </row>
    <row r="14" spans="1:7" ht="48" customHeight="1">
      <c r="A14" s="111"/>
      <c r="B14" s="111" t="s">
        <v>853</v>
      </c>
      <c r="C14" s="68" t="s">
        <v>406</v>
      </c>
      <c r="D14" s="111"/>
      <c r="E14" s="119" t="s">
        <v>854</v>
      </c>
      <c r="F14" s="111" t="s">
        <v>94</v>
      </c>
      <c r="G14" s="120" t="s">
        <v>1038</v>
      </c>
    </row>
    <row r="15" spans="1:7" ht="24.95" customHeight="1">
      <c r="A15" s="111"/>
      <c r="B15" s="111"/>
      <c r="C15" s="111"/>
      <c r="D15" s="111"/>
      <c r="E15" s="111"/>
      <c r="F15" s="111"/>
      <c r="G15" s="112"/>
    </row>
    <row r="16" spans="1:7" ht="27.95" customHeight="1">
      <c r="A16" s="111"/>
      <c r="B16" s="118" t="s">
        <v>855</v>
      </c>
      <c r="C16" s="118"/>
      <c r="D16" s="118"/>
      <c r="E16" s="118"/>
      <c r="F16" s="111"/>
      <c r="G16" s="112"/>
    </row>
    <row r="17" spans="1:10" ht="48" customHeight="1">
      <c r="A17" s="111"/>
      <c r="B17" s="111" t="s">
        <v>106</v>
      </c>
      <c r="C17" s="67">
        <v>1</v>
      </c>
      <c r="D17" s="111"/>
      <c r="E17" s="119" t="s">
        <v>107</v>
      </c>
      <c r="F17" s="111" t="s">
        <v>108</v>
      </c>
      <c r="G17" s="120" t="s">
        <v>1035</v>
      </c>
    </row>
    <row r="18" spans="1:10" ht="48" customHeight="1">
      <c r="A18" s="111"/>
      <c r="B18" s="111" t="s">
        <v>1117</v>
      </c>
      <c r="C18" s="89" t="s">
        <v>1059</v>
      </c>
      <c r="D18" s="89"/>
      <c r="E18" s="89"/>
      <c r="F18" s="111" t="s">
        <v>111</v>
      </c>
      <c r="G18" s="120" t="s">
        <v>1118</v>
      </c>
    </row>
    <row r="19" spans="1:10" ht="48" customHeight="1">
      <c r="A19" s="111"/>
      <c r="B19" s="111" t="s">
        <v>112</v>
      </c>
      <c r="C19" s="68" t="s">
        <v>874</v>
      </c>
      <c r="D19" s="111"/>
      <c r="E19" s="119" t="s">
        <v>465</v>
      </c>
      <c r="F19" s="111" t="s">
        <v>114</v>
      </c>
      <c r="G19" s="120" t="s">
        <v>874</v>
      </c>
    </row>
    <row r="20" spans="1:10" ht="48" customHeight="1">
      <c r="A20" s="111"/>
      <c r="B20" s="111" t="s">
        <v>856</v>
      </c>
      <c r="C20" s="68" t="s">
        <v>875</v>
      </c>
      <c r="D20" s="111"/>
      <c r="E20" s="119" t="s">
        <v>467</v>
      </c>
      <c r="F20" s="111" t="s">
        <v>119</v>
      </c>
      <c r="G20" s="120" t="s">
        <v>875</v>
      </c>
    </row>
    <row r="21" spans="1:10" ht="48" customHeight="1">
      <c r="A21" s="111"/>
      <c r="B21" s="111" t="s">
        <v>115</v>
      </c>
      <c r="C21" s="68" t="s">
        <v>876</v>
      </c>
      <c r="D21" s="111"/>
      <c r="E21" s="119" t="s">
        <v>466</v>
      </c>
      <c r="F21" s="111" t="s">
        <v>117</v>
      </c>
      <c r="G21" s="120" t="s">
        <v>1039</v>
      </c>
    </row>
    <row r="22" spans="1:10" ht="48" customHeight="1">
      <c r="A22" s="111"/>
      <c r="B22" s="111" t="s">
        <v>103</v>
      </c>
      <c r="C22" s="67">
        <v>35</v>
      </c>
      <c r="D22" s="111"/>
      <c r="E22" s="119" t="s">
        <v>104</v>
      </c>
      <c r="F22" s="111" t="s">
        <v>105</v>
      </c>
      <c r="G22" s="120" t="s">
        <v>1035</v>
      </c>
    </row>
    <row r="23" spans="1:10" ht="48" customHeight="1">
      <c r="A23" s="111"/>
      <c r="B23" s="111" t="s">
        <v>97</v>
      </c>
      <c r="C23" s="67">
        <v>1000</v>
      </c>
      <c r="D23" s="111"/>
      <c r="E23" s="119" t="s">
        <v>98</v>
      </c>
      <c r="F23" s="111" t="s">
        <v>99</v>
      </c>
      <c r="G23" s="120" t="s">
        <v>1035</v>
      </c>
    </row>
    <row r="24" spans="1:10" ht="48" customHeight="1">
      <c r="A24" s="111"/>
      <c r="B24" s="111" t="s">
        <v>100</v>
      </c>
      <c r="C24" s="67">
        <v>1000</v>
      </c>
      <c r="D24" s="111"/>
      <c r="E24" s="119" t="s">
        <v>101</v>
      </c>
      <c r="F24" s="111" t="s">
        <v>102</v>
      </c>
      <c r="G24" s="120" t="s">
        <v>1035</v>
      </c>
    </row>
    <row r="25" spans="1:10" ht="24.95" customHeight="1">
      <c r="A25" s="111"/>
      <c r="B25" s="111"/>
      <c r="C25" s="111"/>
      <c r="D25" s="111"/>
      <c r="E25" s="111"/>
      <c r="F25" s="111"/>
      <c r="G25" s="112"/>
    </row>
    <row r="26" spans="1:10" ht="24.95" customHeight="1">
      <c r="A26" s="111"/>
      <c r="B26" s="127" t="s">
        <v>1125</v>
      </c>
      <c r="C26" s="127"/>
      <c r="D26" s="127"/>
      <c r="E26" s="127"/>
      <c r="F26" s="127"/>
      <c r="G26" s="127"/>
    </row>
    <row r="27" spans="1:10" ht="24.95" customHeight="1">
      <c r="A27" s="111"/>
      <c r="B27" s="111" t="s">
        <v>1126</v>
      </c>
      <c r="C27" s="90" t="s">
        <v>1119</v>
      </c>
      <c r="D27" s="90"/>
      <c r="E27" s="90"/>
      <c r="F27" s="111"/>
      <c r="G27" s="112"/>
    </row>
    <row r="28" spans="1:10" ht="24.95" customHeight="1">
      <c r="A28" s="111"/>
      <c r="B28" s="128" t="s">
        <v>1120</v>
      </c>
      <c r="C28" s="128"/>
      <c r="D28" s="128"/>
      <c r="E28" s="128"/>
      <c r="F28" s="128"/>
      <c r="G28" s="128"/>
      <c r="J28" s="74"/>
    </row>
    <row r="29" spans="1:10" ht="24.95" customHeight="1">
      <c r="A29" s="111"/>
      <c r="B29" s="128" t="s">
        <v>1121</v>
      </c>
      <c r="C29" s="128"/>
      <c r="D29" s="128"/>
      <c r="E29" s="128"/>
      <c r="F29" s="128"/>
      <c r="G29" s="128"/>
      <c r="J29" s="74"/>
    </row>
    <row r="30" spans="1:10" ht="24.95" customHeight="1">
      <c r="A30" s="111"/>
      <c r="B30" s="111" t="s">
        <v>1127</v>
      </c>
      <c r="C30" s="69">
        <v>1</v>
      </c>
      <c r="D30" s="111"/>
      <c r="E30" s="121" t="s">
        <v>1128</v>
      </c>
      <c r="F30" s="121"/>
      <c r="G30" s="121"/>
    </row>
    <row r="31" spans="1:10" ht="24.95" customHeight="1">
      <c r="A31" s="111"/>
      <c r="B31" s="111"/>
      <c r="C31" s="111"/>
      <c r="D31" s="111"/>
      <c r="E31" s="111"/>
      <c r="F31" s="111"/>
      <c r="G31" s="112"/>
    </row>
    <row r="32" spans="1:10" ht="24.95" customHeight="1">
      <c r="A32" s="111"/>
      <c r="B32" s="121" t="s">
        <v>1129</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C40ACFC9-01CF-4410-AD17-C5E2D8AD6E9D}">
      <formula1>"FINAL,ALL"</formula1>
    </dataValidation>
    <dataValidation type="list" showInputMessage="1" showErrorMessage="1" errorTitle="入力値" error="選択肢から入力してください。" sqref="C10" xr:uid="{3CFD6B66-499C-4EE0-84BA-79BF6A778AC5}">
      <formula1>"SKIP,INCLUDE"</formula1>
    </dataValidation>
    <dataValidation type="list" showInputMessage="1" showErrorMessage="1" errorTitle="入力値" error="選択肢から入力してください。" sqref="C11" xr:uid="{7981FF66-8085-4D4B-87EC-826D7857F391}">
      <formula1>"OFF,STAGE,ITER"</formula1>
    </dataValidation>
    <dataValidation type="custom" showInputMessage="1" showErrorMessage="1" errorTitle="入力値" error="指定された範囲・形式の数値を入力してください。" sqref="C12" xr:uid="{C68169F0-80DC-4AF5-8C14-8BFD0B411E4C}">
      <formula1>AND(ISNUMBER(C12),C12&gt;=0)</formula1>
    </dataValidation>
    <dataValidation type="list" showInputMessage="1" showErrorMessage="1" errorTitle="入力値" error="選択肢から入力してください。" sqref="C13" xr:uid="{8A2B2DCB-2479-43B0-9D8A-69C7DF9E7C3F}">
      <formula1>"OFF,STAGE,ON_FAIL"</formula1>
    </dataValidation>
    <dataValidation type="custom" showInputMessage="1" showErrorMessage="1" errorTitle="入力値" error="指定された範囲・形式の数値を入力してください。" sqref="C17" xr:uid="{B9AB38A9-9BE8-4CF4-8425-E903FA608F72}">
      <formula1>AND(ISNUMBER(C17),C17&gt;=0)</formula1>
    </dataValidation>
    <dataValidation type="list" showInputMessage="1" showErrorMessage="1" errorTitle="入力値" error="選択肢から入力してください。" sqref="C19" xr:uid="{540B4A5B-2B69-4ECB-B944-8E111B6EB9CA}">
      <formula1>"AUTO,SYMMETRIC,USER"</formula1>
    </dataValidation>
    <dataValidation type="list" showInputMessage="1" showErrorMessage="1" errorTitle="入力値" error="選択肢から入力してください。" sqref="C20" xr:uid="{11BC5088-C0F0-40F1-9F29-FD749A37CC08}">
      <formula1>"SMOOTHED,ELEMENT,RAW_GAUSS"</formula1>
    </dataValidation>
    <dataValidation type="list" showInputMessage="1" showErrorMessage="1" errorTitle="入力値" error="選択肢から入力してください。" sqref="C21" xr:uid="{ABBB9151-BE56-47AD-88A0-83AC75AAECC0}">
      <formula1>"SIMPLE,DETAIL"</formula1>
    </dataValidation>
    <dataValidation type="custom" showInputMessage="1" showErrorMessage="1" errorTitle="入力値" error="指定された範囲・形式の数値を入力してください。" sqref="C22" xr:uid="{0A0E013D-E40C-436D-8010-CA373C943FF3}">
      <formula1>AND(ISNUMBER(C22),C22&gt;0)</formula1>
    </dataValidation>
    <dataValidation type="custom" showInputMessage="1" showErrorMessage="1" errorTitle="入力値" error="指定された範囲・形式の数値を入力してください。" sqref="C23" xr:uid="{8BE5E815-871B-4FF3-A2A7-8DB93B3C60CB}">
      <formula1>ISNUMBER(C23)</formula1>
    </dataValidation>
    <dataValidation type="custom" showInputMessage="1" showErrorMessage="1" errorTitle="入力値" error="指定された範囲・形式の数値を入力してください。" sqref="C24" xr:uid="{B015EFE5-B659-4553-B01C-8EF0B3369A48}">
      <formula1>ISNUMBER(C24)</formula1>
    </dataValidation>
    <dataValidation type="list" showInputMessage="1" showErrorMessage="1" promptTitle="表示する物理量" prompt="内容名から選択してください。旧番号1～70も内部読込では対応します。" sqref="C18" xr:uid="{0990EAF4-0B1A-45C3-BF89-F95885FC321F}">
      <formula1>FEMViewerSelectionLabels</formula1>
    </dataValidation>
    <dataValidation type="custom" allowBlank="1" showInputMessage="1" showErrorMessage="1" sqref="C30" xr:uid="{563930F5-948A-4563-A3D2-AEF493835264}">
      <formula1>AND(ISNUMBER(C30),C30&gt;0,C30&lt;=10)</formula1>
    </dataValidation>
  </dataValidations>
  <hyperlinks>
    <hyperlink ref="B4" location="'操作パネル'!B2" display="操作パネルへ" xr:uid="{4656C232-D0E9-4D25-B318-17F457779AE2}"/>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857</v>
      </c>
      <c r="C2" s="111"/>
      <c r="D2" s="111"/>
      <c r="E2" s="111"/>
      <c r="F2" s="111"/>
      <c r="G2" s="112"/>
    </row>
    <row r="3" spans="1:7" ht="24.95" customHeight="1">
      <c r="A3" s="111"/>
      <c r="B3" s="114"/>
      <c r="C3" s="114"/>
      <c r="D3" s="114"/>
      <c r="E3" s="114"/>
      <c r="F3" s="111"/>
      <c r="G3" s="112"/>
    </row>
    <row r="4" spans="1:7" ht="24.95" customHeight="1">
      <c r="A4" s="111"/>
      <c r="B4" s="60" t="s">
        <v>813</v>
      </c>
      <c r="C4" s="111"/>
      <c r="D4" s="111"/>
      <c r="E4" s="111"/>
      <c r="F4" s="111"/>
      <c r="G4" s="112"/>
    </row>
    <row r="5" spans="1:7" ht="33" customHeight="1">
      <c r="A5" s="111"/>
      <c r="B5" s="115" t="s">
        <v>858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1034</v>
      </c>
    </row>
    <row r="8" spans="1:7" ht="27.95" customHeight="1">
      <c r="A8" s="111"/>
      <c r="B8" s="118" t="s">
        <v>859</v>
      </c>
      <c r="C8" s="118"/>
      <c r="D8" s="118"/>
      <c r="E8" s="118"/>
      <c r="F8" s="111"/>
      <c r="G8" s="112"/>
    </row>
    <row r="9" spans="1:7" ht="48" customHeight="1">
      <c r="A9" s="111"/>
      <c r="B9" s="111" t="s">
        <v>734</v>
      </c>
      <c r="C9" s="68" t="s">
        <v>877</v>
      </c>
      <c r="D9" s="111"/>
      <c r="E9" s="119" t="s">
        <v>735</v>
      </c>
      <c r="F9" s="111" t="s">
        <v>736</v>
      </c>
      <c r="G9" s="120" t="s">
        <v>877</v>
      </c>
    </row>
    <row r="10" spans="1:7" ht="48" customHeight="1">
      <c r="A10" s="111"/>
      <c r="B10" s="111" t="s">
        <v>742</v>
      </c>
      <c r="C10" s="68" t="s">
        <v>878</v>
      </c>
      <c r="D10" s="111"/>
      <c r="E10" s="119" t="s">
        <v>743</v>
      </c>
      <c r="F10" s="111" t="s">
        <v>744</v>
      </c>
      <c r="G10" s="120" t="s">
        <v>878</v>
      </c>
    </row>
    <row r="11" spans="1:7" ht="48" customHeight="1">
      <c r="A11" s="111"/>
      <c r="B11" s="111" t="s">
        <v>731</v>
      </c>
      <c r="C11" s="68" t="s">
        <v>879</v>
      </c>
      <c r="D11" s="111"/>
      <c r="E11" s="119" t="s">
        <v>737</v>
      </c>
      <c r="F11" s="111" t="s">
        <v>732</v>
      </c>
      <c r="G11" s="120" t="s">
        <v>1040</v>
      </c>
    </row>
    <row r="12" spans="1:7" ht="24.95" customHeight="1">
      <c r="A12" s="111"/>
      <c r="B12" s="111"/>
      <c r="C12" s="111"/>
      <c r="D12" s="111"/>
      <c r="E12" s="111"/>
      <c r="F12" s="111"/>
      <c r="G12" s="112"/>
    </row>
    <row r="13" spans="1:7" ht="27.95" customHeight="1">
      <c r="A13" s="111"/>
      <c r="B13" s="118" t="s">
        <v>860</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1041</v>
      </c>
    </row>
    <row r="17" spans="1:7" ht="48" customHeight="1">
      <c r="A17" s="111"/>
      <c r="B17" s="111" t="s">
        <v>130</v>
      </c>
      <c r="C17" s="67">
        <v>135</v>
      </c>
      <c r="D17" s="111"/>
      <c r="E17" s="119" t="s">
        <v>128</v>
      </c>
      <c r="F17" s="111" t="s">
        <v>131</v>
      </c>
      <c r="G17" s="120" t="s">
        <v>1041</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861</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604</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862</v>
      </c>
      <c r="C31" s="118"/>
      <c r="D31" s="118"/>
      <c r="E31" s="118"/>
      <c r="F31" s="111"/>
      <c r="G31" s="112"/>
    </row>
    <row r="32" spans="1:7" ht="48" customHeight="1">
      <c r="A32" s="111"/>
      <c r="B32" s="111" t="s">
        <v>442</v>
      </c>
      <c r="C32" s="129" t="s">
        <v>880</v>
      </c>
      <c r="D32" s="111"/>
      <c r="E32" s="119" t="s">
        <v>448</v>
      </c>
      <c r="F32" s="111" t="s">
        <v>442</v>
      </c>
      <c r="G32" s="120" t="s">
        <v>994</v>
      </c>
    </row>
    <row r="33" spans="1:7" ht="189.95" customHeight="1">
      <c r="A33" s="111"/>
      <c r="B33" s="130" t="s">
        <v>863</v>
      </c>
      <c r="C33" s="131" t="s">
        <v>881</v>
      </c>
      <c r="D33" s="121"/>
      <c r="E33" s="115"/>
      <c r="F33" s="111" t="s">
        <v>443</v>
      </c>
      <c r="G33" s="120" t="s">
        <v>994</v>
      </c>
    </row>
    <row r="34" spans="1:7" ht="48" customHeight="1">
      <c r="A34" s="111"/>
      <c r="B34" s="111" t="s">
        <v>739</v>
      </c>
      <c r="C34" s="67">
        <v>0</v>
      </c>
      <c r="D34" s="111"/>
      <c r="E34" s="119" t="s">
        <v>448</v>
      </c>
      <c r="F34" s="111" t="s">
        <v>739</v>
      </c>
      <c r="G34" s="120" t="s">
        <v>1035</v>
      </c>
    </row>
    <row r="35" spans="1:7" ht="48" customHeight="1">
      <c r="A35" s="111"/>
      <c r="B35" s="111" t="s">
        <v>740</v>
      </c>
      <c r="C35" s="67">
        <v>20</v>
      </c>
      <c r="D35" s="111"/>
      <c r="E35" s="119" t="s">
        <v>448</v>
      </c>
      <c r="F35" s="111" t="s">
        <v>740</v>
      </c>
      <c r="G35" s="120" t="s">
        <v>1035</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1FCF6428-120E-4500-9552-C134CCCAF5F3}">
      <formula1>"BAND_LU,BAND_LDLT_EXPERIMENTAL"</formula1>
    </dataValidation>
    <dataValidation type="list" showInputMessage="1" showErrorMessage="1" errorTitle="入力値" error="選択肢から入力してください。" sqref="C10" xr:uid="{80752949-8D45-462E-A370-4A98F9602602}">
      <formula1>"NEW,OLD"</formula1>
    </dataValidation>
    <dataValidation type="list" showInputMessage="1" showErrorMessage="1" errorTitle="入力値" error="選択肢から入力してください。" sqref="C11" xr:uid="{7C871E0F-E968-4197-980B-52B8594DA7B1}">
      <formula1>"SHADOW"</formula1>
    </dataValidation>
    <dataValidation type="custom" showInputMessage="1" showErrorMessage="1" errorTitle="入力値" error="指定された範囲・形式の数値を入力してください。" sqref="C14" xr:uid="{6D7B17F7-C7D0-4214-A7FB-58767E5A0092}">
      <formula1>AND(ISNUMBER(C14),C14&gt;0)</formula1>
    </dataValidation>
    <dataValidation type="custom" showInputMessage="1" showErrorMessage="1" errorTitle="入力値" error="指定された範囲・形式の数値を入力してください。" sqref="C15" xr:uid="{8CBB1E17-A06B-4BE6-9405-CE41004C6957}">
      <formula1>AND(ISNUMBER(C15),C15&gt;0)</formula1>
    </dataValidation>
    <dataValidation type="custom" showInputMessage="1" showErrorMessage="1" errorTitle="入力値" error="指定された範囲・形式の数値を入力してください。" sqref="C16" xr:uid="{C233BBA9-99D6-491C-B0E8-32D90BB92E76}">
      <formula1>AND(ISNUMBER(C16),C16&gt;0,C16&lt;180)</formula1>
    </dataValidation>
    <dataValidation type="custom" showInputMessage="1" showErrorMessage="1" errorTitle="入力値" error="指定された範囲・形式の数値を入力してください。" sqref="C17" xr:uid="{D9BE4A64-8334-4455-8D47-13D139A84B06}">
      <formula1>AND(ISNUMBER(C17),C17&gt;0,C17&lt;180)</formula1>
    </dataValidation>
    <dataValidation type="custom" showInputMessage="1" showErrorMessage="1" errorTitle="入力値" error="指定された範囲・形式の数値を入力してください。" sqref="C18" xr:uid="{30ADC444-7BA3-4E1B-B38A-3B5FB32F2193}">
      <formula1>AND(ISNUMBER(C18),C18&gt;0)</formula1>
    </dataValidation>
    <dataValidation type="custom" showInputMessage="1" showErrorMessage="1" errorTitle="入力値" error="指定された範囲・形式の数値を入力してください。" sqref="C21" xr:uid="{6E35F901-6EBD-4344-BA40-D9A14D5846BE}">
      <formula1>AND(ISNUMBER(C21),C21=INT(C21),C21&gt;=1,C21&lt;=50)</formula1>
    </dataValidation>
    <dataValidation type="custom" showInputMessage="1" showErrorMessage="1" errorTitle="入力値" error="指定された範囲・形式の数値を入力してください。" sqref="C22" xr:uid="{F0FDE6B5-1541-4F3B-9B05-11208079C3F7}">
      <formula1>AND(ISNUMBER(C22),C22&gt;=0,C22&lt;=1)</formula1>
    </dataValidation>
    <dataValidation type="custom" showInputMessage="1" showErrorMessage="1" errorTitle="入力値" error="指定された範囲・形式の数値を入力してください。" sqref="C23" xr:uid="{ED97E70B-F304-45CF-B0F9-29285C90086E}">
      <formula1>AND(ISNUMBER(C23),C23&gt;=0)</formula1>
    </dataValidation>
    <dataValidation type="custom" showInputMessage="1" showErrorMessage="1" errorTitle="入力値" error="指定された範囲・形式の数値を入力してください。" sqref="C24" xr:uid="{DC80C4EA-8169-4C0A-8095-05075612C74E}">
      <formula1>AND(ISNUMBER(C24),C24=INT(C24),C24&gt;=1,C24&lt;=5000)</formula1>
    </dataValidation>
    <dataValidation type="list" showInputMessage="1" showErrorMessage="1" errorTitle="入力値" error="選択肢から入力してください。" sqref="C25" xr:uid="{D4A4C36C-C6BF-4C78-AB1F-A835F3D49366}">
      <formula1>"0,1"</formula1>
    </dataValidation>
    <dataValidation type="custom" showInputMessage="1" showErrorMessage="1" errorTitle="入力値" error="指定された範囲・形式の数値を入力してください。" sqref="C26" xr:uid="{EC71504B-63F3-428E-A5B9-E65EEBC9C869}">
      <formula1>AND(ISNUMBER(C26),C26&gt;=0)</formula1>
    </dataValidation>
    <dataValidation type="custom" showInputMessage="1" showErrorMessage="1" errorTitle="入力値" error="指定された範囲・形式の数値を入力してください。" sqref="C27" xr:uid="{D4574065-AEEF-4F40-9039-35D8816D9032}">
      <formula1>AND(ISNUMBER(C27),C27&gt;=0)</formula1>
    </dataValidation>
    <dataValidation type="custom" showInputMessage="1" showErrorMessage="1" errorTitle="入力値" error="指定された範囲・形式の数値を入力してください。" sqref="C28" xr:uid="{C3D2AE2D-ECF6-4CB5-9E87-1FA300CFC95F}">
      <formula1>AND(ISNUMBER(C28),C28&gt;0)</formula1>
    </dataValidation>
    <dataValidation type="custom" showInputMessage="1" showErrorMessage="1" errorTitle="入力値" error="指定された範囲・形式の数値を入力してください。" sqref="C29" xr:uid="{6E921F27-5940-488A-AD33-F13111726D1E}">
      <formula1>AND(ISNUMBER(C29),C29&gt;=0,C29&lt;=1)</formula1>
    </dataValidation>
  </dataValidations>
  <hyperlinks>
    <hyperlink ref="B4" location="'操作パネル'!B2" display="操作パネルへ" xr:uid="{A8CC089B-E8FE-4C25-8613-965D09F4CF37}"/>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890</v>
      </c>
      <c r="B1" s="61" t="s">
        <v>172</v>
      </c>
      <c r="C1" s="61" t="s">
        <v>1</v>
      </c>
      <c r="D1" s="61" t="s">
        <v>891</v>
      </c>
      <c r="E1" s="61" t="s">
        <v>816</v>
      </c>
      <c r="F1" s="61" t="s">
        <v>817</v>
      </c>
      <c r="G1" s="61" t="s">
        <v>892</v>
      </c>
      <c r="H1" s="61" t="s">
        <v>893</v>
      </c>
      <c r="I1" s="61" t="s">
        <v>894</v>
      </c>
      <c r="J1" s="61" t="s">
        <v>895</v>
      </c>
      <c r="K1" s="61" t="s">
        <v>896</v>
      </c>
      <c r="L1" s="61" t="s">
        <v>897</v>
      </c>
      <c r="M1" s="61" t="s">
        <v>479</v>
      </c>
      <c r="N1" s="61" t="s">
        <v>898</v>
      </c>
      <c r="O1" s="61" t="s">
        <v>899</v>
      </c>
      <c r="Q1" s="63" t="s">
        <v>900</v>
      </c>
      <c r="R1" s="63" t="s">
        <v>901</v>
      </c>
    </row>
    <row r="2" spans="1:18" ht="42" customHeight="1">
      <c r="A2" s="64"/>
      <c r="B2" s="64"/>
      <c r="C2" s="64"/>
      <c r="D2" s="64"/>
      <c r="E2" s="65"/>
      <c r="F2" s="65"/>
      <c r="G2" s="65"/>
      <c r="H2" s="65"/>
      <c r="I2" s="65"/>
      <c r="J2" s="65"/>
      <c r="K2" s="64"/>
      <c r="L2" s="64"/>
      <c r="M2" s="64"/>
      <c r="N2" s="65"/>
      <c r="O2" s="65"/>
      <c r="Q2" s="66" t="s">
        <v>902</v>
      </c>
      <c r="R2" s="66" t="s">
        <v>903</v>
      </c>
    </row>
    <row r="3" spans="1:18" ht="42" customHeight="1">
      <c r="A3" s="64"/>
      <c r="B3" s="64"/>
      <c r="C3" s="64"/>
      <c r="D3" s="64"/>
      <c r="E3" s="65"/>
      <c r="F3" s="65"/>
      <c r="G3" s="65"/>
      <c r="H3" s="65"/>
      <c r="I3" s="65"/>
      <c r="J3" s="65"/>
      <c r="K3" s="64"/>
      <c r="L3" s="64"/>
      <c r="M3" s="64"/>
      <c r="N3" s="65"/>
      <c r="O3" s="65"/>
      <c r="Q3" s="66" t="s">
        <v>186</v>
      </c>
      <c r="R3" s="66" t="s">
        <v>904</v>
      </c>
    </row>
    <row r="4" spans="1:18" ht="42" customHeight="1">
      <c r="A4" s="64"/>
      <c r="B4" s="64"/>
      <c r="C4" s="64"/>
      <c r="D4" s="64"/>
      <c r="E4" s="65"/>
      <c r="F4" s="65"/>
      <c r="G4" s="65"/>
      <c r="H4" s="65"/>
      <c r="I4" s="65"/>
      <c r="J4" s="65"/>
      <c r="K4" s="64"/>
      <c r="L4" s="64"/>
      <c r="M4" s="64"/>
      <c r="N4" s="65"/>
      <c r="O4" s="65"/>
      <c r="Q4" s="66" t="s">
        <v>905</v>
      </c>
      <c r="R4" s="66" t="s">
        <v>906</v>
      </c>
    </row>
    <row r="5" spans="1:18" ht="42" customHeight="1">
      <c r="A5" s="64"/>
      <c r="B5" s="64"/>
      <c r="C5" s="64"/>
      <c r="D5" s="64"/>
      <c r="E5" s="65"/>
      <c r="F5" s="65"/>
      <c r="G5" s="65"/>
      <c r="H5" s="65"/>
      <c r="I5" s="65"/>
      <c r="J5" s="65"/>
      <c r="K5" s="64"/>
      <c r="L5" s="64"/>
      <c r="M5" s="64"/>
      <c r="N5" s="65"/>
      <c r="O5" s="65"/>
      <c r="Q5" s="66" t="s">
        <v>907</v>
      </c>
      <c r="R5" s="66" t="s">
        <v>908</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2B18E-EA91-4B8E-8B0B-9ECBD7B39BA0}">
  <dimension ref="F1:T1"/>
  <sheetViews>
    <sheetView workbookViewId="0"/>
  </sheetViews>
  <sheetFormatPr defaultRowHeight="18.75"/>
  <cols>
    <col min="1" max="3" width="14.625" customWidth="1"/>
    <col min="6" max="8" width="13.125" style="134" bestFit="1" customWidth="1"/>
    <col min="9" max="12" width="12.75" style="134" bestFit="1" customWidth="1"/>
    <col min="13" max="13" width="12.25" style="134" bestFit="1" customWidth="1"/>
    <col min="14" max="20" width="12.75" style="134" bestFit="1" customWidth="1"/>
  </cols>
  <sheetData>
    <row r="1" spans="6:20" s="15" customFormat="1" ht="18">
      <c r="F1" s="133"/>
      <c r="G1" s="133"/>
      <c r="H1" s="133"/>
      <c r="I1" s="133"/>
      <c r="J1" s="133"/>
      <c r="K1" s="133"/>
      <c r="L1" s="133"/>
      <c r="M1" s="133"/>
      <c r="N1" s="133"/>
      <c r="O1" s="133"/>
      <c r="P1" s="133"/>
      <c r="Q1" s="133"/>
      <c r="R1" s="133"/>
      <c r="S1" s="133"/>
      <c r="T1" s="133"/>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884</v>
      </c>
    </row>
    <row r="2" spans="1:9" ht="45.95" customHeight="1">
      <c r="A2" s="47">
        <v>1</v>
      </c>
      <c r="B2" s="47" t="s">
        <v>3</v>
      </c>
      <c r="C2" s="47"/>
      <c r="D2" s="47"/>
      <c r="E2" s="47">
        <v>1</v>
      </c>
      <c r="F2" s="49"/>
      <c r="H2" s="59" t="s">
        <v>408</v>
      </c>
      <c r="I2" s="59" t="s">
        <v>1144</v>
      </c>
    </row>
    <row r="3" spans="1:9" ht="45.95" customHeight="1">
      <c r="A3" s="47"/>
      <c r="B3" s="47"/>
      <c r="C3" s="47"/>
      <c r="D3" s="47"/>
      <c r="E3" s="47"/>
      <c r="F3" s="49"/>
      <c r="H3" s="59" t="s">
        <v>1145</v>
      </c>
      <c r="I3" s="59" t="s">
        <v>1146</v>
      </c>
    </row>
    <row r="4" spans="1:9" ht="45.95" customHeight="1">
      <c r="A4" s="47"/>
      <c r="B4" s="47"/>
      <c r="C4" s="47"/>
      <c r="D4" s="47"/>
      <c r="E4" s="47"/>
      <c r="F4" s="49"/>
      <c r="H4" s="59" t="s">
        <v>1147</v>
      </c>
      <c r="I4" s="59" t="s">
        <v>1148</v>
      </c>
    </row>
    <row r="5" spans="1:9" ht="45.95" customHeight="1">
      <c r="A5" s="47"/>
      <c r="B5" s="47"/>
      <c r="C5" s="47"/>
      <c r="D5" s="47"/>
      <c r="E5" s="47"/>
      <c r="F5" s="49"/>
      <c r="H5" s="59" t="s">
        <v>1149</v>
      </c>
      <c r="I5" s="59" t="s">
        <v>1150</v>
      </c>
    </row>
    <row r="6" spans="1:9" ht="45.95" customHeight="1">
      <c r="A6" s="47"/>
      <c r="B6" s="47"/>
      <c r="C6" s="47"/>
      <c r="D6" s="47"/>
      <c r="E6" s="47"/>
      <c r="F6" s="49"/>
      <c r="H6" s="59" t="s">
        <v>1151</v>
      </c>
      <c r="I6" s="59" t="s">
        <v>1152</v>
      </c>
    </row>
    <row r="7" spans="1:9" ht="45.95" customHeight="1">
      <c r="A7" s="47"/>
      <c r="B7" s="47"/>
      <c r="C7" s="47"/>
      <c r="D7" s="47"/>
      <c r="E7" s="47"/>
      <c r="F7" s="49"/>
      <c r="H7" s="59" t="s">
        <v>1153</v>
      </c>
      <c r="I7" s="59" t="s">
        <v>1154</v>
      </c>
    </row>
    <row r="8" spans="1:9" ht="45.95" customHeight="1">
      <c r="A8" s="47"/>
      <c r="B8" s="47"/>
      <c r="C8" s="47"/>
      <c r="D8" s="47"/>
      <c r="E8" s="47"/>
      <c r="F8" s="49"/>
      <c r="H8" s="59" t="s">
        <v>1155</v>
      </c>
      <c r="I8" s="59" t="s">
        <v>1156</v>
      </c>
    </row>
    <row r="9" spans="1:9" ht="45.95" customHeight="1">
      <c r="A9" s="47"/>
      <c r="B9" s="47"/>
      <c r="C9" s="47"/>
      <c r="D9" s="47"/>
      <c r="E9" s="47"/>
      <c r="F9" s="49"/>
      <c r="H9" s="59" t="s">
        <v>1157</v>
      </c>
      <c r="I9" s="59" t="s">
        <v>1158</v>
      </c>
    </row>
    <row r="10" spans="1:9" ht="45.95" customHeight="1">
      <c r="A10" s="47"/>
      <c r="B10" s="47"/>
      <c r="C10" s="47"/>
      <c r="D10" s="47"/>
      <c r="E10" s="47"/>
      <c r="F10" s="49"/>
      <c r="H10" s="59" t="s">
        <v>1159</v>
      </c>
      <c r="I10" s="59" t="s">
        <v>1160</v>
      </c>
    </row>
    <row r="11" spans="1:9" ht="45.95" customHeight="1">
      <c r="A11" s="47"/>
      <c r="B11" s="47"/>
      <c r="C11" s="47"/>
      <c r="D11" s="47"/>
      <c r="E11" s="47"/>
      <c r="F11" s="49"/>
      <c r="H11" s="59" t="s">
        <v>1161</v>
      </c>
      <c r="I11" s="59" t="s">
        <v>1162</v>
      </c>
    </row>
    <row r="12" spans="1:9" ht="45.95" customHeight="1">
      <c r="A12" s="47"/>
      <c r="B12" s="47"/>
      <c r="C12" s="47"/>
      <c r="D12" s="47"/>
      <c r="E12" s="47"/>
      <c r="F12" s="49"/>
      <c r="H12" s="59" t="s">
        <v>885</v>
      </c>
      <c r="I12" s="59" t="s">
        <v>886</v>
      </c>
    </row>
    <row r="13" spans="1:9" ht="45.95" customHeight="1">
      <c r="A13" s="47"/>
      <c r="B13" s="47"/>
      <c r="C13" s="47"/>
      <c r="D13" s="47"/>
      <c r="E13" s="47"/>
      <c r="F13" s="49"/>
      <c r="H13" s="59" t="s">
        <v>409</v>
      </c>
      <c r="I13" s="59" t="s">
        <v>1163</v>
      </c>
    </row>
    <row r="14" spans="1:9" ht="27" customHeight="1">
      <c r="A14" s="47"/>
      <c r="B14" s="47"/>
      <c r="C14" s="47"/>
      <c r="D14" s="47"/>
      <c r="E14" s="47"/>
      <c r="F14" s="49"/>
      <c r="H14" t="s">
        <v>410</v>
      </c>
      <c r="I14" t="s">
        <v>1190</v>
      </c>
    </row>
    <row r="15" spans="1:9" ht="27" customHeight="1">
      <c r="A15" s="47"/>
      <c r="B15" s="47"/>
      <c r="C15" s="47"/>
      <c r="D15" s="47"/>
      <c r="E15" s="47"/>
      <c r="F15" s="49"/>
      <c r="H15" t="s">
        <v>411</v>
      </c>
      <c r="I15" t="s">
        <v>1191</v>
      </c>
    </row>
    <row r="16" spans="1:9" ht="27" customHeight="1">
      <c r="A16" s="47"/>
      <c r="B16" s="47"/>
      <c r="C16" s="47"/>
      <c r="D16" s="47"/>
      <c r="E16" s="47"/>
      <c r="F16" s="49"/>
    </row>
    <row r="17" spans="1:9" ht="27" customHeight="1">
      <c r="A17" s="47"/>
      <c r="B17" s="47"/>
      <c r="C17" s="47"/>
      <c r="D17" s="47"/>
      <c r="E17" s="47"/>
      <c r="F17" s="49"/>
      <c r="H17" t="s">
        <v>1192</v>
      </c>
      <c r="I17" t="s">
        <v>1193</v>
      </c>
    </row>
    <row r="18" spans="1:9" ht="27" customHeight="1">
      <c r="A18" s="47"/>
      <c r="B18" s="47"/>
      <c r="C18" s="47"/>
      <c r="D18" s="47"/>
      <c r="E18" s="47"/>
      <c r="F18" s="49"/>
      <c r="H18" t="s">
        <v>1194</v>
      </c>
      <c r="I18" t="s">
        <v>1195</v>
      </c>
    </row>
    <row r="19" spans="1:9" ht="27" customHeight="1">
      <c r="A19" s="47"/>
      <c r="B19" s="47"/>
      <c r="C19" s="47"/>
      <c r="D19" s="47"/>
      <c r="E19" s="47"/>
      <c r="F19" s="49"/>
      <c r="H19" t="s">
        <v>1196</v>
      </c>
      <c r="I19" t="s">
        <v>1197</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10CD4D07-AF1C-4994-A296-4D93DC037BD8}">
      <formula1>"GRAVITY,LOAD,UNLOAD,BIRTH,DEATH,SRM,RESET_U,RESET_STRESS,MATSET"</formula1>
    </dataValidation>
    <dataValidation type="list" allowBlank="1" showInputMessage="1" showErrorMessage="1" errorTitle="入力値" error="リストの値を選んでください。" sqref="E2:E2000" xr:uid="{14895900-54ED-486F-8A3E-FBF940596822}">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882</v>
      </c>
      <c r="I1" s="46" t="s">
        <v>883</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1132</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1122</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12B5940F-2AB5-46E5-BC39-BF49DDDB441B}">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887</v>
      </c>
    </row>
    <row r="2" spans="1:8" ht="51" customHeight="1">
      <c r="A2" s="47"/>
      <c r="B2" s="47"/>
      <c r="C2" s="47"/>
      <c r="D2" s="47"/>
      <c r="E2" s="47"/>
      <c r="G2" s="59" t="s">
        <v>432</v>
      </c>
      <c r="H2" s="59" t="s">
        <v>1164</v>
      </c>
    </row>
    <row r="3" spans="1:8" ht="51" customHeight="1">
      <c r="A3" s="47"/>
      <c r="B3" s="47"/>
      <c r="C3" s="47"/>
      <c r="D3" s="47"/>
      <c r="E3" s="47"/>
      <c r="G3" s="59" t="s">
        <v>433</v>
      </c>
      <c r="H3" s="59" t="s">
        <v>1165</v>
      </c>
    </row>
    <row r="4" spans="1:8" ht="51" customHeight="1">
      <c r="A4" s="47"/>
      <c r="B4" s="47"/>
      <c r="C4" s="47"/>
      <c r="D4" s="47"/>
      <c r="E4" s="47"/>
      <c r="G4" s="59" t="s">
        <v>434</v>
      </c>
      <c r="H4" s="59" t="s">
        <v>1166</v>
      </c>
    </row>
    <row r="5" spans="1:8" ht="51" customHeight="1">
      <c r="A5" s="47"/>
      <c r="B5" s="47"/>
      <c r="C5" s="47"/>
      <c r="D5" s="47"/>
      <c r="E5" s="47"/>
      <c r="G5" s="59" t="s">
        <v>1167</v>
      </c>
      <c r="H5" s="59" t="s">
        <v>1168</v>
      </c>
    </row>
    <row r="6" spans="1:8" ht="51" customHeight="1">
      <c r="A6" s="47"/>
      <c r="B6" s="47"/>
      <c r="C6" s="47"/>
      <c r="D6" s="47"/>
      <c r="E6" s="47"/>
      <c r="G6" s="59" t="s">
        <v>411</v>
      </c>
      <c r="H6" s="59" t="s">
        <v>1169</v>
      </c>
    </row>
    <row r="7" spans="1:8" ht="51" customHeight="1">
      <c r="A7" s="47"/>
      <c r="B7" s="47"/>
      <c r="C7" s="47"/>
      <c r="D7" s="47"/>
      <c r="E7" s="47"/>
      <c r="G7" s="59" t="s">
        <v>1170</v>
      </c>
      <c r="H7" s="59" t="s">
        <v>1171</v>
      </c>
    </row>
    <row r="8" spans="1:8" ht="51" customHeight="1">
      <c r="A8" s="47"/>
      <c r="B8" s="47"/>
      <c r="C8" s="47"/>
      <c r="D8" s="47"/>
      <c r="E8" s="47"/>
      <c r="G8" s="59" t="s">
        <v>888</v>
      </c>
      <c r="H8" s="59" t="s">
        <v>889</v>
      </c>
    </row>
    <row r="9" spans="1:8" ht="51" customHeight="1">
      <c r="A9" s="47"/>
      <c r="B9" s="47"/>
      <c r="C9" s="47"/>
      <c r="D9" s="47"/>
      <c r="E9" s="47"/>
      <c r="G9" s="36" t="s">
        <v>914</v>
      </c>
      <c r="H9" s="36" t="s">
        <v>915</v>
      </c>
    </row>
    <row r="10" spans="1:8" ht="51" customHeight="1">
      <c r="A10" s="47"/>
      <c r="B10" s="47"/>
      <c r="C10" s="47"/>
      <c r="D10" s="47"/>
      <c r="E10" s="47"/>
      <c r="G10" s="36" t="s">
        <v>916</v>
      </c>
      <c r="H10" s="36" t="s">
        <v>917</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909</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CCB40377-1F89-4A68-A6D7-45E3B895AD42}">
      <formula1>"1,0"</formula1>
    </dataValidation>
    <dataValidation type="list" allowBlank="1" showInputMessage="1" showErrorMessage="1" errorTitle="入力値" error="リストの値を選んでください。" sqref="J2:J2000" xr:uid="{1A2F4DD0-F86C-447E-9C90-4856155CFE70}">
      <formula1>"ON,OFF"</formula1>
    </dataValidation>
    <dataValidation type="list" allowBlank="1" showInputMessage="1" showErrorMessage="1" errorTitle="入力値" error="リストの値を選んでください。" sqref="K2:K2000" xr:uid="{E70AF5D0-8BC2-469A-8DB6-5D56355B5539}">
      <formula1>"SOIL,STRUCT,JOINT"</formula1>
    </dataValidation>
    <dataValidation type="list" allowBlank="1" showInputMessage="1" showErrorMessage="1" errorTitle="入力値" error="リストの値を選んでください。" sqref="M2:M2000" xr:uid="{BC480BAC-0203-4C6F-AF0E-74B709EF50AA}">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2"/>
  <sheetViews>
    <sheetView tabSelected="1"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1204</v>
      </c>
      <c r="E2">
        <v>1</v>
      </c>
      <c r="F2">
        <v>2.3808963661026921</v>
      </c>
      <c r="G2">
        <v>-6.2050159302451391E-3</v>
      </c>
      <c r="H2">
        <v>893.040867377062</v>
      </c>
      <c r="I2">
        <v>0</v>
      </c>
      <c r="J2" t="s">
        <v>1202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1133</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910</v>
      </c>
    </row>
    <row r="23" spans="1:4">
      <c r="A23" t="s">
        <v>508</v>
      </c>
      <c r="B23" t="s">
        <v>63</v>
      </c>
      <c r="C23" s="20" t="s">
        <v>64</v>
      </c>
      <c r="D23" t="s">
        <v>540</v>
      </c>
    </row>
    <row r="24" spans="1:4">
      <c r="A24" t="s">
        <v>508</v>
      </c>
      <c r="B24" t="s">
        <v>66</v>
      </c>
      <c r="C24" s="20" t="s">
        <v>470</v>
      </c>
      <c r="D24" t="s">
        <v>923</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911</v>
      </c>
      <c r="C40" s="20" t="s">
        <v>912</v>
      </c>
      <c r="D40" t="s">
        <v>913</v>
      </c>
    </row>
    <row r="41" spans="1:4">
      <c r="A41" t="s">
        <v>516</v>
      </c>
      <c r="B41" t="s">
        <v>489</v>
      </c>
      <c r="C41" s="20" t="s">
        <v>1130</v>
      </c>
      <c r="D41" t="s">
        <v>1131</v>
      </c>
    </row>
    <row r="42" spans="1:4">
      <c r="A42" t="s">
        <v>516</v>
      </c>
      <c r="B42" t="s">
        <v>490</v>
      </c>
      <c r="C42" s="20" t="s">
        <v>560</v>
      </c>
      <c r="D42" t="s">
        <v>561</v>
      </c>
    </row>
    <row r="43" spans="1:4">
      <c r="A43" t="s">
        <v>516</v>
      </c>
      <c r="B43" t="s">
        <v>0</v>
      </c>
      <c r="C43" s="20" t="s">
        <v>562</v>
      </c>
      <c r="D43" t="s">
        <v>1123</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0</v>
      </c>
      <c r="D2" s="47">
        <v>1</v>
      </c>
      <c r="E2" s="47">
        <v>1</v>
      </c>
      <c r="F2" s="47"/>
      <c r="G2" s="47"/>
      <c r="H2" s="47"/>
      <c r="I2" s="47"/>
      <c r="J2" s="47"/>
      <c r="K2" s="47" t="s">
        <v>727</v>
      </c>
      <c r="L2" s="47" t="s">
        <v>728</v>
      </c>
    </row>
    <row r="3" spans="1:14">
      <c r="A3" s="47">
        <v>2</v>
      </c>
      <c r="B3" s="47">
        <v>0.75</v>
      </c>
      <c r="C3" s="47">
        <v>0</v>
      </c>
      <c r="D3" s="47">
        <v>1</v>
      </c>
      <c r="E3" s="47">
        <v>1</v>
      </c>
      <c r="F3" s="47"/>
      <c r="G3" s="47"/>
      <c r="H3" s="47"/>
      <c r="I3" s="47"/>
      <c r="J3" s="47"/>
      <c r="K3" s="47" t="s">
        <v>729</v>
      </c>
      <c r="L3" s="47" t="s">
        <v>730</v>
      </c>
    </row>
    <row r="4" spans="1:14">
      <c r="A4" s="47">
        <v>3</v>
      </c>
      <c r="B4" s="47">
        <v>1.5</v>
      </c>
      <c r="C4" s="47">
        <v>0</v>
      </c>
      <c r="D4" s="47">
        <v>1</v>
      </c>
      <c r="E4" s="47">
        <v>1</v>
      </c>
      <c r="F4" s="47"/>
      <c r="G4" s="47"/>
      <c r="H4" s="47"/>
      <c r="I4" s="47"/>
      <c r="J4" s="47"/>
      <c r="K4" s="47"/>
      <c r="L4" s="47"/>
    </row>
    <row r="5" spans="1:14">
      <c r="A5" s="47">
        <v>4</v>
      </c>
      <c r="B5" s="47">
        <v>2.25</v>
      </c>
      <c r="C5" s="47">
        <v>0</v>
      </c>
      <c r="D5" s="47">
        <v>1</v>
      </c>
      <c r="E5" s="47">
        <v>1</v>
      </c>
      <c r="F5" s="47"/>
      <c r="G5" s="47"/>
      <c r="H5" s="47"/>
      <c r="I5" s="47"/>
      <c r="J5" s="47"/>
      <c r="K5" s="47"/>
      <c r="L5" s="47"/>
    </row>
    <row r="6" spans="1:14">
      <c r="A6" s="47">
        <v>5</v>
      </c>
      <c r="B6" s="47">
        <v>3</v>
      </c>
      <c r="C6" s="47">
        <v>0</v>
      </c>
      <c r="D6" s="47">
        <v>1</v>
      </c>
      <c r="E6" s="47">
        <v>1</v>
      </c>
      <c r="F6" s="47"/>
      <c r="G6" s="47"/>
      <c r="H6" s="47"/>
      <c r="I6" s="47"/>
      <c r="J6" s="47"/>
      <c r="K6" s="47"/>
      <c r="L6" s="47"/>
    </row>
    <row r="7" spans="1:14">
      <c r="A7" s="47">
        <v>6</v>
      </c>
      <c r="B7" s="47">
        <v>3.75</v>
      </c>
      <c r="C7" s="47">
        <v>0</v>
      </c>
      <c r="D7" s="47">
        <v>1</v>
      </c>
      <c r="E7" s="47">
        <v>1</v>
      </c>
      <c r="F7" s="47"/>
      <c r="G7" s="47"/>
      <c r="H7" s="47"/>
      <c r="I7" s="47"/>
      <c r="J7" s="47"/>
      <c r="K7" s="47"/>
      <c r="L7" s="47"/>
    </row>
    <row r="8" spans="1:14">
      <c r="A8" s="47">
        <v>7</v>
      </c>
      <c r="B8" s="47">
        <v>4.5</v>
      </c>
      <c r="C8" s="47">
        <v>0</v>
      </c>
      <c r="D8" s="47">
        <v>1</v>
      </c>
      <c r="E8" s="47">
        <v>1</v>
      </c>
      <c r="F8" s="47"/>
      <c r="G8" s="47"/>
      <c r="H8" s="47"/>
      <c r="I8" s="47"/>
      <c r="J8" s="47"/>
      <c r="K8" s="47"/>
      <c r="L8" s="47"/>
    </row>
    <row r="9" spans="1:14">
      <c r="A9" s="47">
        <v>8</v>
      </c>
      <c r="B9" s="47">
        <v>5.25</v>
      </c>
      <c r="C9" s="47">
        <v>0</v>
      </c>
      <c r="D9" s="47">
        <v>1</v>
      </c>
      <c r="E9" s="47">
        <v>1</v>
      </c>
      <c r="F9" s="47"/>
      <c r="G9" s="47"/>
      <c r="H9" s="47"/>
      <c r="I9" s="47"/>
      <c r="J9" s="47"/>
      <c r="K9" s="47"/>
      <c r="L9" s="47"/>
      <c r="N9" s="6"/>
    </row>
    <row r="10" spans="1:14">
      <c r="A10" s="47">
        <v>9</v>
      </c>
      <c r="B10" s="47">
        <v>6</v>
      </c>
      <c r="C10" s="47">
        <v>0</v>
      </c>
      <c r="D10" s="47">
        <v>1</v>
      </c>
      <c r="E10" s="47">
        <v>1</v>
      </c>
      <c r="F10" s="47"/>
      <c r="G10" s="47"/>
      <c r="H10" s="47"/>
      <c r="I10" s="47"/>
      <c r="J10" s="47"/>
      <c r="K10" s="47"/>
      <c r="L10" s="47"/>
    </row>
    <row r="11" spans="1:14">
      <c r="A11" s="47">
        <v>10</v>
      </c>
      <c r="B11" s="47">
        <v>6.8</v>
      </c>
      <c r="C11" s="47">
        <v>0</v>
      </c>
      <c r="D11" s="47">
        <v>1</v>
      </c>
      <c r="E11" s="47">
        <v>1</v>
      </c>
      <c r="F11" s="47"/>
      <c r="G11" s="47"/>
      <c r="H11" s="47"/>
      <c r="I11" s="47"/>
      <c r="J11" s="47"/>
      <c r="K11" s="47"/>
      <c r="L11" s="47"/>
    </row>
    <row r="12" spans="1:14">
      <c r="A12" s="47">
        <v>11</v>
      </c>
      <c r="B12" s="47">
        <v>7.6</v>
      </c>
      <c r="C12" s="47">
        <v>0</v>
      </c>
      <c r="D12" s="47">
        <v>1</v>
      </c>
      <c r="E12" s="47">
        <v>1</v>
      </c>
      <c r="F12" s="47"/>
      <c r="G12" s="47"/>
      <c r="H12" s="47"/>
      <c r="I12" s="47"/>
      <c r="J12" s="47"/>
      <c r="K12" s="47"/>
      <c r="L12" s="47"/>
    </row>
    <row r="13" spans="1:14">
      <c r="A13" s="47">
        <v>12</v>
      </c>
      <c r="B13" s="47">
        <v>8.4</v>
      </c>
      <c r="C13" s="47">
        <v>0</v>
      </c>
      <c r="D13" s="47">
        <v>1</v>
      </c>
      <c r="E13" s="47">
        <v>1</v>
      </c>
      <c r="F13" s="47"/>
      <c r="G13" s="47"/>
      <c r="H13" s="47"/>
      <c r="I13" s="47"/>
      <c r="J13" s="47"/>
      <c r="K13" s="47"/>
      <c r="L13" s="47"/>
    </row>
    <row r="14" spans="1:14">
      <c r="A14" s="47">
        <v>13</v>
      </c>
      <c r="B14" s="47">
        <v>9.1999999999999993</v>
      </c>
      <c r="C14" s="47">
        <v>0</v>
      </c>
      <c r="D14" s="47">
        <v>1</v>
      </c>
      <c r="E14" s="47">
        <v>1</v>
      </c>
      <c r="F14" s="47"/>
      <c r="G14" s="47"/>
      <c r="H14" s="47"/>
      <c r="I14" s="47"/>
      <c r="J14" s="47"/>
      <c r="K14" s="47"/>
      <c r="L14" s="47"/>
    </row>
    <row r="15" spans="1:14">
      <c r="A15" s="47">
        <v>14</v>
      </c>
      <c r="B15" s="47">
        <v>10</v>
      </c>
      <c r="C15" s="47">
        <v>0</v>
      </c>
      <c r="D15" s="47">
        <v>1</v>
      </c>
      <c r="E15" s="47">
        <v>1</v>
      </c>
      <c r="F15" s="47"/>
      <c r="G15" s="47"/>
      <c r="H15" s="47"/>
      <c r="I15" s="47"/>
      <c r="J15" s="47"/>
      <c r="K15" s="47"/>
      <c r="L15" s="47"/>
    </row>
    <row r="16" spans="1:14">
      <c r="A16" s="47">
        <v>15</v>
      </c>
      <c r="B16" s="47">
        <v>10.8</v>
      </c>
      <c r="C16" s="47">
        <v>0</v>
      </c>
      <c r="D16" s="47">
        <v>1</v>
      </c>
      <c r="E16" s="47">
        <v>1</v>
      </c>
      <c r="F16" s="47"/>
      <c r="G16" s="47"/>
      <c r="H16" s="47"/>
      <c r="I16" s="47"/>
      <c r="J16" s="47"/>
      <c r="K16" s="47"/>
      <c r="L16" s="47"/>
    </row>
    <row r="17" spans="1:12">
      <c r="A17" s="47">
        <v>16</v>
      </c>
      <c r="B17" s="47">
        <v>11.6</v>
      </c>
      <c r="C17" s="47">
        <v>0</v>
      </c>
      <c r="D17" s="47">
        <v>1</v>
      </c>
      <c r="E17" s="47">
        <v>1</v>
      </c>
      <c r="F17" s="47"/>
      <c r="G17" s="47"/>
      <c r="H17" s="47"/>
      <c r="I17" s="47"/>
      <c r="J17" s="47"/>
      <c r="K17" s="47"/>
      <c r="L17" s="47"/>
    </row>
    <row r="18" spans="1:12">
      <c r="A18" s="47">
        <v>17</v>
      </c>
      <c r="B18" s="47">
        <v>12.4</v>
      </c>
      <c r="C18" s="47">
        <v>0</v>
      </c>
      <c r="D18" s="47">
        <v>1</v>
      </c>
      <c r="E18" s="47">
        <v>1</v>
      </c>
      <c r="F18" s="47"/>
      <c r="G18" s="47"/>
      <c r="H18" s="47"/>
      <c r="I18" s="47"/>
      <c r="J18" s="47"/>
      <c r="K18" s="47"/>
      <c r="L18" s="47"/>
    </row>
    <row r="19" spans="1:12">
      <c r="A19" s="47">
        <v>18</v>
      </c>
      <c r="B19" s="47">
        <v>13.2</v>
      </c>
      <c r="C19" s="47">
        <v>0</v>
      </c>
      <c r="D19" s="47">
        <v>1</v>
      </c>
      <c r="E19" s="47">
        <v>1</v>
      </c>
      <c r="F19" s="47"/>
      <c r="G19" s="47"/>
      <c r="H19" s="47"/>
      <c r="I19" s="47"/>
      <c r="J19" s="47"/>
      <c r="K19" s="47"/>
      <c r="L19" s="47"/>
    </row>
    <row r="20" spans="1:12">
      <c r="A20" s="47">
        <v>19</v>
      </c>
      <c r="B20" s="47">
        <v>14</v>
      </c>
      <c r="C20" s="47">
        <v>0</v>
      </c>
      <c r="D20" s="47">
        <v>1</v>
      </c>
      <c r="E20" s="47">
        <v>1</v>
      </c>
      <c r="F20" s="47"/>
      <c r="G20" s="47"/>
      <c r="H20" s="47"/>
      <c r="I20" s="47"/>
      <c r="J20" s="47"/>
      <c r="K20" s="47"/>
      <c r="L20" s="47"/>
    </row>
    <row r="21" spans="1:12">
      <c r="A21" s="47">
        <v>20</v>
      </c>
      <c r="B21" s="47">
        <v>0</v>
      </c>
      <c r="C21" s="47">
        <v>1.5</v>
      </c>
      <c r="D21" s="47">
        <v>0</v>
      </c>
      <c r="E21" s="47">
        <v>0</v>
      </c>
      <c r="F21" s="47"/>
      <c r="G21" s="47"/>
      <c r="H21" s="47"/>
      <c r="I21" s="47"/>
      <c r="J21" s="47"/>
      <c r="K21" s="47"/>
      <c r="L21" s="47"/>
    </row>
    <row r="22" spans="1:12">
      <c r="A22" s="47">
        <v>21</v>
      </c>
      <c r="B22" s="47">
        <v>0.75</v>
      </c>
      <c r="C22" s="47">
        <v>1.5</v>
      </c>
      <c r="D22" s="47">
        <v>0</v>
      </c>
      <c r="E22" s="47">
        <v>0</v>
      </c>
      <c r="F22" s="47"/>
      <c r="G22" s="47"/>
      <c r="H22" s="47"/>
      <c r="I22" s="47"/>
      <c r="J22" s="47"/>
      <c r="K22" s="47"/>
      <c r="L22" s="47"/>
    </row>
    <row r="23" spans="1:12">
      <c r="A23" s="47">
        <v>22</v>
      </c>
      <c r="B23" s="47">
        <v>1.5</v>
      </c>
      <c r="C23" s="47">
        <v>1.5</v>
      </c>
      <c r="D23" s="47">
        <v>0</v>
      </c>
      <c r="E23" s="47">
        <v>0</v>
      </c>
      <c r="F23" s="47"/>
      <c r="G23" s="47"/>
      <c r="H23" s="47"/>
      <c r="I23" s="47"/>
      <c r="J23" s="47"/>
      <c r="K23" s="47"/>
      <c r="L23" s="47"/>
    </row>
    <row r="24" spans="1:12">
      <c r="A24" s="47">
        <v>23</v>
      </c>
      <c r="B24" s="47">
        <v>2.25</v>
      </c>
      <c r="C24" s="47">
        <v>1.5</v>
      </c>
      <c r="D24" s="47">
        <v>0</v>
      </c>
      <c r="E24" s="47">
        <v>0</v>
      </c>
      <c r="F24" s="47"/>
      <c r="G24" s="47"/>
      <c r="H24" s="47"/>
      <c r="I24" s="47"/>
      <c r="J24" s="47"/>
      <c r="K24" s="47"/>
      <c r="L24" s="47"/>
    </row>
    <row r="25" spans="1:12">
      <c r="A25" s="47">
        <v>24</v>
      </c>
      <c r="B25" s="47">
        <v>3</v>
      </c>
      <c r="C25" s="47">
        <v>1.5</v>
      </c>
      <c r="D25" s="47">
        <v>0</v>
      </c>
      <c r="E25" s="47">
        <v>0</v>
      </c>
      <c r="F25" s="47"/>
      <c r="G25" s="47"/>
      <c r="H25" s="47"/>
      <c r="I25" s="47"/>
      <c r="J25" s="47"/>
      <c r="K25" s="47"/>
      <c r="L25" s="47"/>
    </row>
    <row r="26" spans="1:12">
      <c r="A26" s="47">
        <v>25</v>
      </c>
      <c r="B26" s="47">
        <v>3.75</v>
      </c>
      <c r="C26" s="47">
        <v>1.5</v>
      </c>
      <c r="D26" s="47">
        <v>0</v>
      </c>
      <c r="E26" s="47">
        <v>0</v>
      </c>
      <c r="F26" s="47"/>
      <c r="G26" s="47"/>
      <c r="H26" s="47"/>
      <c r="I26" s="47"/>
      <c r="J26" s="47"/>
      <c r="K26" s="47"/>
      <c r="L26" s="47"/>
    </row>
    <row r="27" spans="1:12">
      <c r="A27" s="47">
        <v>26</v>
      </c>
      <c r="B27" s="47">
        <v>4.5</v>
      </c>
      <c r="C27" s="47">
        <v>1.5</v>
      </c>
      <c r="D27" s="47">
        <v>0</v>
      </c>
      <c r="E27" s="47">
        <v>0</v>
      </c>
      <c r="F27" s="47"/>
      <c r="G27" s="47"/>
      <c r="H27" s="47"/>
      <c r="I27" s="47"/>
      <c r="J27" s="47"/>
      <c r="K27" s="47"/>
      <c r="L27" s="47"/>
    </row>
    <row r="28" spans="1:12">
      <c r="A28" s="47">
        <v>27</v>
      </c>
      <c r="B28" s="47">
        <v>5.25</v>
      </c>
      <c r="C28" s="47">
        <v>1.5</v>
      </c>
      <c r="D28" s="47">
        <v>0</v>
      </c>
      <c r="E28" s="47">
        <v>0</v>
      </c>
      <c r="F28" s="47"/>
      <c r="G28" s="47"/>
      <c r="H28" s="47"/>
      <c r="I28" s="47"/>
      <c r="J28" s="47"/>
      <c r="K28" s="47"/>
      <c r="L28" s="47"/>
    </row>
    <row r="29" spans="1:12">
      <c r="A29" s="47">
        <v>28</v>
      </c>
      <c r="B29" s="47">
        <v>6</v>
      </c>
      <c r="C29" s="47">
        <v>1.5</v>
      </c>
      <c r="D29" s="47">
        <v>0</v>
      </c>
      <c r="E29" s="47">
        <v>0</v>
      </c>
      <c r="F29" s="47"/>
      <c r="G29" s="47"/>
      <c r="H29" s="47"/>
      <c r="I29" s="47"/>
      <c r="J29" s="47"/>
      <c r="K29" s="47"/>
      <c r="L29" s="47"/>
    </row>
    <row r="30" spans="1:12">
      <c r="A30" s="47">
        <v>29</v>
      </c>
      <c r="B30" s="47">
        <v>6.8</v>
      </c>
      <c r="C30" s="47">
        <v>1.35</v>
      </c>
      <c r="D30" s="47">
        <v>0</v>
      </c>
      <c r="E30" s="47">
        <v>0</v>
      </c>
      <c r="F30" s="47"/>
      <c r="G30" s="47"/>
      <c r="H30" s="47"/>
      <c r="I30" s="47"/>
      <c r="J30" s="47"/>
      <c r="K30" s="47"/>
      <c r="L30" s="47"/>
    </row>
    <row r="31" spans="1:12">
      <c r="A31" s="47">
        <v>30</v>
      </c>
      <c r="B31" s="47">
        <v>7.6</v>
      </c>
      <c r="C31" s="47">
        <v>1.2</v>
      </c>
      <c r="D31" s="47">
        <v>0</v>
      </c>
      <c r="E31" s="47">
        <v>0</v>
      </c>
      <c r="F31" s="47"/>
      <c r="G31" s="47"/>
      <c r="H31" s="47"/>
      <c r="I31" s="47"/>
      <c r="J31" s="47"/>
      <c r="K31" s="47"/>
      <c r="L31" s="47"/>
    </row>
    <row r="32" spans="1:12">
      <c r="A32" s="47">
        <v>31</v>
      </c>
      <c r="B32" s="47">
        <v>8.4</v>
      </c>
      <c r="C32" s="47">
        <v>1.05</v>
      </c>
      <c r="D32" s="47">
        <v>0</v>
      </c>
      <c r="E32" s="47">
        <v>0</v>
      </c>
      <c r="F32" s="47"/>
      <c r="G32" s="47"/>
      <c r="H32" s="47"/>
      <c r="I32" s="47"/>
      <c r="J32" s="47"/>
      <c r="K32" s="47"/>
      <c r="L32" s="47"/>
    </row>
    <row r="33" spans="1:12">
      <c r="A33" s="47">
        <v>32</v>
      </c>
      <c r="B33" s="47">
        <v>9.1999999999999993</v>
      </c>
      <c r="C33" s="47">
        <v>0.9</v>
      </c>
      <c r="D33" s="47">
        <v>0</v>
      </c>
      <c r="E33" s="47">
        <v>0</v>
      </c>
      <c r="F33" s="47"/>
      <c r="G33" s="47"/>
      <c r="H33" s="47"/>
      <c r="I33" s="47"/>
      <c r="J33" s="47"/>
      <c r="K33" s="47"/>
      <c r="L33" s="47"/>
    </row>
    <row r="34" spans="1:12">
      <c r="A34" s="47">
        <v>33</v>
      </c>
      <c r="B34" s="47">
        <v>10</v>
      </c>
      <c r="C34" s="47">
        <v>0.75</v>
      </c>
      <c r="D34" s="47">
        <v>0</v>
      </c>
      <c r="E34" s="47">
        <v>0</v>
      </c>
      <c r="F34" s="47"/>
      <c r="G34" s="47"/>
      <c r="H34" s="47"/>
      <c r="I34" s="47"/>
      <c r="J34" s="47"/>
      <c r="K34" s="47"/>
      <c r="L34" s="47"/>
    </row>
    <row r="35" spans="1:12">
      <c r="A35" s="47">
        <v>34</v>
      </c>
      <c r="B35" s="47">
        <v>10.8</v>
      </c>
      <c r="C35" s="47">
        <v>0.75</v>
      </c>
      <c r="D35" s="47">
        <v>0</v>
      </c>
      <c r="E35" s="47">
        <v>0</v>
      </c>
      <c r="F35" s="47"/>
      <c r="G35" s="47"/>
      <c r="H35" s="47"/>
      <c r="I35" s="47"/>
      <c r="J35" s="47"/>
      <c r="K35" s="47"/>
      <c r="L35" s="47"/>
    </row>
    <row r="36" spans="1:12">
      <c r="A36" s="47">
        <v>35</v>
      </c>
      <c r="B36" s="47">
        <v>11.6</v>
      </c>
      <c r="C36" s="47">
        <v>0.75</v>
      </c>
      <c r="D36" s="47">
        <v>0</v>
      </c>
      <c r="E36" s="47">
        <v>0</v>
      </c>
      <c r="F36" s="47"/>
      <c r="G36" s="47"/>
      <c r="H36" s="47"/>
      <c r="I36" s="47"/>
      <c r="J36" s="47"/>
      <c r="K36" s="47"/>
      <c r="L36" s="47"/>
    </row>
    <row r="37" spans="1:12">
      <c r="A37" s="47">
        <v>36</v>
      </c>
      <c r="B37" s="47">
        <v>12.4</v>
      </c>
      <c r="C37" s="47">
        <v>0.75</v>
      </c>
      <c r="D37" s="47">
        <v>0</v>
      </c>
      <c r="E37" s="47">
        <v>0</v>
      </c>
      <c r="F37" s="47"/>
      <c r="G37" s="47"/>
      <c r="H37" s="47"/>
      <c r="I37" s="47"/>
      <c r="J37" s="47"/>
      <c r="K37" s="47"/>
      <c r="L37" s="47"/>
    </row>
    <row r="38" spans="1:12">
      <c r="A38" s="47">
        <v>37</v>
      </c>
      <c r="B38" s="47">
        <v>13.2</v>
      </c>
      <c r="C38" s="47">
        <v>0.75</v>
      </c>
      <c r="D38" s="47">
        <v>0</v>
      </c>
      <c r="E38" s="47">
        <v>0</v>
      </c>
      <c r="F38" s="47"/>
      <c r="G38" s="47"/>
      <c r="H38" s="47"/>
      <c r="I38" s="47"/>
      <c r="J38" s="47"/>
      <c r="K38" s="47"/>
      <c r="L38" s="47"/>
    </row>
    <row r="39" spans="1:12">
      <c r="A39" s="47">
        <v>38</v>
      </c>
      <c r="B39" s="47">
        <v>14</v>
      </c>
      <c r="C39" s="47">
        <v>0.75</v>
      </c>
      <c r="D39" s="47">
        <v>1</v>
      </c>
      <c r="E39" s="47">
        <v>0</v>
      </c>
      <c r="F39" s="47"/>
      <c r="G39" s="47"/>
      <c r="H39" s="47"/>
      <c r="I39" s="47"/>
      <c r="J39" s="47"/>
      <c r="K39" s="47"/>
      <c r="L39" s="47"/>
    </row>
    <row r="40" spans="1:12">
      <c r="A40" s="47">
        <v>39</v>
      </c>
      <c r="B40" s="47">
        <v>0</v>
      </c>
      <c r="C40" s="47">
        <v>3</v>
      </c>
      <c r="D40" s="47">
        <v>0</v>
      </c>
      <c r="E40" s="47">
        <v>0</v>
      </c>
      <c r="F40" s="47"/>
      <c r="G40" s="47"/>
      <c r="H40" s="47"/>
      <c r="I40" s="47"/>
      <c r="J40" s="47"/>
      <c r="K40" s="47"/>
      <c r="L40" s="47"/>
    </row>
    <row r="41" spans="1:12">
      <c r="A41" s="47">
        <v>40</v>
      </c>
      <c r="B41" s="47">
        <v>0.75</v>
      </c>
      <c r="C41" s="47">
        <v>3</v>
      </c>
      <c r="D41" s="47">
        <v>0</v>
      </c>
      <c r="E41" s="47">
        <v>0</v>
      </c>
      <c r="F41" s="47"/>
      <c r="G41" s="47"/>
      <c r="H41" s="47"/>
      <c r="I41" s="47"/>
      <c r="J41" s="47"/>
      <c r="K41" s="47"/>
      <c r="L41" s="47"/>
    </row>
    <row r="42" spans="1:12">
      <c r="A42" s="47">
        <v>41</v>
      </c>
      <c r="B42" s="47">
        <v>1.5</v>
      </c>
      <c r="C42" s="47">
        <v>3</v>
      </c>
      <c r="D42" s="47">
        <v>0</v>
      </c>
      <c r="E42" s="47">
        <v>0</v>
      </c>
      <c r="F42" s="47"/>
      <c r="G42" s="47"/>
      <c r="H42" s="47"/>
      <c r="I42" s="47"/>
      <c r="J42" s="47"/>
      <c r="K42" s="47"/>
      <c r="L42" s="47"/>
    </row>
    <row r="43" spans="1:12">
      <c r="A43" s="47">
        <v>42</v>
      </c>
      <c r="B43" s="47">
        <v>2.25</v>
      </c>
      <c r="C43" s="47">
        <v>3</v>
      </c>
      <c r="D43" s="47">
        <v>0</v>
      </c>
      <c r="E43" s="47">
        <v>0</v>
      </c>
      <c r="F43" s="47"/>
      <c r="G43" s="47"/>
      <c r="H43" s="47"/>
      <c r="I43" s="47"/>
      <c r="J43" s="47"/>
      <c r="K43" s="47"/>
      <c r="L43" s="47"/>
    </row>
    <row r="44" spans="1:12">
      <c r="A44" s="47">
        <v>43</v>
      </c>
      <c r="B44" s="47">
        <v>3</v>
      </c>
      <c r="C44" s="47">
        <v>3</v>
      </c>
      <c r="D44" s="47">
        <v>0</v>
      </c>
      <c r="E44" s="47">
        <v>0</v>
      </c>
      <c r="F44" s="47"/>
      <c r="G44" s="47"/>
      <c r="H44" s="47"/>
      <c r="I44" s="47"/>
      <c r="J44" s="47"/>
      <c r="K44" s="47"/>
      <c r="L44" s="47"/>
    </row>
    <row r="45" spans="1:12">
      <c r="A45" s="47">
        <v>44</v>
      </c>
      <c r="B45" s="47">
        <v>3.75</v>
      </c>
      <c r="C45" s="47">
        <v>3</v>
      </c>
      <c r="D45" s="47">
        <v>0</v>
      </c>
      <c r="E45" s="47">
        <v>0</v>
      </c>
      <c r="F45" s="47"/>
      <c r="G45" s="47"/>
      <c r="H45" s="47"/>
      <c r="I45" s="47"/>
      <c r="J45" s="47"/>
      <c r="K45" s="47"/>
      <c r="L45" s="47"/>
    </row>
    <row r="46" spans="1:12">
      <c r="A46" s="47">
        <v>45</v>
      </c>
      <c r="B46" s="47">
        <v>4.5</v>
      </c>
      <c r="C46" s="47">
        <v>3</v>
      </c>
      <c r="D46" s="47">
        <v>0</v>
      </c>
      <c r="E46" s="47">
        <v>0</v>
      </c>
      <c r="F46" s="47"/>
      <c r="G46" s="47"/>
      <c r="H46" s="47"/>
      <c r="I46" s="47"/>
      <c r="J46" s="47"/>
      <c r="K46" s="47"/>
      <c r="L46" s="47"/>
    </row>
    <row r="47" spans="1:12">
      <c r="A47" s="47">
        <v>46</v>
      </c>
      <c r="B47" s="47">
        <v>5.25</v>
      </c>
      <c r="C47" s="47">
        <v>3</v>
      </c>
      <c r="D47" s="47">
        <v>0</v>
      </c>
      <c r="E47" s="47">
        <v>0</v>
      </c>
      <c r="F47" s="47"/>
      <c r="G47" s="47"/>
      <c r="H47" s="47"/>
      <c r="I47" s="47"/>
      <c r="J47" s="47"/>
      <c r="K47" s="47"/>
      <c r="L47" s="47"/>
    </row>
    <row r="48" spans="1:12">
      <c r="A48" s="47">
        <v>47</v>
      </c>
      <c r="B48" s="47">
        <v>6</v>
      </c>
      <c r="C48" s="47">
        <v>3</v>
      </c>
      <c r="D48" s="47">
        <v>0</v>
      </c>
      <c r="E48" s="47">
        <v>0</v>
      </c>
      <c r="F48" s="47"/>
      <c r="G48" s="47"/>
      <c r="H48" s="47"/>
      <c r="I48" s="47"/>
      <c r="J48" s="47"/>
      <c r="K48" s="47"/>
      <c r="L48" s="47"/>
    </row>
    <row r="49" spans="1:12">
      <c r="A49" s="47">
        <v>48</v>
      </c>
      <c r="B49" s="47">
        <v>6.8</v>
      </c>
      <c r="C49" s="47">
        <v>2.7</v>
      </c>
      <c r="D49" s="47">
        <v>0</v>
      </c>
      <c r="E49" s="47">
        <v>0</v>
      </c>
      <c r="F49" s="47"/>
      <c r="G49" s="47"/>
      <c r="H49" s="47"/>
      <c r="I49" s="47"/>
      <c r="J49" s="47"/>
      <c r="K49" s="47"/>
      <c r="L49" s="47"/>
    </row>
    <row r="50" spans="1:12">
      <c r="A50" s="47">
        <v>49</v>
      </c>
      <c r="B50" s="47">
        <v>7.6</v>
      </c>
      <c r="C50" s="47">
        <v>2.4</v>
      </c>
      <c r="D50" s="47">
        <v>0</v>
      </c>
      <c r="E50" s="47">
        <v>0</v>
      </c>
      <c r="F50" s="47"/>
      <c r="G50" s="47"/>
      <c r="H50" s="47"/>
      <c r="I50" s="47"/>
      <c r="J50" s="47"/>
      <c r="K50" s="47"/>
      <c r="L50" s="47"/>
    </row>
    <row r="51" spans="1:12">
      <c r="A51" s="47">
        <v>50</v>
      </c>
      <c r="B51" s="47">
        <v>8.4</v>
      </c>
      <c r="C51" s="47">
        <v>2.1</v>
      </c>
      <c r="D51" s="47">
        <v>0</v>
      </c>
      <c r="E51" s="47">
        <v>0</v>
      </c>
      <c r="F51" s="47"/>
      <c r="G51" s="47"/>
      <c r="H51" s="47"/>
      <c r="I51" s="47"/>
      <c r="J51" s="47"/>
      <c r="K51" s="47"/>
      <c r="L51" s="47"/>
    </row>
    <row r="52" spans="1:12">
      <c r="A52" s="47">
        <v>51</v>
      </c>
      <c r="B52" s="47">
        <v>9.1999999999999993</v>
      </c>
      <c r="C52" s="47">
        <v>1.8</v>
      </c>
      <c r="D52" s="47">
        <v>0</v>
      </c>
      <c r="E52" s="47">
        <v>0</v>
      </c>
      <c r="F52" s="47"/>
      <c r="G52" s="47"/>
      <c r="H52" s="47"/>
      <c r="I52" s="47"/>
      <c r="J52" s="47"/>
      <c r="K52" s="47"/>
      <c r="L52" s="47"/>
    </row>
    <row r="53" spans="1:12">
      <c r="A53" s="47">
        <v>52</v>
      </c>
      <c r="B53" s="47">
        <v>10</v>
      </c>
      <c r="C53" s="47">
        <v>1.5</v>
      </c>
      <c r="D53" s="47">
        <v>0</v>
      </c>
      <c r="E53" s="47">
        <v>0</v>
      </c>
      <c r="F53" s="47"/>
      <c r="G53" s="47"/>
      <c r="H53" s="47"/>
      <c r="I53" s="47"/>
      <c r="J53" s="47"/>
      <c r="K53" s="47"/>
      <c r="L53" s="47"/>
    </row>
    <row r="54" spans="1:12">
      <c r="A54" s="47">
        <v>53</v>
      </c>
      <c r="B54" s="47">
        <v>10.8</v>
      </c>
      <c r="C54" s="47">
        <v>1.5</v>
      </c>
      <c r="D54" s="47">
        <v>0</v>
      </c>
      <c r="E54" s="47">
        <v>0</v>
      </c>
      <c r="F54" s="47"/>
      <c r="G54" s="47"/>
      <c r="H54" s="47"/>
      <c r="I54" s="47"/>
      <c r="J54" s="47"/>
      <c r="K54" s="47"/>
      <c r="L54" s="47"/>
    </row>
    <row r="55" spans="1:12">
      <c r="A55" s="47">
        <v>54</v>
      </c>
      <c r="B55" s="47">
        <v>11.6</v>
      </c>
      <c r="C55" s="47">
        <v>1.5</v>
      </c>
      <c r="D55" s="47">
        <v>0</v>
      </c>
      <c r="E55" s="47">
        <v>0</v>
      </c>
      <c r="F55" s="47"/>
      <c r="G55" s="47"/>
      <c r="H55" s="47"/>
      <c r="I55" s="47"/>
      <c r="J55" s="47"/>
      <c r="K55" s="47"/>
      <c r="L55" s="47"/>
    </row>
    <row r="56" spans="1:12">
      <c r="A56" s="47">
        <v>55</v>
      </c>
      <c r="B56" s="47">
        <v>12.4</v>
      </c>
      <c r="C56" s="47">
        <v>1.5</v>
      </c>
      <c r="D56" s="47">
        <v>0</v>
      </c>
      <c r="E56" s="47">
        <v>0</v>
      </c>
      <c r="F56" s="47"/>
      <c r="G56" s="47"/>
      <c r="H56" s="47"/>
      <c r="I56" s="47"/>
      <c r="J56" s="47"/>
      <c r="K56" s="47"/>
      <c r="L56" s="47"/>
    </row>
    <row r="57" spans="1:12">
      <c r="A57" s="47">
        <v>56</v>
      </c>
      <c r="B57" s="47">
        <v>13.2</v>
      </c>
      <c r="C57" s="47">
        <v>1.5</v>
      </c>
      <c r="D57" s="47">
        <v>0</v>
      </c>
      <c r="E57" s="47">
        <v>0</v>
      </c>
      <c r="F57" s="47"/>
      <c r="G57" s="47"/>
      <c r="H57" s="47"/>
      <c r="I57" s="47"/>
      <c r="J57" s="47"/>
      <c r="K57" s="47"/>
      <c r="L57" s="47"/>
    </row>
    <row r="58" spans="1:12">
      <c r="A58" s="47">
        <v>57</v>
      </c>
      <c r="B58" s="47">
        <v>14</v>
      </c>
      <c r="C58" s="47">
        <v>1.5</v>
      </c>
      <c r="D58" s="47">
        <v>1</v>
      </c>
      <c r="E58" s="47">
        <v>0</v>
      </c>
      <c r="F58" s="47"/>
      <c r="G58" s="47"/>
      <c r="H58" s="47"/>
      <c r="I58" s="47"/>
      <c r="J58" s="47"/>
      <c r="K58" s="47"/>
      <c r="L58" s="47"/>
    </row>
    <row r="59" spans="1:12">
      <c r="A59" s="47">
        <v>58</v>
      </c>
      <c r="B59" s="47">
        <v>0</v>
      </c>
      <c r="C59" s="47">
        <v>4.5</v>
      </c>
      <c r="D59" s="47">
        <v>0</v>
      </c>
      <c r="E59" s="47">
        <v>0</v>
      </c>
      <c r="F59" s="47"/>
      <c r="G59" s="47"/>
      <c r="H59" s="47"/>
      <c r="I59" s="47"/>
      <c r="J59" s="47"/>
      <c r="K59" s="47"/>
      <c r="L59" s="47"/>
    </row>
    <row r="60" spans="1:12">
      <c r="A60" s="47">
        <v>59</v>
      </c>
      <c r="B60" s="47">
        <v>0.75</v>
      </c>
      <c r="C60" s="47">
        <v>4.5</v>
      </c>
      <c r="D60" s="47">
        <v>0</v>
      </c>
      <c r="E60" s="47">
        <v>0</v>
      </c>
      <c r="F60" s="47"/>
      <c r="G60" s="47"/>
      <c r="H60" s="47"/>
      <c r="I60" s="47"/>
      <c r="J60" s="47"/>
      <c r="K60" s="47"/>
      <c r="L60" s="47"/>
    </row>
    <row r="61" spans="1:12">
      <c r="A61" s="47">
        <v>60</v>
      </c>
      <c r="B61" s="47">
        <v>1.5</v>
      </c>
      <c r="C61" s="47">
        <v>4.5</v>
      </c>
      <c r="D61" s="47">
        <v>0</v>
      </c>
      <c r="E61" s="47">
        <v>0</v>
      </c>
      <c r="F61" s="47"/>
      <c r="G61" s="47"/>
      <c r="H61" s="47"/>
      <c r="I61" s="47"/>
      <c r="J61" s="47"/>
      <c r="K61" s="47"/>
      <c r="L61" s="47"/>
    </row>
    <row r="62" spans="1:12">
      <c r="A62" s="47">
        <v>61</v>
      </c>
      <c r="B62" s="47">
        <v>2.25</v>
      </c>
      <c r="C62" s="47">
        <v>4.5</v>
      </c>
      <c r="D62" s="47">
        <v>0</v>
      </c>
      <c r="E62" s="47">
        <v>0</v>
      </c>
      <c r="F62" s="47"/>
      <c r="G62" s="47"/>
      <c r="H62" s="47"/>
      <c r="I62" s="47"/>
      <c r="J62" s="47"/>
      <c r="K62" s="47"/>
      <c r="L62" s="47"/>
    </row>
    <row r="63" spans="1:12">
      <c r="A63" s="47">
        <v>62</v>
      </c>
      <c r="B63" s="47">
        <v>3</v>
      </c>
      <c r="C63" s="47">
        <v>4.5</v>
      </c>
      <c r="D63" s="47">
        <v>0</v>
      </c>
      <c r="E63" s="47">
        <v>0</v>
      </c>
      <c r="F63" s="47"/>
      <c r="G63" s="47"/>
      <c r="H63" s="47"/>
      <c r="I63" s="47"/>
      <c r="J63" s="47"/>
      <c r="K63" s="47"/>
      <c r="L63" s="47"/>
    </row>
    <row r="64" spans="1:12">
      <c r="A64" s="47">
        <v>63</v>
      </c>
      <c r="B64" s="47">
        <v>3.75</v>
      </c>
      <c r="C64" s="47">
        <v>4.5</v>
      </c>
      <c r="D64" s="47">
        <v>0</v>
      </c>
      <c r="E64" s="47">
        <v>0</v>
      </c>
      <c r="F64" s="47"/>
      <c r="G64" s="47"/>
      <c r="H64" s="47"/>
      <c r="I64" s="47"/>
      <c r="J64" s="47"/>
      <c r="K64" s="47"/>
      <c r="L64" s="47"/>
    </row>
    <row r="65" spans="1:12">
      <c r="A65" s="47">
        <v>64</v>
      </c>
      <c r="B65" s="47">
        <v>4.5</v>
      </c>
      <c r="C65" s="47">
        <v>4.5</v>
      </c>
      <c r="D65" s="47">
        <v>0</v>
      </c>
      <c r="E65" s="47">
        <v>0</v>
      </c>
      <c r="F65" s="47"/>
      <c r="G65" s="47"/>
      <c r="H65" s="47"/>
      <c r="I65" s="47"/>
      <c r="J65" s="47"/>
      <c r="K65" s="47"/>
      <c r="L65" s="47"/>
    </row>
    <row r="66" spans="1:12">
      <c r="A66" s="47">
        <v>65</v>
      </c>
      <c r="B66" s="47">
        <v>5.25</v>
      </c>
      <c r="C66" s="47">
        <v>4.5</v>
      </c>
      <c r="D66" s="47">
        <v>0</v>
      </c>
      <c r="E66" s="47">
        <v>0</v>
      </c>
      <c r="F66" s="47"/>
      <c r="G66" s="47"/>
      <c r="H66" s="47"/>
      <c r="I66" s="47"/>
      <c r="J66" s="47"/>
      <c r="K66" s="47"/>
      <c r="L66" s="47"/>
    </row>
    <row r="67" spans="1:12">
      <c r="A67" s="47">
        <v>66</v>
      </c>
      <c r="B67" s="47">
        <v>6</v>
      </c>
      <c r="C67" s="47">
        <v>4.5</v>
      </c>
      <c r="D67" s="47">
        <v>0</v>
      </c>
      <c r="E67" s="47">
        <v>0</v>
      </c>
      <c r="F67" s="47"/>
      <c r="G67" s="47"/>
      <c r="H67" s="47"/>
      <c r="I67" s="47"/>
      <c r="J67" s="47"/>
      <c r="K67" s="47"/>
      <c r="L67" s="47"/>
    </row>
    <row r="68" spans="1:12">
      <c r="A68" s="47">
        <v>67</v>
      </c>
      <c r="B68" s="47">
        <v>6.8</v>
      </c>
      <c r="C68" s="47">
        <v>4.0500000000000007</v>
      </c>
      <c r="D68" s="47">
        <v>0</v>
      </c>
      <c r="E68" s="47">
        <v>0</v>
      </c>
      <c r="F68" s="47"/>
      <c r="G68" s="47"/>
      <c r="H68" s="47"/>
      <c r="I68" s="47"/>
      <c r="J68" s="47"/>
      <c r="K68" s="47"/>
      <c r="L68" s="47"/>
    </row>
    <row r="69" spans="1:12">
      <c r="A69" s="47">
        <v>68</v>
      </c>
      <c r="B69" s="47">
        <v>7.6</v>
      </c>
      <c r="C69" s="47">
        <v>3.5999999999999996</v>
      </c>
      <c r="D69" s="47">
        <v>0</v>
      </c>
      <c r="E69" s="47">
        <v>0</v>
      </c>
      <c r="F69" s="47"/>
      <c r="G69" s="47"/>
      <c r="H69" s="47"/>
      <c r="I69" s="47"/>
      <c r="J69" s="47"/>
      <c r="K69" s="47"/>
      <c r="L69" s="47"/>
    </row>
    <row r="70" spans="1:12">
      <c r="A70" s="47">
        <v>69</v>
      </c>
      <c r="B70" s="47">
        <v>8.4</v>
      </c>
      <c r="C70" s="47">
        <v>3.1500000000000004</v>
      </c>
      <c r="D70" s="47">
        <v>0</v>
      </c>
      <c r="E70" s="47">
        <v>0</v>
      </c>
      <c r="F70" s="47"/>
      <c r="G70" s="47"/>
      <c r="H70" s="47"/>
      <c r="I70" s="47"/>
      <c r="J70" s="47"/>
      <c r="K70" s="47"/>
      <c r="L70" s="47"/>
    </row>
    <row r="71" spans="1:12">
      <c r="A71" s="47">
        <v>70</v>
      </c>
      <c r="B71" s="47">
        <v>9.1999999999999993</v>
      </c>
      <c r="C71" s="47">
        <v>2.7</v>
      </c>
      <c r="D71" s="47">
        <v>0</v>
      </c>
      <c r="E71" s="47">
        <v>0</v>
      </c>
      <c r="F71" s="47"/>
      <c r="G71" s="47"/>
      <c r="H71" s="47"/>
      <c r="I71" s="47"/>
      <c r="J71" s="47"/>
      <c r="K71" s="47"/>
      <c r="L71" s="47"/>
    </row>
    <row r="72" spans="1:12">
      <c r="A72" s="47">
        <v>71</v>
      </c>
      <c r="B72" s="47">
        <v>10</v>
      </c>
      <c r="C72" s="47">
        <v>2.25</v>
      </c>
      <c r="D72" s="47">
        <v>0</v>
      </c>
      <c r="E72" s="47">
        <v>0</v>
      </c>
      <c r="F72" s="47"/>
      <c r="G72" s="47"/>
      <c r="H72" s="47"/>
      <c r="I72" s="47"/>
      <c r="J72" s="47"/>
      <c r="K72" s="47"/>
      <c r="L72" s="47"/>
    </row>
    <row r="73" spans="1:12">
      <c r="A73" s="47">
        <v>72</v>
      </c>
      <c r="B73" s="47">
        <v>10.8</v>
      </c>
      <c r="C73" s="47">
        <v>2.25</v>
      </c>
      <c r="D73" s="47">
        <v>0</v>
      </c>
      <c r="E73" s="47">
        <v>0</v>
      </c>
      <c r="F73" s="47"/>
      <c r="G73" s="47"/>
      <c r="H73" s="47"/>
      <c r="I73" s="47"/>
      <c r="J73" s="47"/>
      <c r="K73" s="47"/>
      <c r="L73" s="47"/>
    </row>
    <row r="74" spans="1:12">
      <c r="A74" s="47">
        <v>73</v>
      </c>
      <c r="B74" s="47">
        <v>11.6</v>
      </c>
      <c r="C74" s="47">
        <v>2.25</v>
      </c>
      <c r="D74" s="47">
        <v>0</v>
      </c>
      <c r="E74" s="47">
        <v>0</v>
      </c>
      <c r="F74" s="47"/>
      <c r="G74" s="47"/>
      <c r="H74" s="47"/>
      <c r="I74" s="47"/>
      <c r="J74" s="47"/>
      <c r="K74" s="47"/>
      <c r="L74" s="47"/>
    </row>
    <row r="75" spans="1:12">
      <c r="A75" s="47">
        <v>74</v>
      </c>
      <c r="B75" s="47">
        <v>12.4</v>
      </c>
      <c r="C75" s="47">
        <v>2.25</v>
      </c>
      <c r="D75" s="47">
        <v>0</v>
      </c>
      <c r="E75" s="47">
        <v>0</v>
      </c>
      <c r="F75" s="47"/>
      <c r="G75" s="47"/>
      <c r="H75" s="47"/>
      <c r="I75" s="47"/>
      <c r="J75" s="47"/>
      <c r="K75" s="47"/>
      <c r="L75" s="47"/>
    </row>
    <row r="76" spans="1:12">
      <c r="A76" s="47">
        <v>75</v>
      </c>
      <c r="B76" s="47">
        <v>13.2</v>
      </c>
      <c r="C76" s="47">
        <v>2.25</v>
      </c>
      <c r="D76" s="47">
        <v>0</v>
      </c>
      <c r="E76" s="47">
        <v>0</v>
      </c>
      <c r="F76" s="47"/>
      <c r="G76" s="47"/>
      <c r="H76" s="47"/>
      <c r="I76" s="47"/>
      <c r="J76" s="47"/>
      <c r="K76" s="47"/>
      <c r="L76" s="47"/>
    </row>
    <row r="77" spans="1:12">
      <c r="A77" s="47">
        <v>76</v>
      </c>
      <c r="B77" s="47">
        <v>14</v>
      </c>
      <c r="C77" s="47">
        <v>2.25</v>
      </c>
      <c r="D77" s="47">
        <v>1</v>
      </c>
      <c r="E77" s="47">
        <v>0</v>
      </c>
      <c r="F77" s="47"/>
      <c r="G77" s="47"/>
      <c r="H77" s="47"/>
      <c r="I77" s="47"/>
      <c r="J77" s="47"/>
      <c r="K77" s="47"/>
      <c r="L77" s="47"/>
    </row>
    <row r="78" spans="1:12">
      <c r="A78" s="47">
        <v>77</v>
      </c>
      <c r="B78" s="47">
        <v>0</v>
      </c>
      <c r="C78" s="47">
        <v>6</v>
      </c>
      <c r="D78" s="47">
        <v>0</v>
      </c>
      <c r="E78" s="47">
        <v>0</v>
      </c>
      <c r="F78" s="47"/>
      <c r="G78" s="47"/>
      <c r="H78" s="47"/>
      <c r="I78" s="47"/>
      <c r="J78" s="47"/>
      <c r="K78" s="47"/>
      <c r="L78" s="47"/>
    </row>
    <row r="79" spans="1:12">
      <c r="A79" s="47">
        <v>78</v>
      </c>
      <c r="B79" s="47">
        <v>0.75</v>
      </c>
      <c r="C79" s="47">
        <v>6</v>
      </c>
      <c r="D79" s="47">
        <v>0</v>
      </c>
      <c r="E79" s="47">
        <v>0</v>
      </c>
      <c r="F79" s="47"/>
      <c r="G79" s="47"/>
      <c r="H79" s="47"/>
      <c r="I79" s="47"/>
      <c r="J79" s="47"/>
      <c r="K79" s="47"/>
      <c r="L79" s="47"/>
    </row>
    <row r="80" spans="1:12">
      <c r="A80" s="47">
        <v>79</v>
      </c>
      <c r="B80" s="47">
        <v>1.5</v>
      </c>
      <c r="C80" s="47">
        <v>6</v>
      </c>
      <c r="D80" s="47">
        <v>0</v>
      </c>
      <c r="E80" s="47">
        <v>0</v>
      </c>
      <c r="F80" s="47"/>
      <c r="G80" s="47"/>
      <c r="H80" s="47"/>
      <c r="I80" s="47"/>
      <c r="J80" s="47"/>
      <c r="K80" s="47"/>
      <c r="L80" s="47"/>
    </row>
    <row r="81" spans="1:12">
      <c r="A81" s="47">
        <v>80</v>
      </c>
      <c r="B81" s="47">
        <v>2.25</v>
      </c>
      <c r="C81" s="47">
        <v>6</v>
      </c>
      <c r="D81" s="47">
        <v>0</v>
      </c>
      <c r="E81" s="47">
        <v>0</v>
      </c>
      <c r="F81" s="47"/>
      <c r="G81" s="47"/>
      <c r="H81" s="47"/>
      <c r="I81" s="47"/>
      <c r="J81" s="47"/>
      <c r="K81" s="47"/>
      <c r="L81" s="47"/>
    </row>
    <row r="82" spans="1:12">
      <c r="A82" s="47">
        <v>81</v>
      </c>
      <c r="B82" s="47">
        <v>3</v>
      </c>
      <c r="C82" s="47">
        <v>6</v>
      </c>
      <c r="D82" s="47">
        <v>0</v>
      </c>
      <c r="E82" s="47">
        <v>0</v>
      </c>
      <c r="F82" s="47"/>
      <c r="G82" s="47"/>
      <c r="H82" s="47"/>
      <c r="I82" s="47"/>
      <c r="J82" s="47"/>
      <c r="K82" s="47"/>
      <c r="L82" s="47"/>
    </row>
    <row r="83" spans="1:12">
      <c r="A83" s="47">
        <v>82</v>
      </c>
      <c r="B83" s="47">
        <v>3.75</v>
      </c>
      <c r="C83" s="47">
        <v>6</v>
      </c>
      <c r="D83" s="47">
        <v>0</v>
      </c>
      <c r="E83" s="47">
        <v>0</v>
      </c>
      <c r="F83" s="47"/>
      <c r="G83" s="47"/>
      <c r="H83" s="47"/>
      <c r="I83" s="47"/>
      <c r="J83" s="47"/>
      <c r="K83" s="47"/>
      <c r="L83" s="47"/>
    </row>
    <row r="84" spans="1:12">
      <c r="A84" s="47">
        <v>83</v>
      </c>
      <c r="B84" s="47">
        <v>4.5</v>
      </c>
      <c r="C84" s="47">
        <v>6</v>
      </c>
      <c r="D84" s="47">
        <v>0</v>
      </c>
      <c r="E84" s="47">
        <v>0</v>
      </c>
      <c r="F84" s="47"/>
      <c r="G84" s="47"/>
      <c r="H84" s="47"/>
      <c r="I84" s="47"/>
      <c r="J84" s="47"/>
      <c r="K84" s="47"/>
      <c r="L84" s="47"/>
    </row>
    <row r="85" spans="1:12">
      <c r="A85" s="47">
        <v>84</v>
      </c>
      <c r="B85" s="47">
        <v>5.25</v>
      </c>
      <c r="C85" s="47">
        <v>6</v>
      </c>
      <c r="D85" s="47">
        <v>0</v>
      </c>
      <c r="E85" s="47">
        <v>0</v>
      </c>
      <c r="F85" s="47"/>
      <c r="G85" s="47"/>
      <c r="H85" s="47"/>
      <c r="I85" s="47"/>
      <c r="J85" s="47"/>
      <c r="K85" s="47"/>
      <c r="L85" s="47"/>
    </row>
    <row r="86" spans="1:12">
      <c r="A86" s="47">
        <v>85</v>
      </c>
      <c r="B86" s="47">
        <v>6</v>
      </c>
      <c r="C86" s="47">
        <v>6</v>
      </c>
      <c r="D86" s="47">
        <v>0</v>
      </c>
      <c r="E86" s="47">
        <v>0</v>
      </c>
      <c r="F86" s="47"/>
      <c r="G86" s="47"/>
      <c r="H86" s="47"/>
      <c r="I86" s="47"/>
      <c r="J86" s="47"/>
      <c r="K86" s="47"/>
      <c r="L86" s="47"/>
    </row>
    <row r="87" spans="1:12">
      <c r="A87" s="47">
        <v>86</v>
      </c>
      <c r="B87" s="47">
        <v>6.8</v>
      </c>
      <c r="C87" s="47">
        <v>5.4</v>
      </c>
      <c r="D87" s="47">
        <v>0</v>
      </c>
      <c r="E87" s="47">
        <v>0</v>
      </c>
      <c r="F87" s="47"/>
      <c r="G87" s="47"/>
      <c r="H87" s="47"/>
      <c r="I87" s="47"/>
      <c r="J87" s="47"/>
      <c r="K87" s="47"/>
      <c r="L87" s="47"/>
    </row>
    <row r="88" spans="1:12">
      <c r="A88" s="47">
        <v>87</v>
      </c>
      <c r="B88" s="47">
        <v>7.6</v>
      </c>
      <c r="C88" s="47">
        <v>4.8</v>
      </c>
      <c r="D88" s="47">
        <v>0</v>
      </c>
      <c r="E88" s="47">
        <v>0</v>
      </c>
      <c r="F88" s="47"/>
      <c r="G88" s="47"/>
      <c r="H88" s="47"/>
      <c r="I88" s="47"/>
      <c r="J88" s="47"/>
      <c r="K88" s="47"/>
      <c r="L88" s="47"/>
    </row>
    <row r="89" spans="1:12">
      <c r="A89" s="47">
        <v>88</v>
      </c>
      <c r="B89" s="47">
        <v>8.4</v>
      </c>
      <c r="C89" s="47">
        <v>4.2</v>
      </c>
      <c r="D89" s="47">
        <v>0</v>
      </c>
      <c r="E89" s="47">
        <v>0</v>
      </c>
      <c r="F89" s="47"/>
      <c r="G89" s="47"/>
      <c r="H89" s="47"/>
      <c r="I89" s="47"/>
      <c r="J89" s="47"/>
      <c r="K89" s="47"/>
      <c r="L89" s="47"/>
    </row>
    <row r="90" spans="1:12">
      <c r="A90" s="47">
        <v>89</v>
      </c>
      <c r="B90" s="47">
        <v>9.1999999999999993</v>
      </c>
      <c r="C90" s="47">
        <v>3.6</v>
      </c>
      <c r="D90" s="47">
        <v>0</v>
      </c>
      <c r="E90" s="47">
        <v>0</v>
      </c>
      <c r="F90" s="47"/>
      <c r="G90" s="47"/>
      <c r="H90" s="47"/>
      <c r="I90" s="47"/>
      <c r="J90" s="47"/>
      <c r="K90" s="47"/>
      <c r="L90" s="47"/>
    </row>
    <row r="91" spans="1:12">
      <c r="A91" s="47">
        <v>90</v>
      </c>
      <c r="B91" s="47">
        <v>10</v>
      </c>
      <c r="C91" s="47">
        <v>3</v>
      </c>
      <c r="D91" s="47">
        <v>0</v>
      </c>
      <c r="E91" s="47">
        <v>0</v>
      </c>
      <c r="F91" s="47"/>
      <c r="G91" s="47"/>
      <c r="H91" s="47"/>
      <c r="I91" s="47"/>
      <c r="J91" s="47"/>
      <c r="K91" s="47"/>
      <c r="L91" s="47"/>
    </row>
    <row r="92" spans="1:12">
      <c r="A92" s="47">
        <v>91</v>
      </c>
      <c r="B92" s="47">
        <v>10.8</v>
      </c>
      <c r="C92" s="47">
        <v>3</v>
      </c>
      <c r="D92" s="47">
        <v>0</v>
      </c>
      <c r="E92" s="47">
        <v>0</v>
      </c>
      <c r="F92" s="47"/>
      <c r="G92" s="47"/>
      <c r="H92" s="47"/>
      <c r="I92" s="47"/>
      <c r="J92" s="47"/>
      <c r="K92" s="47"/>
      <c r="L92" s="47"/>
    </row>
    <row r="93" spans="1:12">
      <c r="A93" s="47">
        <v>92</v>
      </c>
      <c r="B93" s="47">
        <v>11.6</v>
      </c>
      <c r="C93" s="47">
        <v>3</v>
      </c>
      <c r="D93" s="47">
        <v>0</v>
      </c>
      <c r="E93" s="47">
        <v>0</v>
      </c>
      <c r="F93" s="47"/>
      <c r="G93" s="47"/>
      <c r="H93" s="47"/>
      <c r="I93" s="47"/>
      <c r="J93" s="47"/>
      <c r="K93" s="47"/>
      <c r="L93" s="47"/>
    </row>
    <row r="94" spans="1:12">
      <c r="A94" s="47">
        <v>93</v>
      </c>
      <c r="B94" s="47">
        <v>12.4</v>
      </c>
      <c r="C94" s="47">
        <v>3</v>
      </c>
      <c r="D94" s="47">
        <v>0</v>
      </c>
      <c r="E94" s="47">
        <v>0</v>
      </c>
      <c r="F94" s="47"/>
      <c r="G94" s="47"/>
      <c r="H94" s="47"/>
      <c r="I94" s="47"/>
      <c r="J94" s="47"/>
      <c r="K94" s="47"/>
      <c r="L94" s="47"/>
    </row>
    <row r="95" spans="1:12">
      <c r="A95" s="47">
        <v>94</v>
      </c>
      <c r="B95" s="47">
        <v>13.2</v>
      </c>
      <c r="C95" s="47">
        <v>3</v>
      </c>
      <c r="D95" s="47">
        <v>0</v>
      </c>
      <c r="E95" s="47">
        <v>0</v>
      </c>
      <c r="F95" s="47"/>
      <c r="G95" s="47"/>
      <c r="H95" s="47"/>
      <c r="I95" s="47"/>
      <c r="J95" s="47"/>
      <c r="K95" s="47"/>
      <c r="L95" s="47"/>
    </row>
    <row r="96" spans="1:12">
      <c r="A96" s="47">
        <v>95</v>
      </c>
      <c r="B96" s="47">
        <v>14</v>
      </c>
      <c r="C96" s="47">
        <v>3</v>
      </c>
      <c r="D96" s="47">
        <v>1</v>
      </c>
      <c r="E96" s="47">
        <v>0</v>
      </c>
      <c r="F96" s="47"/>
      <c r="G96" s="47"/>
      <c r="H96" s="47"/>
      <c r="I96" s="47"/>
      <c r="J96" s="47"/>
      <c r="K96" s="47"/>
      <c r="L96" s="47"/>
    </row>
    <row r="97" spans="1:12">
      <c r="A97" s="47">
        <v>96</v>
      </c>
      <c r="B97" s="47">
        <v>0.375</v>
      </c>
      <c r="C97" s="47">
        <v>0</v>
      </c>
      <c r="D97" s="47">
        <v>1</v>
      </c>
      <c r="E97" s="47">
        <v>1</v>
      </c>
      <c r="F97" s="47"/>
      <c r="G97" s="47"/>
      <c r="H97" s="47"/>
      <c r="I97" s="47"/>
      <c r="J97" s="47"/>
      <c r="K97" s="47"/>
      <c r="L97" s="47"/>
    </row>
    <row r="98" spans="1:12">
      <c r="A98" s="47">
        <v>97</v>
      </c>
      <c r="B98" s="47">
        <v>0.75</v>
      </c>
      <c r="C98" s="47">
        <v>0.75</v>
      </c>
      <c r="D98" s="47">
        <v>0</v>
      </c>
      <c r="E98" s="47">
        <v>0</v>
      </c>
      <c r="F98" s="47"/>
      <c r="G98" s="47"/>
      <c r="H98" s="47"/>
      <c r="I98" s="47"/>
      <c r="J98" s="47"/>
      <c r="K98" s="47"/>
      <c r="L98" s="47"/>
    </row>
    <row r="99" spans="1:12">
      <c r="A99" s="47">
        <v>98</v>
      </c>
      <c r="B99" s="47">
        <v>0.375</v>
      </c>
      <c r="C99" s="47">
        <v>1.5</v>
      </c>
      <c r="D99" s="47">
        <v>0</v>
      </c>
      <c r="E99" s="47">
        <v>0</v>
      </c>
      <c r="F99" s="47"/>
      <c r="G99" s="47"/>
      <c r="H99" s="47"/>
      <c r="I99" s="47"/>
      <c r="J99" s="47"/>
      <c r="K99" s="47"/>
      <c r="L99" s="47"/>
    </row>
    <row r="100" spans="1:12">
      <c r="A100" s="47">
        <v>99</v>
      </c>
      <c r="B100" s="47">
        <v>0</v>
      </c>
      <c r="C100" s="47">
        <v>0.75</v>
      </c>
      <c r="D100" s="47">
        <v>0</v>
      </c>
      <c r="E100" s="47">
        <v>0</v>
      </c>
      <c r="F100" s="47"/>
      <c r="G100" s="47"/>
      <c r="H100" s="47"/>
      <c r="I100" s="47"/>
      <c r="J100" s="47"/>
      <c r="K100" s="47"/>
      <c r="L100" s="47"/>
    </row>
    <row r="101" spans="1:12">
      <c r="A101" s="47">
        <v>100</v>
      </c>
      <c r="B101" s="47">
        <v>1.125</v>
      </c>
      <c r="C101" s="47">
        <v>0</v>
      </c>
      <c r="D101" s="47">
        <v>1</v>
      </c>
      <c r="E101" s="47">
        <v>1</v>
      </c>
      <c r="F101" s="47"/>
      <c r="G101" s="47"/>
      <c r="H101" s="47"/>
      <c r="I101" s="47"/>
      <c r="J101" s="47"/>
      <c r="K101" s="47"/>
      <c r="L101" s="47"/>
    </row>
    <row r="102" spans="1:12">
      <c r="A102" s="47">
        <v>101</v>
      </c>
      <c r="B102" s="47">
        <v>1.5</v>
      </c>
      <c r="C102" s="47">
        <v>0.75</v>
      </c>
      <c r="D102" s="47">
        <v>0</v>
      </c>
      <c r="E102" s="47">
        <v>0</v>
      </c>
      <c r="F102" s="47"/>
      <c r="G102" s="47"/>
      <c r="H102" s="47"/>
      <c r="I102" s="47"/>
      <c r="J102" s="47"/>
      <c r="K102" s="47"/>
      <c r="L102" s="47"/>
    </row>
    <row r="103" spans="1:12">
      <c r="A103" s="47">
        <v>102</v>
      </c>
      <c r="B103" s="47">
        <v>1.125</v>
      </c>
      <c r="C103" s="47">
        <v>1.5</v>
      </c>
      <c r="D103" s="47">
        <v>0</v>
      </c>
      <c r="E103" s="47">
        <v>0</v>
      </c>
      <c r="F103" s="47"/>
      <c r="G103" s="47"/>
      <c r="H103" s="47"/>
      <c r="I103" s="47"/>
      <c r="J103" s="47"/>
      <c r="K103" s="47"/>
      <c r="L103" s="47"/>
    </row>
    <row r="104" spans="1:12">
      <c r="A104" s="47">
        <v>103</v>
      </c>
      <c r="B104" s="47">
        <v>1.875</v>
      </c>
      <c r="C104" s="47">
        <v>0</v>
      </c>
      <c r="D104" s="47">
        <v>1</v>
      </c>
      <c r="E104" s="47">
        <v>1</v>
      </c>
      <c r="F104" s="47"/>
      <c r="G104" s="47"/>
      <c r="H104" s="47"/>
      <c r="I104" s="47"/>
      <c r="J104" s="47"/>
      <c r="K104" s="47"/>
      <c r="L104" s="47"/>
    </row>
    <row r="105" spans="1:12">
      <c r="A105" s="47">
        <v>104</v>
      </c>
      <c r="B105" s="47">
        <v>2.25</v>
      </c>
      <c r="C105" s="47">
        <v>0.75</v>
      </c>
      <c r="D105" s="47">
        <v>0</v>
      </c>
      <c r="E105" s="47">
        <v>0</v>
      </c>
      <c r="F105" s="47"/>
      <c r="G105" s="47"/>
      <c r="H105" s="47"/>
      <c r="I105" s="47"/>
      <c r="J105" s="47"/>
      <c r="K105" s="47"/>
      <c r="L105" s="47"/>
    </row>
    <row r="106" spans="1:12">
      <c r="A106" s="47">
        <v>105</v>
      </c>
      <c r="B106" s="47">
        <v>1.875</v>
      </c>
      <c r="C106" s="47">
        <v>1.5</v>
      </c>
      <c r="D106" s="47">
        <v>0</v>
      </c>
      <c r="E106" s="47">
        <v>0</v>
      </c>
      <c r="F106" s="47"/>
      <c r="G106" s="47"/>
      <c r="H106" s="47"/>
      <c r="I106" s="47"/>
      <c r="J106" s="47"/>
      <c r="K106" s="47"/>
      <c r="L106" s="47"/>
    </row>
    <row r="107" spans="1:12">
      <c r="A107" s="47">
        <v>106</v>
      </c>
      <c r="B107" s="47">
        <v>2.625</v>
      </c>
      <c r="C107" s="47">
        <v>0</v>
      </c>
      <c r="D107" s="47">
        <v>1</v>
      </c>
      <c r="E107" s="47">
        <v>1</v>
      </c>
      <c r="F107" s="47"/>
      <c r="G107" s="47"/>
      <c r="H107" s="47"/>
      <c r="I107" s="47"/>
      <c r="J107" s="47"/>
      <c r="K107" s="47"/>
      <c r="L107" s="47"/>
    </row>
    <row r="108" spans="1:12">
      <c r="A108" s="47">
        <v>107</v>
      </c>
      <c r="B108" s="47">
        <v>3</v>
      </c>
      <c r="C108" s="47">
        <v>0.75</v>
      </c>
      <c r="D108" s="47">
        <v>0</v>
      </c>
      <c r="E108" s="47">
        <v>0</v>
      </c>
      <c r="F108" s="47"/>
      <c r="G108" s="47"/>
      <c r="H108" s="47"/>
      <c r="I108" s="47"/>
      <c r="J108" s="47"/>
      <c r="K108" s="47"/>
      <c r="L108" s="47"/>
    </row>
    <row r="109" spans="1:12">
      <c r="A109" s="47">
        <v>108</v>
      </c>
      <c r="B109" s="47">
        <v>2.625</v>
      </c>
      <c r="C109" s="47">
        <v>1.5</v>
      </c>
      <c r="D109" s="47">
        <v>0</v>
      </c>
      <c r="E109" s="47">
        <v>0</v>
      </c>
      <c r="F109" s="47"/>
      <c r="G109" s="47"/>
      <c r="H109" s="47"/>
      <c r="I109" s="47"/>
      <c r="J109" s="47"/>
      <c r="K109" s="47"/>
      <c r="L109" s="47"/>
    </row>
    <row r="110" spans="1:12">
      <c r="A110" s="47">
        <v>109</v>
      </c>
      <c r="B110" s="47">
        <v>3.375</v>
      </c>
      <c r="C110" s="47">
        <v>0</v>
      </c>
      <c r="D110" s="47">
        <v>1</v>
      </c>
      <c r="E110" s="47">
        <v>1</v>
      </c>
      <c r="F110" s="47"/>
      <c r="G110" s="47"/>
      <c r="H110" s="47"/>
      <c r="I110" s="47"/>
      <c r="J110" s="47"/>
      <c r="K110" s="47"/>
      <c r="L110" s="47"/>
    </row>
    <row r="111" spans="1:12">
      <c r="A111" s="47">
        <v>110</v>
      </c>
      <c r="B111" s="47">
        <v>3.75</v>
      </c>
      <c r="C111" s="47">
        <v>0.75</v>
      </c>
      <c r="D111" s="47">
        <v>0</v>
      </c>
      <c r="E111" s="47">
        <v>0</v>
      </c>
      <c r="F111" s="47"/>
      <c r="G111" s="47"/>
      <c r="H111" s="47"/>
      <c r="I111" s="47"/>
      <c r="J111" s="47"/>
      <c r="K111" s="47"/>
      <c r="L111" s="47"/>
    </row>
    <row r="112" spans="1:12">
      <c r="A112" s="47">
        <v>111</v>
      </c>
      <c r="B112" s="47">
        <v>3.375</v>
      </c>
      <c r="C112" s="47">
        <v>1.5</v>
      </c>
      <c r="D112" s="47">
        <v>0</v>
      </c>
      <c r="E112" s="47">
        <v>0</v>
      </c>
      <c r="F112" s="47"/>
      <c r="G112" s="47"/>
      <c r="H112" s="47"/>
      <c r="I112" s="47"/>
      <c r="J112" s="47"/>
      <c r="K112" s="47"/>
      <c r="L112" s="47"/>
    </row>
    <row r="113" spans="1:12">
      <c r="A113" s="47">
        <v>112</v>
      </c>
      <c r="B113" s="47">
        <v>4.125</v>
      </c>
      <c r="C113" s="47">
        <v>0</v>
      </c>
      <c r="D113" s="47">
        <v>1</v>
      </c>
      <c r="E113" s="47">
        <v>1</v>
      </c>
      <c r="F113" s="47"/>
      <c r="G113" s="47"/>
      <c r="H113" s="47"/>
      <c r="I113" s="47"/>
      <c r="J113" s="47"/>
      <c r="K113" s="47"/>
      <c r="L113" s="47"/>
    </row>
    <row r="114" spans="1:12">
      <c r="A114" s="47">
        <v>113</v>
      </c>
      <c r="B114" s="47">
        <v>4.5</v>
      </c>
      <c r="C114" s="47">
        <v>0.75</v>
      </c>
      <c r="D114" s="47">
        <v>0</v>
      </c>
      <c r="E114" s="47">
        <v>0</v>
      </c>
      <c r="F114" s="47"/>
      <c r="G114" s="47"/>
      <c r="H114" s="47"/>
      <c r="I114" s="47"/>
      <c r="J114" s="47"/>
      <c r="K114" s="47"/>
      <c r="L114" s="47"/>
    </row>
    <row r="115" spans="1:12">
      <c r="A115" s="47">
        <v>114</v>
      </c>
      <c r="B115" s="47">
        <v>4.125</v>
      </c>
      <c r="C115" s="47">
        <v>1.5</v>
      </c>
      <c r="D115" s="47">
        <v>0</v>
      </c>
      <c r="E115" s="47">
        <v>0</v>
      </c>
      <c r="F115" s="47"/>
      <c r="G115" s="47"/>
      <c r="H115" s="47"/>
      <c r="I115" s="47"/>
      <c r="J115" s="47"/>
      <c r="K115" s="47"/>
      <c r="L115" s="47"/>
    </row>
    <row r="116" spans="1:12">
      <c r="A116" s="47">
        <v>115</v>
      </c>
      <c r="B116" s="47">
        <v>4.875</v>
      </c>
      <c r="C116" s="47">
        <v>0</v>
      </c>
      <c r="D116" s="47">
        <v>1</v>
      </c>
      <c r="E116" s="47">
        <v>1</v>
      </c>
      <c r="F116" s="47"/>
      <c r="G116" s="47"/>
      <c r="H116" s="47"/>
      <c r="I116" s="47"/>
      <c r="J116" s="47"/>
      <c r="K116" s="47"/>
      <c r="L116" s="47"/>
    </row>
    <row r="117" spans="1:12">
      <c r="A117" s="47">
        <v>116</v>
      </c>
      <c r="B117" s="47">
        <v>5.25</v>
      </c>
      <c r="C117" s="47">
        <v>0.75</v>
      </c>
      <c r="D117" s="47">
        <v>0</v>
      </c>
      <c r="E117" s="47">
        <v>0</v>
      </c>
      <c r="F117" s="47"/>
      <c r="G117" s="47"/>
      <c r="H117" s="47"/>
      <c r="I117" s="47"/>
      <c r="J117" s="47"/>
      <c r="K117" s="47"/>
      <c r="L117" s="47"/>
    </row>
    <row r="118" spans="1:12">
      <c r="A118" s="47">
        <v>117</v>
      </c>
      <c r="B118" s="47">
        <v>4.875</v>
      </c>
      <c r="C118" s="47">
        <v>1.5</v>
      </c>
      <c r="D118" s="47">
        <v>0</v>
      </c>
      <c r="E118" s="47">
        <v>0</v>
      </c>
      <c r="F118" s="47"/>
      <c r="G118" s="47"/>
      <c r="H118" s="47"/>
      <c r="I118" s="47"/>
      <c r="J118" s="47"/>
      <c r="K118" s="47"/>
      <c r="L118" s="47"/>
    </row>
    <row r="119" spans="1:12">
      <c r="A119" s="47">
        <v>118</v>
      </c>
      <c r="B119" s="47">
        <v>5.625</v>
      </c>
      <c r="C119" s="47">
        <v>0</v>
      </c>
      <c r="D119" s="47">
        <v>1</v>
      </c>
      <c r="E119" s="47">
        <v>1</v>
      </c>
      <c r="F119" s="47"/>
      <c r="G119" s="47"/>
      <c r="H119" s="47"/>
      <c r="I119" s="47"/>
      <c r="J119" s="47"/>
      <c r="K119" s="47"/>
      <c r="L119" s="47"/>
    </row>
    <row r="120" spans="1:12">
      <c r="A120" s="47">
        <v>119</v>
      </c>
      <c r="B120" s="47">
        <v>6</v>
      </c>
      <c r="C120" s="47">
        <v>0.75</v>
      </c>
      <c r="D120" s="47">
        <v>0</v>
      </c>
      <c r="E120" s="47">
        <v>0</v>
      </c>
      <c r="F120" s="47"/>
      <c r="G120" s="47"/>
      <c r="H120" s="47"/>
      <c r="I120" s="47"/>
      <c r="J120" s="47"/>
      <c r="K120" s="47"/>
      <c r="L120" s="47"/>
    </row>
    <row r="121" spans="1:12">
      <c r="A121" s="47">
        <v>120</v>
      </c>
      <c r="B121" s="47">
        <v>5.625</v>
      </c>
      <c r="C121" s="47">
        <v>1.5</v>
      </c>
      <c r="D121" s="47">
        <v>0</v>
      </c>
      <c r="E121" s="47">
        <v>0</v>
      </c>
      <c r="F121" s="47"/>
      <c r="G121" s="47"/>
      <c r="H121" s="47"/>
      <c r="I121" s="47"/>
      <c r="J121" s="47"/>
      <c r="K121" s="47"/>
      <c r="L121" s="47"/>
    </row>
    <row r="122" spans="1:12">
      <c r="A122" s="47">
        <v>121</v>
      </c>
      <c r="B122" s="47">
        <v>6.4</v>
      </c>
      <c r="C122" s="47">
        <v>0</v>
      </c>
      <c r="D122" s="47">
        <v>1</v>
      </c>
      <c r="E122" s="47">
        <v>1</v>
      </c>
      <c r="F122" s="47"/>
      <c r="G122" s="47"/>
      <c r="H122" s="47"/>
      <c r="I122" s="47"/>
      <c r="J122" s="47"/>
      <c r="K122" s="47"/>
      <c r="L122" s="47"/>
    </row>
    <row r="123" spans="1:12">
      <c r="A123" s="47">
        <v>122</v>
      </c>
      <c r="B123" s="47">
        <v>6.8</v>
      </c>
      <c r="C123" s="47">
        <v>0.67500000000000004</v>
      </c>
      <c r="D123" s="47">
        <v>0</v>
      </c>
      <c r="E123" s="47">
        <v>0</v>
      </c>
      <c r="F123" s="47"/>
      <c r="G123" s="47"/>
      <c r="H123" s="47"/>
      <c r="I123" s="47"/>
      <c r="J123" s="47"/>
      <c r="K123" s="47"/>
      <c r="L123" s="47"/>
    </row>
    <row r="124" spans="1:12">
      <c r="A124" s="47">
        <v>123</v>
      </c>
      <c r="B124" s="47">
        <v>6.4</v>
      </c>
      <c r="C124" s="47">
        <v>1.425</v>
      </c>
      <c r="D124" s="47">
        <v>0</v>
      </c>
      <c r="E124" s="47">
        <v>0</v>
      </c>
      <c r="F124" s="47"/>
      <c r="G124" s="47"/>
      <c r="H124" s="47"/>
      <c r="I124" s="47"/>
      <c r="J124" s="47"/>
      <c r="K124" s="47"/>
      <c r="L124" s="47"/>
    </row>
    <row r="125" spans="1:12">
      <c r="A125" s="47">
        <v>124</v>
      </c>
      <c r="B125" s="47">
        <v>7.1999999999999993</v>
      </c>
      <c r="C125" s="47">
        <v>0</v>
      </c>
      <c r="D125" s="47">
        <v>1</v>
      </c>
      <c r="E125" s="47">
        <v>1</v>
      </c>
      <c r="F125" s="47"/>
      <c r="G125" s="47"/>
      <c r="H125" s="47"/>
      <c r="I125" s="47"/>
      <c r="J125" s="47"/>
      <c r="K125" s="47"/>
      <c r="L125" s="47"/>
    </row>
    <row r="126" spans="1:12">
      <c r="A126" s="47">
        <v>125</v>
      </c>
      <c r="B126" s="47">
        <v>7.6</v>
      </c>
      <c r="C126" s="47">
        <v>0.6</v>
      </c>
      <c r="D126" s="47">
        <v>0</v>
      </c>
      <c r="E126" s="47">
        <v>0</v>
      </c>
      <c r="F126" s="47"/>
      <c r="G126" s="47"/>
      <c r="H126" s="47"/>
      <c r="I126" s="47"/>
      <c r="J126" s="47"/>
      <c r="K126" s="47"/>
      <c r="L126" s="47"/>
    </row>
    <row r="127" spans="1:12">
      <c r="A127" s="47">
        <v>126</v>
      </c>
      <c r="B127" s="47">
        <v>7.1999999999999993</v>
      </c>
      <c r="C127" s="47">
        <v>1.2749999999999999</v>
      </c>
      <c r="D127" s="47">
        <v>0</v>
      </c>
      <c r="E127" s="47">
        <v>0</v>
      </c>
      <c r="F127" s="47"/>
      <c r="G127" s="47"/>
      <c r="H127" s="47"/>
      <c r="I127" s="47"/>
      <c r="J127" s="47"/>
      <c r="K127" s="47"/>
      <c r="L127" s="47"/>
    </row>
    <row r="128" spans="1:12">
      <c r="A128" s="47">
        <v>127</v>
      </c>
      <c r="B128" s="47">
        <v>8</v>
      </c>
      <c r="C128" s="47">
        <v>0</v>
      </c>
      <c r="D128" s="47">
        <v>1</v>
      </c>
      <c r="E128" s="47">
        <v>1</v>
      </c>
      <c r="F128" s="47"/>
      <c r="G128" s="47"/>
      <c r="H128" s="47"/>
      <c r="I128" s="47"/>
      <c r="J128" s="47"/>
      <c r="K128" s="47"/>
      <c r="L128" s="47"/>
    </row>
    <row r="129" spans="1:12">
      <c r="A129" s="47">
        <v>128</v>
      </c>
      <c r="B129" s="47">
        <v>8.4</v>
      </c>
      <c r="C129" s="47">
        <v>0.52500000000000002</v>
      </c>
      <c r="D129" s="47">
        <v>0</v>
      </c>
      <c r="E129" s="47">
        <v>0</v>
      </c>
      <c r="F129" s="47"/>
      <c r="G129" s="47"/>
      <c r="H129" s="47"/>
      <c r="I129" s="47"/>
      <c r="J129" s="47"/>
      <c r="K129" s="47"/>
      <c r="L129" s="47"/>
    </row>
    <row r="130" spans="1:12">
      <c r="A130" s="47">
        <v>129</v>
      </c>
      <c r="B130" s="47">
        <v>8</v>
      </c>
      <c r="C130" s="47">
        <v>1.125</v>
      </c>
      <c r="D130" s="47">
        <v>0</v>
      </c>
      <c r="E130" s="47">
        <v>0</v>
      </c>
      <c r="F130" s="47"/>
      <c r="G130" s="47"/>
      <c r="H130" s="47"/>
      <c r="I130" s="47"/>
      <c r="J130" s="47"/>
      <c r="K130" s="47"/>
      <c r="L130" s="47"/>
    </row>
    <row r="131" spans="1:12">
      <c r="A131" s="47">
        <v>130</v>
      </c>
      <c r="B131" s="47">
        <v>8.8000000000000007</v>
      </c>
      <c r="C131" s="47">
        <v>0</v>
      </c>
      <c r="D131" s="47">
        <v>1</v>
      </c>
      <c r="E131" s="47">
        <v>1</v>
      </c>
      <c r="F131" s="47"/>
      <c r="G131" s="47"/>
      <c r="H131" s="47"/>
      <c r="I131" s="47"/>
      <c r="J131" s="47"/>
      <c r="K131" s="47"/>
      <c r="L131" s="47"/>
    </row>
    <row r="132" spans="1:12">
      <c r="A132" s="47">
        <v>131</v>
      </c>
      <c r="B132" s="47">
        <v>9.1999999999999993</v>
      </c>
      <c r="C132" s="47">
        <v>0.45</v>
      </c>
      <c r="D132" s="47">
        <v>0</v>
      </c>
      <c r="E132" s="47">
        <v>0</v>
      </c>
      <c r="F132" s="47"/>
      <c r="G132" s="47"/>
      <c r="H132" s="47"/>
      <c r="I132" s="47"/>
      <c r="J132" s="47"/>
      <c r="K132" s="47"/>
      <c r="L132" s="47"/>
    </row>
    <row r="133" spans="1:12">
      <c r="A133" s="47">
        <v>132</v>
      </c>
      <c r="B133" s="47">
        <v>8.8000000000000007</v>
      </c>
      <c r="C133" s="47">
        <v>0.97500000000000009</v>
      </c>
      <c r="D133" s="47">
        <v>0</v>
      </c>
      <c r="E133" s="47">
        <v>0</v>
      </c>
      <c r="F133" s="47"/>
      <c r="G133" s="47"/>
      <c r="H133" s="47"/>
      <c r="I133" s="47"/>
      <c r="J133" s="47"/>
      <c r="K133" s="47"/>
      <c r="L133" s="47"/>
    </row>
    <row r="134" spans="1:12">
      <c r="A134" s="47">
        <v>133</v>
      </c>
      <c r="B134" s="47">
        <v>9.6</v>
      </c>
      <c r="C134" s="47">
        <v>0</v>
      </c>
      <c r="D134" s="47">
        <v>1</v>
      </c>
      <c r="E134" s="47">
        <v>1</v>
      </c>
      <c r="F134" s="47"/>
      <c r="G134" s="47"/>
      <c r="H134" s="47"/>
      <c r="I134" s="47"/>
      <c r="J134" s="47"/>
      <c r="K134" s="47"/>
      <c r="L134" s="47"/>
    </row>
    <row r="135" spans="1:12">
      <c r="A135" s="47">
        <v>134</v>
      </c>
      <c r="B135" s="47">
        <v>10</v>
      </c>
      <c r="C135" s="47">
        <v>0.375</v>
      </c>
      <c r="D135" s="47">
        <v>0</v>
      </c>
      <c r="E135" s="47">
        <v>0</v>
      </c>
      <c r="F135" s="47"/>
      <c r="G135" s="47"/>
      <c r="H135" s="47"/>
      <c r="I135" s="47"/>
      <c r="J135" s="47"/>
      <c r="K135" s="47"/>
      <c r="L135" s="47"/>
    </row>
    <row r="136" spans="1:12">
      <c r="A136" s="47">
        <v>135</v>
      </c>
      <c r="B136" s="47">
        <v>9.6</v>
      </c>
      <c r="C136" s="47">
        <v>0.82499999999999996</v>
      </c>
      <c r="D136" s="47">
        <v>0</v>
      </c>
      <c r="E136" s="47">
        <v>0</v>
      </c>
      <c r="F136" s="47"/>
      <c r="G136" s="47"/>
      <c r="H136" s="47"/>
      <c r="I136" s="47"/>
      <c r="J136" s="47"/>
      <c r="K136" s="47"/>
      <c r="L136" s="47"/>
    </row>
    <row r="137" spans="1:12">
      <c r="A137" s="47">
        <v>136</v>
      </c>
      <c r="B137" s="47">
        <v>10.4</v>
      </c>
      <c r="C137" s="47">
        <v>0</v>
      </c>
      <c r="D137" s="47">
        <v>1</v>
      </c>
      <c r="E137" s="47">
        <v>1</v>
      </c>
      <c r="F137" s="47"/>
      <c r="G137" s="47"/>
      <c r="H137" s="47"/>
      <c r="I137" s="47"/>
      <c r="J137" s="47"/>
      <c r="K137" s="47"/>
      <c r="L137" s="47"/>
    </row>
    <row r="138" spans="1:12">
      <c r="A138" s="47">
        <v>137</v>
      </c>
      <c r="B138" s="47">
        <v>10.8</v>
      </c>
      <c r="C138" s="47">
        <v>0.375</v>
      </c>
      <c r="D138" s="47">
        <v>0</v>
      </c>
      <c r="E138" s="47">
        <v>0</v>
      </c>
      <c r="F138" s="47"/>
      <c r="G138" s="47"/>
      <c r="H138" s="47"/>
      <c r="I138" s="47"/>
      <c r="J138" s="47"/>
      <c r="K138" s="47"/>
      <c r="L138" s="47"/>
    </row>
    <row r="139" spans="1:12">
      <c r="A139" s="47">
        <v>138</v>
      </c>
      <c r="B139" s="47">
        <v>10.4</v>
      </c>
      <c r="C139" s="47">
        <v>0.75</v>
      </c>
      <c r="D139" s="47">
        <v>0</v>
      </c>
      <c r="E139" s="47">
        <v>0</v>
      </c>
      <c r="F139" s="47"/>
      <c r="G139" s="47"/>
      <c r="H139" s="47"/>
      <c r="I139" s="47"/>
      <c r="J139" s="47"/>
      <c r="K139" s="47"/>
      <c r="L139" s="47"/>
    </row>
    <row r="140" spans="1:12">
      <c r="A140" s="47">
        <v>139</v>
      </c>
      <c r="B140" s="47">
        <v>11.2</v>
      </c>
      <c r="C140" s="47">
        <v>0</v>
      </c>
      <c r="D140" s="47">
        <v>1</v>
      </c>
      <c r="E140" s="47">
        <v>1</v>
      </c>
      <c r="F140" s="47"/>
      <c r="G140" s="47"/>
      <c r="H140" s="47"/>
      <c r="I140" s="47"/>
      <c r="J140" s="47"/>
      <c r="K140" s="47"/>
      <c r="L140" s="47"/>
    </row>
    <row r="141" spans="1:12">
      <c r="A141" s="47">
        <v>140</v>
      </c>
      <c r="B141" s="47">
        <v>11.6</v>
      </c>
      <c r="C141" s="47">
        <v>0.375</v>
      </c>
      <c r="D141" s="47">
        <v>0</v>
      </c>
      <c r="E141" s="47">
        <v>0</v>
      </c>
      <c r="F141" s="47"/>
      <c r="G141" s="47"/>
      <c r="H141" s="47"/>
      <c r="I141" s="47"/>
      <c r="J141" s="47"/>
      <c r="K141" s="47"/>
      <c r="L141" s="47"/>
    </row>
    <row r="142" spans="1:12">
      <c r="A142" s="47">
        <v>141</v>
      </c>
      <c r="B142" s="47">
        <v>11.2</v>
      </c>
      <c r="C142" s="47">
        <v>0.75</v>
      </c>
      <c r="D142" s="47">
        <v>0</v>
      </c>
      <c r="E142" s="47">
        <v>0</v>
      </c>
      <c r="F142" s="47"/>
      <c r="G142" s="47"/>
      <c r="H142" s="47"/>
      <c r="I142" s="47"/>
      <c r="J142" s="47"/>
      <c r="K142" s="47"/>
      <c r="L142" s="47"/>
    </row>
    <row r="143" spans="1:12">
      <c r="A143" s="47">
        <v>142</v>
      </c>
      <c r="B143" s="47">
        <v>12</v>
      </c>
      <c r="C143" s="47">
        <v>0</v>
      </c>
      <c r="D143" s="47">
        <v>1</v>
      </c>
      <c r="E143" s="47">
        <v>1</v>
      </c>
      <c r="F143" s="47"/>
      <c r="G143" s="47"/>
      <c r="H143" s="47"/>
      <c r="I143" s="47"/>
      <c r="J143" s="47"/>
      <c r="K143" s="47"/>
      <c r="L143" s="47"/>
    </row>
    <row r="144" spans="1:12">
      <c r="A144" s="47">
        <v>143</v>
      </c>
      <c r="B144" s="47">
        <v>12.4</v>
      </c>
      <c r="C144" s="47">
        <v>0.375</v>
      </c>
      <c r="D144" s="47">
        <v>0</v>
      </c>
      <c r="E144" s="47">
        <v>0</v>
      </c>
      <c r="F144" s="47"/>
      <c r="G144" s="47"/>
      <c r="H144" s="47"/>
      <c r="I144" s="47"/>
      <c r="J144" s="47"/>
      <c r="K144" s="47"/>
      <c r="L144" s="47"/>
    </row>
    <row r="145" spans="1:12">
      <c r="A145" s="47">
        <v>144</v>
      </c>
      <c r="B145" s="47">
        <v>12</v>
      </c>
      <c r="C145" s="47">
        <v>0.75</v>
      </c>
      <c r="D145" s="47">
        <v>0</v>
      </c>
      <c r="E145" s="47">
        <v>0</v>
      </c>
      <c r="F145" s="47"/>
      <c r="G145" s="47"/>
      <c r="H145" s="47"/>
      <c r="I145" s="47"/>
      <c r="J145" s="47"/>
      <c r="K145" s="47"/>
      <c r="L145" s="47"/>
    </row>
    <row r="146" spans="1:12">
      <c r="A146" s="47">
        <v>145</v>
      </c>
      <c r="B146" s="47">
        <v>12.8</v>
      </c>
      <c r="C146" s="47">
        <v>0</v>
      </c>
      <c r="D146" s="47">
        <v>1</v>
      </c>
      <c r="E146" s="47">
        <v>1</v>
      </c>
      <c r="F146" s="47"/>
      <c r="G146" s="47"/>
      <c r="H146" s="47"/>
      <c r="I146" s="47"/>
      <c r="J146" s="47"/>
      <c r="K146" s="47"/>
      <c r="L146" s="47"/>
    </row>
    <row r="147" spans="1:12">
      <c r="A147" s="47">
        <v>146</v>
      </c>
      <c r="B147" s="47">
        <v>13.2</v>
      </c>
      <c r="C147" s="47">
        <v>0.375</v>
      </c>
      <c r="D147" s="47">
        <v>0</v>
      </c>
      <c r="E147" s="47">
        <v>0</v>
      </c>
      <c r="F147" s="47"/>
      <c r="G147" s="47"/>
      <c r="H147" s="47"/>
      <c r="I147" s="47"/>
      <c r="J147" s="47"/>
      <c r="K147" s="47"/>
      <c r="L147" s="47"/>
    </row>
    <row r="148" spans="1:12">
      <c r="A148" s="47">
        <v>147</v>
      </c>
      <c r="B148" s="47">
        <v>12.8</v>
      </c>
      <c r="C148" s="47">
        <v>0.75</v>
      </c>
      <c r="D148" s="47">
        <v>0</v>
      </c>
      <c r="E148" s="47">
        <v>0</v>
      </c>
      <c r="F148" s="47"/>
      <c r="G148" s="47"/>
      <c r="H148" s="47"/>
      <c r="I148" s="47"/>
      <c r="J148" s="47"/>
      <c r="K148" s="47"/>
      <c r="L148" s="47"/>
    </row>
    <row r="149" spans="1:12">
      <c r="A149" s="47">
        <v>148</v>
      </c>
      <c r="B149" s="47">
        <v>13.6</v>
      </c>
      <c r="C149" s="47">
        <v>0</v>
      </c>
      <c r="D149" s="47">
        <v>1</v>
      </c>
      <c r="E149" s="47">
        <v>1</v>
      </c>
      <c r="F149" s="47"/>
      <c r="G149" s="47"/>
      <c r="H149" s="47"/>
      <c r="I149" s="47"/>
      <c r="J149" s="47"/>
      <c r="K149" s="47"/>
      <c r="L149" s="47"/>
    </row>
    <row r="150" spans="1:12">
      <c r="A150" s="47">
        <v>149</v>
      </c>
      <c r="B150" s="47">
        <v>14</v>
      </c>
      <c r="C150" s="47">
        <v>0.375</v>
      </c>
      <c r="D150" s="47">
        <v>1</v>
      </c>
      <c r="E150" s="47">
        <v>0</v>
      </c>
      <c r="F150" s="47"/>
      <c r="G150" s="47"/>
      <c r="H150" s="47"/>
      <c r="I150" s="47"/>
      <c r="J150" s="47"/>
      <c r="K150" s="47"/>
      <c r="L150" s="47"/>
    </row>
    <row r="151" spans="1:12">
      <c r="A151" s="47">
        <v>150</v>
      </c>
      <c r="B151" s="47">
        <v>13.6</v>
      </c>
      <c r="C151" s="47">
        <v>0.75</v>
      </c>
      <c r="D151" s="47">
        <v>0</v>
      </c>
      <c r="E151" s="47">
        <v>0</v>
      </c>
      <c r="F151" s="47"/>
      <c r="G151" s="47"/>
      <c r="H151" s="47"/>
      <c r="I151" s="47"/>
      <c r="J151" s="47"/>
      <c r="K151" s="47"/>
      <c r="L151" s="47"/>
    </row>
    <row r="152" spans="1:12">
      <c r="A152" s="47">
        <v>151</v>
      </c>
      <c r="B152" s="47">
        <v>0.75</v>
      </c>
      <c r="C152" s="47">
        <v>2.25</v>
      </c>
      <c r="D152" s="47">
        <v>0</v>
      </c>
      <c r="E152" s="47">
        <v>0</v>
      </c>
      <c r="F152" s="47"/>
      <c r="G152" s="47"/>
      <c r="H152" s="47"/>
      <c r="I152" s="47"/>
      <c r="J152" s="47"/>
      <c r="K152" s="47"/>
      <c r="L152" s="47"/>
    </row>
    <row r="153" spans="1:12">
      <c r="A153" s="47">
        <v>152</v>
      </c>
      <c r="B153" s="47">
        <v>0.375</v>
      </c>
      <c r="C153" s="47">
        <v>3</v>
      </c>
      <c r="D153" s="47">
        <v>0</v>
      </c>
      <c r="E153" s="47">
        <v>0</v>
      </c>
      <c r="F153" s="47"/>
      <c r="G153" s="47"/>
      <c r="H153" s="47"/>
      <c r="I153" s="47"/>
      <c r="J153" s="47"/>
      <c r="K153" s="47"/>
      <c r="L153" s="47"/>
    </row>
    <row r="154" spans="1:12">
      <c r="A154" s="47">
        <v>153</v>
      </c>
      <c r="B154" s="47">
        <v>0</v>
      </c>
      <c r="C154" s="47">
        <v>2.25</v>
      </c>
      <c r="D154" s="47">
        <v>0</v>
      </c>
      <c r="E154" s="47">
        <v>0</v>
      </c>
      <c r="F154" s="47"/>
      <c r="G154" s="47"/>
      <c r="H154" s="47"/>
      <c r="I154" s="47"/>
      <c r="J154" s="47"/>
      <c r="K154" s="47"/>
      <c r="L154" s="47"/>
    </row>
    <row r="155" spans="1:12">
      <c r="A155" s="47">
        <v>154</v>
      </c>
      <c r="B155" s="47">
        <v>1.5</v>
      </c>
      <c r="C155" s="47">
        <v>2.25</v>
      </c>
      <c r="D155" s="47">
        <v>0</v>
      </c>
      <c r="E155" s="47">
        <v>0</v>
      </c>
      <c r="F155" s="47"/>
      <c r="G155" s="47"/>
      <c r="H155" s="47"/>
      <c r="I155" s="47"/>
      <c r="J155" s="47"/>
      <c r="K155" s="47"/>
      <c r="L155" s="47"/>
    </row>
    <row r="156" spans="1:12">
      <c r="A156" s="47">
        <v>155</v>
      </c>
      <c r="B156" s="47">
        <v>1.125</v>
      </c>
      <c r="C156" s="47">
        <v>3</v>
      </c>
      <c r="D156" s="47">
        <v>0</v>
      </c>
      <c r="E156" s="47">
        <v>0</v>
      </c>
      <c r="F156" s="47"/>
      <c r="G156" s="47"/>
      <c r="H156" s="47"/>
      <c r="I156" s="47"/>
      <c r="J156" s="47"/>
      <c r="K156" s="47"/>
      <c r="L156" s="47"/>
    </row>
    <row r="157" spans="1:12">
      <c r="A157" s="47">
        <v>156</v>
      </c>
      <c r="B157" s="47">
        <v>2.25</v>
      </c>
      <c r="C157" s="47">
        <v>2.25</v>
      </c>
      <c r="D157" s="47">
        <v>0</v>
      </c>
      <c r="E157" s="47">
        <v>0</v>
      </c>
      <c r="F157" s="47"/>
      <c r="G157" s="47"/>
      <c r="H157" s="47"/>
      <c r="I157" s="47"/>
      <c r="J157" s="47"/>
      <c r="K157" s="47"/>
      <c r="L157" s="47"/>
    </row>
    <row r="158" spans="1:12">
      <c r="A158" s="47">
        <v>157</v>
      </c>
      <c r="B158" s="47">
        <v>1.875</v>
      </c>
      <c r="C158" s="47">
        <v>3</v>
      </c>
      <c r="D158" s="47">
        <v>0</v>
      </c>
      <c r="E158" s="47">
        <v>0</v>
      </c>
      <c r="F158" s="47"/>
      <c r="G158" s="47"/>
      <c r="H158" s="47"/>
      <c r="I158" s="47"/>
      <c r="J158" s="47"/>
      <c r="K158" s="47"/>
      <c r="L158" s="47"/>
    </row>
    <row r="159" spans="1:12">
      <c r="A159" s="47">
        <v>158</v>
      </c>
      <c r="B159" s="47">
        <v>3</v>
      </c>
      <c r="C159" s="47">
        <v>2.25</v>
      </c>
      <c r="D159" s="47">
        <v>0</v>
      </c>
      <c r="E159" s="47">
        <v>0</v>
      </c>
      <c r="F159" s="47"/>
      <c r="G159" s="47"/>
      <c r="H159" s="47"/>
      <c r="I159" s="47"/>
      <c r="J159" s="47"/>
      <c r="K159" s="47"/>
      <c r="L159" s="47"/>
    </row>
    <row r="160" spans="1:12">
      <c r="A160" s="47">
        <v>159</v>
      </c>
      <c r="B160" s="47">
        <v>2.625</v>
      </c>
      <c r="C160" s="47">
        <v>3</v>
      </c>
      <c r="D160" s="47">
        <v>0</v>
      </c>
      <c r="E160" s="47">
        <v>0</v>
      </c>
      <c r="F160" s="47"/>
      <c r="G160" s="47"/>
      <c r="H160" s="47"/>
      <c r="I160" s="47"/>
      <c r="J160" s="47"/>
      <c r="K160" s="47"/>
      <c r="L160" s="47"/>
    </row>
    <row r="161" spans="1:12">
      <c r="A161" s="47">
        <v>160</v>
      </c>
      <c r="B161" s="47">
        <v>3.75</v>
      </c>
      <c r="C161" s="47">
        <v>2.25</v>
      </c>
      <c r="D161" s="47">
        <v>0</v>
      </c>
      <c r="E161" s="47">
        <v>0</v>
      </c>
      <c r="F161" s="47"/>
      <c r="G161" s="47"/>
      <c r="H161" s="47"/>
      <c r="I161" s="47"/>
      <c r="J161" s="47"/>
      <c r="K161" s="47"/>
      <c r="L161" s="47"/>
    </row>
    <row r="162" spans="1:12">
      <c r="A162" s="47">
        <v>161</v>
      </c>
      <c r="B162" s="47">
        <v>3.375</v>
      </c>
      <c r="C162" s="47">
        <v>3</v>
      </c>
      <c r="D162" s="47">
        <v>0</v>
      </c>
      <c r="E162" s="47">
        <v>0</v>
      </c>
      <c r="F162" s="47"/>
      <c r="G162" s="47"/>
      <c r="H162" s="47"/>
      <c r="I162" s="47"/>
      <c r="J162" s="47"/>
      <c r="K162" s="47"/>
      <c r="L162" s="47"/>
    </row>
    <row r="163" spans="1:12">
      <c r="A163" s="47">
        <v>162</v>
      </c>
      <c r="B163" s="47">
        <v>4.5</v>
      </c>
      <c r="C163" s="47">
        <v>2.25</v>
      </c>
      <c r="D163" s="47">
        <v>0</v>
      </c>
      <c r="E163" s="47">
        <v>0</v>
      </c>
      <c r="F163" s="47"/>
      <c r="G163" s="47"/>
      <c r="H163" s="47"/>
      <c r="I163" s="47"/>
      <c r="J163" s="47"/>
      <c r="K163" s="47"/>
      <c r="L163" s="47"/>
    </row>
    <row r="164" spans="1:12">
      <c r="A164" s="47">
        <v>163</v>
      </c>
      <c r="B164" s="47">
        <v>4.125</v>
      </c>
      <c r="C164" s="47">
        <v>3</v>
      </c>
      <c r="D164" s="47">
        <v>0</v>
      </c>
      <c r="E164" s="47">
        <v>0</v>
      </c>
      <c r="F164" s="47"/>
      <c r="G164" s="47"/>
      <c r="H164" s="47"/>
      <c r="I164" s="47"/>
      <c r="J164" s="47"/>
      <c r="K164" s="47"/>
      <c r="L164" s="47"/>
    </row>
    <row r="165" spans="1:12">
      <c r="A165" s="47">
        <v>164</v>
      </c>
      <c r="B165" s="47">
        <v>5.25</v>
      </c>
      <c r="C165" s="47">
        <v>2.25</v>
      </c>
      <c r="D165" s="47">
        <v>0</v>
      </c>
      <c r="E165" s="47">
        <v>0</v>
      </c>
      <c r="F165" s="47"/>
      <c r="G165" s="47"/>
      <c r="H165" s="47"/>
      <c r="I165" s="47"/>
      <c r="J165" s="47"/>
      <c r="K165" s="47"/>
      <c r="L165" s="47"/>
    </row>
    <row r="166" spans="1:12">
      <c r="A166" s="47">
        <v>165</v>
      </c>
      <c r="B166" s="47">
        <v>4.875</v>
      </c>
      <c r="C166" s="47">
        <v>3</v>
      </c>
      <c r="D166" s="47">
        <v>0</v>
      </c>
      <c r="E166" s="47">
        <v>0</v>
      </c>
      <c r="F166" s="47"/>
      <c r="G166" s="47"/>
      <c r="H166" s="47"/>
      <c r="I166" s="47"/>
      <c r="J166" s="47"/>
      <c r="K166" s="47"/>
      <c r="L166" s="47"/>
    </row>
    <row r="167" spans="1:12">
      <c r="A167" s="47">
        <v>166</v>
      </c>
      <c r="B167" s="47">
        <v>6</v>
      </c>
      <c r="C167" s="47">
        <v>2.25</v>
      </c>
      <c r="D167" s="47">
        <v>0</v>
      </c>
      <c r="E167" s="47">
        <v>0</v>
      </c>
      <c r="F167" s="47"/>
      <c r="G167" s="47"/>
      <c r="H167" s="47"/>
      <c r="I167" s="47"/>
      <c r="J167" s="47"/>
      <c r="K167" s="47"/>
      <c r="L167" s="47"/>
    </row>
    <row r="168" spans="1:12">
      <c r="A168" s="47">
        <v>167</v>
      </c>
      <c r="B168" s="47">
        <v>5.625</v>
      </c>
      <c r="C168" s="47">
        <v>3</v>
      </c>
      <c r="D168" s="47">
        <v>0</v>
      </c>
      <c r="E168" s="47">
        <v>0</v>
      </c>
      <c r="F168" s="47"/>
      <c r="G168" s="47"/>
      <c r="H168" s="47"/>
      <c r="I168" s="47"/>
      <c r="J168" s="47"/>
      <c r="K168" s="47"/>
      <c r="L168" s="47"/>
    </row>
    <row r="169" spans="1:12">
      <c r="A169" s="47">
        <v>168</v>
      </c>
      <c r="B169" s="47">
        <v>6.8</v>
      </c>
      <c r="C169" s="47">
        <v>2.0250000000000004</v>
      </c>
      <c r="D169" s="47">
        <v>0</v>
      </c>
      <c r="E169" s="47">
        <v>0</v>
      </c>
      <c r="F169" s="47"/>
      <c r="G169" s="47"/>
      <c r="H169" s="47"/>
      <c r="I169" s="47"/>
      <c r="J169" s="47"/>
      <c r="K169" s="47"/>
      <c r="L169" s="47"/>
    </row>
    <row r="170" spans="1:12">
      <c r="A170" s="47">
        <v>169</v>
      </c>
      <c r="B170" s="47">
        <v>6.4</v>
      </c>
      <c r="C170" s="47">
        <v>2.85</v>
      </c>
      <c r="D170" s="47">
        <v>0</v>
      </c>
      <c r="E170" s="47">
        <v>0</v>
      </c>
      <c r="F170" s="47"/>
      <c r="G170" s="47"/>
      <c r="H170" s="47"/>
      <c r="I170" s="47"/>
      <c r="J170" s="47"/>
      <c r="K170" s="47"/>
      <c r="L170" s="47"/>
    </row>
    <row r="171" spans="1:12">
      <c r="A171" s="47">
        <v>170</v>
      </c>
      <c r="B171" s="47">
        <v>7.6</v>
      </c>
      <c r="C171" s="47">
        <v>1.7999999999999998</v>
      </c>
      <c r="D171" s="47">
        <v>0</v>
      </c>
      <c r="E171" s="47">
        <v>0</v>
      </c>
      <c r="F171" s="47"/>
      <c r="G171" s="47"/>
      <c r="H171" s="47"/>
      <c r="I171" s="47"/>
      <c r="J171" s="47"/>
      <c r="K171" s="47"/>
      <c r="L171" s="47"/>
    </row>
    <row r="172" spans="1:12">
      <c r="A172" s="47">
        <v>171</v>
      </c>
      <c r="B172" s="47">
        <v>7.1999999999999993</v>
      </c>
      <c r="C172" s="47">
        <v>2.5499999999999998</v>
      </c>
      <c r="D172" s="47">
        <v>0</v>
      </c>
      <c r="E172" s="47">
        <v>0</v>
      </c>
      <c r="F172" s="47"/>
      <c r="G172" s="47"/>
      <c r="H172" s="47"/>
      <c r="I172" s="47"/>
      <c r="J172" s="47"/>
      <c r="K172" s="47"/>
      <c r="L172" s="47"/>
    </row>
    <row r="173" spans="1:12">
      <c r="A173" s="47">
        <v>172</v>
      </c>
      <c r="B173" s="47">
        <v>8.4</v>
      </c>
      <c r="C173" s="47">
        <v>1.5750000000000002</v>
      </c>
      <c r="D173" s="47">
        <v>0</v>
      </c>
      <c r="E173" s="47">
        <v>0</v>
      </c>
      <c r="F173" s="47"/>
      <c r="G173" s="47"/>
      <c r="H173" s="47"/>
      <c r="I173" s="47"/>
      <c r="J173" s="47"/>
      <c r="K173" s="47"/>
      <c r="L173" s="47"/>
    </row>
    <row r="174" spans="1:12">
      <c r="A174" s="47">
        <v>173</v>
      </c>
      <c r="B174" s="47">
        <v>8</v>
      </c>
      <c r="C174" s="47">
        <v>2.25</v>
      </c>
      <c r="D174" s="47">
        <v>0</v>
      </c>
      <c r="E174" s="47">
        <v>0</v>
      </c>
      <c r="F174" s="47"/>
      <c r="G174" s="47"/>
      <c r="H174" s="47"/>
      <c r="I174" s="47"/>
      <c r="J174" s="47"/>
      <c r="K174" s="47"/>
      <c r="L174" s="47"/>
    </row>
    <row r="175" spans="1:12">
      <c r="A175" s="47">
        <v>174</v>
      </c>
      <c r="B175" s="47">
        <v>9.1999999999999993</v>
      </c>
      <c r="C175" s="47">
        <v>1.35</v>
      </c>
      <c r="D175" s="47">
        <v>0</v>
      </c>
      <c r="E175" s="47">
        <v>0</v>
      </c>
      <c r="F175" s="47"/>
      <c r="G175" s="47"/>
      <c r="H175" s="47"/>
      <c r="I175" s="47"/>
      <c r="J175" s="47"/>
      <c r="K175" s="47"/>
      <c r="L175" s="47"/>
    </row>
    <row r="176" spans="1:12">
      <c r="A176" s="47">
        <v>175</v>
      </c>
      <c r="B176" s="47">
        <v>8.8000000000000007</v>
      </c>
      <c r="C176" s="47">
        <v>1.9500000000000002</v>
      </c>
      <c r="D176" s="47">
        <v>0</v>
      </c>
      <c r="E176" s="47">
        <v>0</v>
      </c>
      <c r="F176" s="47"/>
      <c r="G176" s="47"/>
      <c r="H176" s="47"/>
      <c r="I176" s="47"/>
      <c r="J176" s="47"/>
      <c r="K176" s="47"/>
      <c r="L176" s="47"/>
    </row>
    <row r="177" spans="1:12">
      <c r="A177" s="47">
        <v>176</v>
      </c>
      <c r="B177" s="47">
        <v>10</v>
      </c>
      <c r="C177" s="47">
        <v>1.125</v>
      </c>
      <c r="D177" s="47">
        <v>0</v>
      </c>
      <c r="E177" s="47">
        <v>0</v>
      </c>
      <c r="F177" s="47"/>
      <c r="G177" s="47"/>
      <c r="H177" s="47"/>
      <c r="I177" s="47"/>
      <c r="J177" s="47"/>
      <c r="K177" s="47"/>
      <c r="L177" s="47"/>
    </row>
    <row r="178" spans="1:12">
      <c r="A178" s="47">
        <v>177</v>
      </c>
      <c r="B178" s="47">
        <v>9.6</v>
      </c>
      <c r="C178" s="47">
        <v>1.65</v>
      </c>
      <c r="D178" s="47">
        <v>0</v>
      </c>
      <c r="E178" s="47">
        <v>0</v>
      </c>
      <c r="F178" s="47"/>
      <c r="G178" s="47"/>
      <c r="H178" s="47"/>
      <c r="I178" s="47"/>
      <c r="J178" s="47"/>
      <c r="K178" s="47"/>
      <c r="L178" s="47"/>
    </row>
    <row r="179" spans="1:12">
      <c r="A179" s="47">
        <v>178</v>
      </c>
      <c r="B179" s="47">
        <v>10.8</v>
      </c>
      <c r="C179" s="47">
        <v>1.125</v>
      </c>
      <c r="D179" s="47">
        <v>0</v>
      </c>
      <c r="E179" s="47">
        <v>0</v>
      </c>
      <c r="F179" s="47"/>
      <c r="G179" s="47"/>
      <c r="H179" s="47"/>
      <c r="I179" s="47"/>
      <c r="J179" s="47"/>
      <c r="K179" s="47"/>
      <c r="L179" s="47"/>
    </row>
    <row r="180" spans="1:12">
      <c r="A180" s="47">
        <v>179</v>
      </c>
      <c r="B180" s="47">
        <v>10.4</v>
      </c>
      <c r="C180" s="47">
        <v>1.5</v>
      </c>
      <c r="D180" s="47">
        <v>0</v>
      </c>
      <c r="E180" s="47">
        <v>0</v>
      </c>
      <c r="F180" s="47"/>
      <c r="G180" s="47"/>
      <c r="H180" s="47"/>
      <c r="I180" s="47"/>
      <c r="J180" s="47"/>
      <c r="K180" s="47"/>
      <c r="L180" s="47"/>
    </row>
    <row r="181" spans="1:12">
      <c r="A181" s="47">
        <v>180</v>
      </c>
      <c r="B181" s="47">
        <v>11.6</v>
      </c>
      <c r="C181" s="47">
        <v>1.125</v>
      </c>
      <c r="D181" s="47">
        <v>0</v>
      </c>
      <c r="E181" s="47">
        <v>0</v>
      </c>
      <c r="F181" s="47"/>
      <c r="G181" s="47"/>
      <c r="H181" s="47"/>
      <c r="I181" s="47"/>
      <c r="J181" s="47"/>
      <c r="K181" s="47"/>
      <c r="L181" s="47"/>
    </row>
    <row r="182" spans="1:12">
      <c r="A182" s="47">
        <v>181</v>
      </c>
      <c r="B182" s="47">
        <v>11.2</v>
      </c>
      <c r="C182" s="47">
        <v>1.5</v>
      </c>
      <c r="D182" s="47">
        <v>0</v>
      </c>
      <c r="E182" s="47">
        <v>0</v>
      </c>
      <c r="F182" s="47"/>
      <c r="G182" s="47"/>
      <c r="H182" s="47"/>
      <c r="I182" s="47"/>
      <c r="J182" s="47"/>
      <c r="K182" s="47"/>
      <c r="L182" s="47"/>
    </row>
    <row r="183" spans="1:12">
      <c r="A183" s="47">
        <v>182</v>
      </c>
      <c r="B183" s="47">
        <v>12.4</v>
      </c>
      <c r="C183" s="47">
        <v>1.125</v>
      </c>
      <c r="D183" s="47">
        <v>0</v>
      </c>
      <c r="E183" s="47">
        <v>0</v>
      </c>
      <c r="F183" s="47"/>
      <c r="G183" s="47"/>
      <c r="H183" s="47"/>
      <c r="I183" s="47"/>
      <c r="J183" s="47"/>
      <c r="K183" s="47"/>
      <c r="L183" s="47"/>
    </row>
    <row r="184" spans="1:12">
      <c r="A184" s="47">
        <v>183</v>
      </c>
      <c r="B184" s="47">
        <v>12</v>
      </c>
      <c r="C184" s="47">
        <v>1.5</v>
      </c>
      <c r="D184" s="47">
        <v>0</v>
      </c>
      <c r="E184" s="47">
        <v>0</v>
      </c>
      <c r="F184" s="47"/>
      <c r="G184" s="47"/>
      <c r="H184" s="47"/>
      <c r="I184" s="47"/>
      <c r="J184" s="47"/>
      <c r="K184" s="47"/>
      <c r="L184" s="47"/>
    </row>
    <row r="185" spans="1:12">
      <c r="A185" s="47">
        <v>184</v>
      </c>
      <c r="B185" s="47">
        <v>13.2</v>
      </c>
      <c r="C185" s="47">
        <v>1.125</v>
      </c>
      <c r="D185" s="47">
        <v>0</v>
      </c>
      <c r="E185" s="47">
        <v>0</v>
      </c>
      <c r="F185" s="47"/>
      <c r="G185" s="47"/>
      <c r="H185" s="47"/>
      <c r="I185" s="47"/>
      <c r="J185" s="47"/>
      <c r="K185" s="47"/>
      <c r="L185" s="47"/>
    </row>
    <row r="186" spans="1:12">
      <c r="A186" s="47">
        <v>185</v>
      </c>
      <c r="B186" s="47">
        <v>12.8</v>
      </c>
      <c r="C186" s="47">
        <v>1.5</v>
      </c>
      <c r="D186" s="47">
        <v>0</v>
      </c>
      <c r="E186" s="47">
        <v>0</v>
      </c>
      <c r="F186" s="47"/>
      <c r="G186" s="47"/>
      <c r="H186" s="47"/>
      <c r="I186" s="47"/>
      <c r="J186" s="47"/>
      <c r="K186" s="47"/>
      <c r="L186" s="47"/>
    </row>
    <row r="187" spans="1:12">
      <c r="A187" s="47">
        <v>186</v>
      </c>
      <c r="B187" s="47">
        <v>14</v>
      </c>
      <c r="C187" s="47">
        <v>1.125</v>
      </c>
      <c r="D187" s="47">
        <v>1</v>
      </c>
      <c r="E187" s="47">
        <v>0</v>
      </c>
      <c r="F187" s="47"/>
      <c r="G187" s="47"/>
      <c r="H187" s="47"/>
      <c r="I187" s="47"/>
      <c r="J187" s="47"/>
      <c r="K187" s="47"/>
      <c r="L187" s="47"/>
    </row>
    <row r="188" spans="1:12">
      <c r="A188" s="47">
        <v>187</v>
      </c>
      <c r="B188" s="47">
        <v>13.6</v>
      </c>
      <c r="C188" s="47">
        <v>1.5</v>
      </c>
      <c r="D188" s="47">
        <v>0</v>
      </c>
      <c r="E188" s="47">
        <v>0</v>
      </c>
      <c r="F188" s="47"/>
      <c r="G188" s="47"/>
      <c r="H188" s="47"/>
      <c r="I188" s="47"/>
      <c r="J188" s="47"/>
      <c r="K188" s="47"/>
      <c r="L188" s="47"/>
    </row>
    <row r="189" spans="1:12">
      <c r="A189" s="47">
        <v>188</v>
      </c>
      <c r="B189" s="47">
        <v>0.75</v>
      </c>
      <c r="C189" s="47">
        <v>3.75</v>
      </c>
      <c r="D189" s="47">
        <v>0</v>
      </c>
      <c r="E189" s="47">
        <v>0</v>
      </c>
      <c r="F189" s="47"/>
      <c r="G189" s="47"/>
      <c r="H189" s="47"/>
      <c r="I189" s="47"/>
      <c r="J189" s="47"/>
      <c r="K189" s="47"/>
      <c r="L189" s="47"/>
    </row>
    <row r="190" spans="1:12">
      <c r="A190" s="47">
        <v>189</v>
      </c>
      <c r="B190" s="47">
        <v>0.375</v>
      </c>
      <c r="C190" s="47">
        <v>4.5</v>
      </c>
      <c r="D190" s="47">
        <v>0</v>
      </c>
      <c r="E190" s="47">
        <v>0</v>
      </c>
      <c r="F190" s="47"/>
      <c r="G190" s="47"/>
      <c r="H190" s="47"/>
      <c r="I190" s="47"/>
      <c r="J190" s="47"/>
      <c r="K190" s="47"/>
      <c r="L190" s="47"/>
    </row>
    <row r="191" spans="1:12">
      <c r="A191" s="47">
        <v>190</v>
      </c>
      <c r="B191" s="47">
        <v>0</v>
      </c>
      <c r="C191" s="47">
        <v>3.75</v>
      </c>
      <c r="D191" s="47">
        <v>0</v>
      </c>
      <c r="E191" s="47">
        <v>0</v>
      </c>
      <c r="F191" s="47"/>
      <c r="G191" s="47"/>
      <c r="H191" s="47"/>
      <c r="I191" s="47"/>
      <c r="J191" s="47"/>
      <c r="K191" s="47"/>
      <c r="L191" s="47"/>
    </row>
    <row r="192" spans="1:12">
      <c r="A192" s="47">
        <v>191</v>
      </c>
      <c r="B192" s="47">
        <v>1.5</v>
      </c>
      <c r="C192" s="47">
        <v>3.75</v>
      </c>
      <c r="D192" s="47">
        <v>0</v>
      </c>
      <c r="E192" s="47">
        <v>0</v>
      </c>
      <c r="F192" s="47"/>
      <c r="G192" s="47"/>
      <c r="H192" s="47"/>
      <c r="I192" s="47"/>
      <c r="J192" s="47"/>
      <c r="K192" s="47"/>
      <c r="L192" s="47"/>
    </row>
    <row r="193" spans="1:12">
      <c r="A193" s="47">
        <v>192</v>
      </c>
      <c r="B193" s="47">
        <v>1.125</v>
      </c>
      <c r="C193" s="47">
        <v>4.5</v>
      </c>
      <c r="D193" s="47">
        <v>0</v>
      </c>
      <c r="E193" s="47">
        <v>0</v>
      </c>
      <c r="F193" s="47"/>
      <c r="G193" s="47"/>
      <c r="H193" s="47"/>
      <c r="I193" s="47"/>
      <c r="J193" s="47"/>
      <c r="K193" s="47"/>
      <c r="L193" s="47"/>
    </row>
    <row r="194" spans="1:12">
      <c r="A194" s="47">
        <v>193</v>
      </c>
      <c r="B194" s="47">
        <v>2.25</v>
      </c>
      <c r="C194" s="47">
        <v>3.75</v>
      </c>
      <c r="D194" s="47">
        <v>0</v>
      </c>
      <c r="E194" s="47">
        <v>0</v>
      </c>
      <c r="F194" s="47"/>
      <c r="G194" s="47"/>
      <c r="H194" s="47"/>
      <c r="I194" s="47"/>
      <c r="J194" s="47"/>
      <c r="K194" s="47"/>
      <c r="L194" s="47"/>
    </row>
    <row r="195" spans="1:12">
      <c r="A195" s="47">
        <v>194</v>
      </c>
      <c r="B195" s="47">
        <v>1.875</v>
      </c>
      <c r="C195" s="47">
        <v>4.5</v>
      </c>
      <c r="D195" s="47">
        <v>0</v>
      </c>
      <c r="E195" s="47">
        <v>0</v>
      </c>
      <c r="F195" s="47"/>
      <c r="G195" s="47"/>
      <c r="H195" s="47"/>
      <c r="I195" s="47"/>
      <c r="J195" s="47"/>
      <c r="K195" s="47"/>
      <c r="L195" s="47"/>
    </row>
    <row r="196" spans="1:12">
      <c r="A196" s="47">
        <v>195</v>
      </c>
      <c r="B196" s="47">
        <v>3</v>
      </c>
      <c r="C196" s="47">
        <v>3.75</v>
      </c>
      <c r="D196" s="47">
        <v>0</v>
      </c>
      <c r="E196" s="47">
        <v>0</v>
      </c>
      <c r="F196" s="47"/>
      <c r="G196" s="47"/>
      <c r="H196" s="47"/>
      <c r="I196" s="47"/>
      <c r="J196" s="47"/>
      <c r="K196" s="47"/>
      <c r="L196" s="47"/>
    </row>
    <row r="197" spans="1:12">
      <c r="A197" s="47">
        <v>196</v>
      </c>
      <c r="B197" s="47">
        <v>2.625</v>
      </c>
      <c r="C197" s="47">
        <v>4.5</v>
      </c>
      <c r="D197" s="47">
        <v>0</v>
      </c>
      <c r="E197" s="47">
        <v>0</v>
      </c>
      <c r="F197" s="47"/>
      <c r="G197" s="47"/>
      <c r="H197" s="47"/>
      <c r="I197" s="47"/>
      <c r="J197" s="47"/>
      <c r="K197" s="47"/>
      <c r="L197" s="47"/>
    </row>
    <row r="198" spans="1:12">
      <c r="A198" s="47">
        <v>197</v>
      </c>
      <c r="B198" s="47">
        <v>3.75</v>
      </c>
      <c r="C198" s="47">
        <v>3.75</v>
      </c>
      <c r="D198" s="47">
        <v>0</v>
      </c>
      <c r="E198" s="47">
        <v>0</v>
      </c>
      <c r="F198" s="47"/>
      <c r="G198" s="47"/>
      <c r="H198" s="47"/>
      <c r="I198" s="47"/>
      <c r="J198" s="47"/>
      <c r="K198" s="47"/>
      <c r="L198" s="47"/>
    </row>
    <row r="199" spans="1:12">
      <c r="A199" s="47">
        <v>198</v>
      </c>
      <c r="B199" s="47">
        <v>3.375</v>
      </c>
      <c r="C199" s="47">
        <v>4.5</v>
      </c>
      <c r="D199" s="47">
        <v>0</v>
      </c>
      <c r="E199" s="47">
        <v>0</v>
      </c>
      <c r="F199" s="47"/>
      <c r="G199" s="47"/>
      <c r="H199" s="47"/>
      <c r="I199" s="47"/>
      <c r="J199" s="47"/>
      <c r="K199" s="47"/>
      <c r="L199" s="47"/>
    </row>
    <row r="200" spans="1:12">
      <c r="A200" s="47">
        <v>199</v>
      </c>
      <c r="B200" s="47">
        <v>4.5</v>
      </c>
      <c r="C200" s="47">
        <v>3.75</v>
      </c>
      <c r="D200" s="47">
        <v>0</v>
      </c>
      <c r="E200" s="47">
        <v>0</v>
      </c>
      <c r="F200" s="47"/>
      <c r="G200" s="47"/>
      <c r="H200" s="47"/>
      <c r="I200" s="47"/>
      <c r="J200" s="47"/>
      <c r="K200" s="47"/>
      <c r="L200" s="47"/>
    </row>
    <row r="201" spans="1:12">
      <c r="A201">
        <v>200</v>
      </c>
      <c r="B201">
        <v>4.125</v>
      </c>
      <c r="C201">
        <v>4.5</v>
      </c>
      <c r="D201">
        <v>0</v>
      </c>
      <c r="E201">
        <v>0</v>
      </c>
      <c r="G201"/>
      <c r="I201"/>
    </row>
    <row r="202" spans="1:12">
      <c r="A202">
        <v>201</v>
      </c>
      <c r="B202">
        <v>5.25</v>
      </c>
      <c r="C202">
        <v>3.75</v>
      </c>
      <c r="D202">
        <v>0</v>
      </c>
      <c r="E202">
        <v>0</v>
      </c>
      <c r="G202"/>
      <c r="I202"/>
    </row>
    <row r="203" spans="1:12">
      <c r="A203">
        <v>202</v>
      </c>
      <c r="B203">
        <v>4.875</v>
      </c>
      <c r="C203">
        <v>4.5</v>
      </c>
      <c r="D203">
        <v>0</v>
      </c>
      <c r="E203">
        <v>0</v>
      </c>
      <c r="G203"/>
      <c r="I203"/>
    </row>
    <row r="204" spans="1:12">
      <c r="A204">
        <v>203</v>
      </c>
      <c r="B204">
        <v>6</v>
      </c>
      <c r="C204">
        <v>3.75</v>
      </c>
      <c r="D204">
        <v>0</v>
      </c>
      <c r="E204">
        <v>0</v>
      </c>
      <c r="G204"/>
      <c r="I204"/>
    </row>
    <row r="205" spans="1:12">
      <c r="A205">
        <v>204</v>
      </c>
      <c r="B205">
        <v>5.625</v>
      </c>
      <c r="C205">
        <v>4.5</v>
      </c>
      <c r="D205">
        <v>0</v>
      </c>
      <c r="E205">
        <v>0</v>
      </c>
      <c r="G205"/>
      <c r="I205"/>
    </row>
    <row r="206" spans="1:12">
      <c r="A206">
        <v>205</v>
      </c>
      <c r="B206">
        <v>6.8</v>
      </c>
      <c r="C206">
        <v>3.3750000000000004</v>
      </c>
      <c r="D206">
        <v>0</v>
      </c>
      <c r="E206">
        <v>0</v>
      </c>
      <c r="G206"/>
      <c r="I206"/>
    </row>
    <row r="207" spans="1:12">
      <c r="A207">
        <v>206</v>
      </c>
      <c r="B207">
        <v>6.4</v>
      </c>
      <c r="C207">
        <v>4.2750000000000004</v>
      </c>
      <c r="D207">
        <v>0</v>
      </c>
      <c r="E207">
        <v>0</v>
      </c>
      <c r="G207"/>
      <c r="I207"/>
    </row>
    <row r="208" spans="1:12">
      <c r="A208">
        <v>207</v>
      </c>
      <c r="B208">
        <v>7.6</v>
      </c>
      <c r="C208">
        <v>3</v>
      </c>
      <c r="D208">
        <v>0</v>
      </c>
      <c r="E208">
        <v>0</v>
      </c>
      <c r="G208"/>
      <c r="I208"/>
    </row>
    <row r="209" spans="1:9">
      <c r="A209">
        <v>208</v>
      </c>
      <c r="B209">
        <v>7.1999999999999993</v>
      </c>
      <c r="C209">
        <v>3.8250000000000002</v>
      </c>
      <c r="D209">
        <v>0</v>
      </c>
      <c r="E209">
        <v>0</v>
      </c>
      <c r="G209"/>
      <c r="I209"/>
    </row>
    <row r="210" spans="1:9">
      <c r="A210">
        <v>209</v>
      </c>
      <c r="B210">
        <v>8.4</v>
      </c>
      <c r="C210">
        <v>2.625</v>
      </c>
      <c r="D210">
        <v>0</v>
      </c>
      <c r="E210">
        <v>0</v>
      </c>
      <c r="G210"/>
      <c r="I210"/>
    </row>
    <row r="211" spans="1:9">
      <c r="A211">
        <v>210</v>
      </c>
      <c r="B211">
        <v>8</v>
      </c>
      <c r="C211">
        <v>3.375</v>
      </c>
      <c r="D211">
        <v>0</v>
      </c>
      <c r="E211">
        <v>0</v>
      </c>
      <c r="G211"/>
      <c r="I211"/>
    </row>
    <row r="212" spans="1:9">
      <c r="A212">
        <v>211</v>
      </c>
      <c r="B212">
        <v>9.1999999999999993</v>
      </c>
      <c r="C212">
        <v>2.25</v>
      </c>
      <c r="D212">
        <v>0</v>
      </c>
      <c r="E212">
        <v>0</v>
      </c>
      <c r="G212"/>
      <c r="I212"/>
    </row>
    <row r="213" spans="1:9">
      <c r="A213">
        <v>212</v>
      </c>
      <c r="B213">
        <v>8.8000000000000007</v>
      </c>
      <c r="C213">
        <v>2.9250000000000003</v>
      </c>
      <c r="D213">
        <v>0</v>
      </c>
      <c r="E213">
        <v>0</v>
      </c>
      <c r="G213"/>
      <c r="I213"/>
    </row>
    <row r="214" spans="1:9">
      <c r="A214">
        <v>213</v>
      </c>
      <c r="B214">
        <v>10</v>
      </c>
      <c r="C214">
        <v>1.875</v>
      </c>
      <c r="D214">
        <v>0</v>
      </c>
      <c r="E214">
        <v>0</v>
      </c>
      <c r="G214"/>
      <c r="I214"/>
    </row>
    <row r="215" spans="1:9">
      <c r="A215">
        <v>214</v>
      </c>
      <c r="B215">
        <v>9.6</v>
      </c>
      <c r="C215">
        <v>2.4750000000000001</v>
      </c>
      <c r="D215">
        <v>0</v>
      </c>
      <c r="E215">
        <v>0</v>
      </c>
      <c r="G215"/>
      <c r="I215"/>
    </row>
    <row r="216" spans="1:9">
      <c r="A216">
        <v>215</v>
      </c>
      <c r="B216">
        <v>10.8</v>
      </c>
      <c r="C216">
        <v>1.875</v>
      </c>
      <c r="D216">
        <v>0</v>
      </c>
      <c r="E216">
        <v>0</v>
      </c>
      <c r="G216"/>
      <c r="I216"/>
    </row>
    <row r="217" spans="1:9">
      <c r="A217">
        <v>216</v>
      </c>
      <c r="B217">
        <v>10.4</v>
      </c>
      <c r="C217">
        <v>2.25</v>
      </c>
      <c r="D217">
        <v>0</v>
      </c>
      <c r="E217">
        <v>0</v>
      </c>
      <c r="G217"/>
      <c r="I217"/>
    </row>
    <row r="218" spans="1:9">
      <c r="A218">
        <v>217</v>
      </c>
      <c r="B218">
        <v>11.6</v>
      </c>
      <c r="C218">
        <v>1.875</v>
      </c>
      <c r="D218">
        <v>0</v>
      </c>
      <c r="E218">
        <v>0</v>
      </c>
      <c r="G218"/>
      <c r="I218"/>
    </row>
    <row r="219" spans="1:9">
      <c r="A219">
        <v>218</v>
      </c>
      <c r="B219">
        <v>11.2</v>
      </c>
      <c r="C219">
        <v>2.25</v>
      </c>
      <c r="D219">
        <v>0</v>
      </c>
      <c r="E219">
        <v>0</v>
      </c>
      <c r="G219"/>
      <c r="I219"/>
    </row>
    <row r="220" spans="1:9">
      <c r="A220">
        <v>219</v>
      </c>
      <c r="B220">
        <v>12.4</v>
      </c>
      <c r="C220">
        <v>1.875</v>
      </c>
      <c r="D220">
        <v>0</v>
      </c>
      <c r="E220">
        <v>0</v>
      </c>
      <c r="G220"/>
      <c r="I220"/>
    </row>
    <row r="221" spans="1:9">
      <c r="A221">
        <v>220</v>
      </c>
      <c r="B221">
        <v>12</v>
      </c>
      <c r="C221">
        <v>2.25</v>
      </c>
      <c r="D221">
        <v>0</v>
      </c>
      <c r="E221">
        <v>0</v>
      </c>
      <c r="G221"/>
      <c r="I221"/>
    </row>
    <row r="222" spans="1:9">
      <c r="A222">
        <v>221</v>
      </c>
      <c r="B222">
        <v>13.2</v>
      </c>
      <c r="C222">
        <v>1.875</v>
      </c>
      <c r="D222">
        <v>0</v>
      </c>
      <c r="E222">
        <v>0</v>
      </c>
      <c r="G222"/>
      <c r="I222"/>
    </row>
    <row r="223" spans="1:9">
      <c r="A223">
        <v>222</v>
      </c>
      <c r="B223">
        <v>12.8</v>
      </c>
      <c r="C223">
        <v>2.25</v>
      </c>
      <c r="D223">
        <v>0</v>
      </c>
      <c r="E223">
        <v>0</v>
      </c>
      <c r="G223"/>
      <c r="I223"/>
    </row>
    <row r="224" spans="1:9">
      <c r="A224">
        <v>223</v>
      </c>
      <c r="B224">
        <v>14</v>
      </c>
      <c r="C224">
        <v>1.875</v>
      </c>
      <c r="D224">
        <v>1</v>
      </c>
      <c r="E224">
        <v>0</v>
      </c>
      <c r="G224"/>
      <c r="I224"/>
    </row>
    <row r="225" spans="1:9">
      <c r="A225">
        <v>224</v>
      </c>
      <c r="B225">
        <v>13.6</v>
      </c>
      <c r="C225">
        <v>2.25</v>
      </c>
      <c r="D225">
        <v>0</v>
      </c>
      <c r="E225">
        <v>0</v>
      </c>
      <c r="G225"/>
      <c r="I225"/>
    </row>
    <row r="226" spans="1:9">
      <c r="A226">
        <v>225</v>
      </c>
      <c r="B226">
        <v>0.75</v>
      </c>
      <c r="C226">
        <v>5.25</v>
      </c>
      <c r="D226">
        <v>0</v>
      </c>
      <c r="E226">
        <v>0</v>
      </c>
      <c r="G226"/>
      <c r="I226"/>
    </row>
    <row r="227" spans="1:9">
      <c r="A227">
        <v>226</v>
      </c>
      <c r="B227">
        <v>0.375</v>
      </c>
      <c r="C227">
        <v>6</v>
      </c>
      <c r="D227">
        <v>0</v>
      </c>
      <c r="E227">
        <v>0</v>
      </c>
      <c r="G227"/>
      <c r="I227"/>
    </row>
    <row r="228" spans="1:9">
      <c r="A228">
        <v>227</v>
      </c>
      <c r="B228">
        <v>0</v>
      </c>
      <c r="C228">
        <v>5.25</v>
      </c>
      <c r="D228">
        <v>0</v>
      </c>
      <c r="E228">
        <v>0</v>
      </c>
      <c r="G228"/>
      <c r="I228"/>
    </row>
    <row r="229" spans="1:9">
      <c r="A229">
        <v>228</v>
      </c>
      <c r="B229">
        <v>1.5</v>
      </c>
      <c r="C229">
        <v>5.25</v>
      </c>
      <c r="D229">
        <v>0</v>
      </c>
      <c r="E229">
        <v>0</v>
      </c>
      <c r="G229"/>
      <c r="I229"/>
    </row>
    <row r="230" spans="1:9">
      <c r="A230">
        <v>229</v>
      </c>
      <c r="B230">
        <v>1.125</v>
      </c>
      <c r="C230">
        <v>6</v>
      </c>
      <c r="D230">
        <v>0</v>
      </c>
      <c r="E230">
        <v>0</v>
      </c>
      <c r="G230"/>
      <c r="I230"/>
    </row>
    <row r="231" spans="1:9">
      <c r="A231">
        <v>230</v>
      </c>
      <c r="B231">
        <v>2.25</v>
      </c>
      <c r="C231">
        <v>5.25</v>
      </c>
      <c r="D231">
        <v>0</v>
      </c>
      <c r="E231">
        <v>0</v>
      </c>
      <c r="G231"/>
      <c r="I231"/>
    </row>
    <row r="232" spans="1:9">
      <c r="A232">
        <v>231</v>
      </c>
      <c r="B232">
        <v>1.875</v>
      </c>
      <c r="C232">
        <v>6</v>
      </c>
      <c r="D232">
        <v>0</v>
      </c>
      <c r="E232">
        <v>0</v>
      </c>
      <c r="G232"/>
      <c r="I232"/>
    </row>
    <row r="233" spans="1:9">
      <c r="A233">
        <v>232</v>
      </c>
      <c r="B233">
        <v>3</v>
      </c>
      <c r="C233">
        <v>5.25</v>
      </c>
      <c r="D233">
        <v>0</v>
      </c>
      <c r="E233">
        <v>0</v>
      </c>
      <c r="G233"/>
      <c r="I233"/>
    </row>
    <row r="234" spans="1:9">
      <c r="A234">
        <v>233</v>
      </c>
      <c r="B234">
        <v>2.625</v>
      </c>
      <c r="C234">
        <v>6</v>
      </c>
      <c r="D234">
        <v>0</v>
      </c>
      <c r="E234">
        <v>0</v>
      </c>
      <c r="G234"/>
      <c r="I234"/>
    </row>
    <row r="235" spans="1:9">
      <c r="A235">
        <v>234</v>
      </c>
      <c r="B235">
        <v>3.75</v>
      </c>
      <c r="C235">
        <v>5.25</v>
      </c>
      <c r="D235">
        <v>0</v>
      </c>
      <c r="E235">
        <v>0</v>
      </c>
      <c r="G235"/>
      <c r="I235"/>
    </row>
    <row r="236" spans="1:9">
      <c r="A236">
        <v>235</v>
      </c>
      <c r="B236">
        <v>3.375</v>
      </c>
      <c r="C236">
        <v>6</v>
      </c>
      <c r="D236">
        <v>0</v>
      </c>
      <c r="E236">
        <v>0</v>
      </c>
      <c r="G236"/>
      <c r="I236"/>
    </row>
    <row r="237" spans="1:9">
      <c r="A237">
        <v>236</v>
      </c>
      <c r="B237">
        <v>4.5</v>
      </c>
      <c r="C237">
        <v>5.25</v>
      </c>
      <c r="D237">
        <v>0</v>
      </c>
      <c r="E237">
        <v>0</v>
      </c>
      <c r="G237"/>
      <c r="I237"/>
    </row>
    <row r="238" spans="1:9">
      <c r="A238">
        <v>237</v>
      </c>
      <c r="B238">
        <v>4.125</v>
      </c>
      <c r="C238">
        <v>6</v>
      </c>
      <c r="D238">
        <v>0</v>
      </c>
      <c r="E238">
        <v>0</v>
      </c>
      <c r="G238"/>
      <c r="I238"/>
    </row>
    <row r="239" spans="1:9">
      <c r="A239">
        <v>238</v>
      </c>
      <c r="B239">
        <v>5.25</v>
      </c>
      <c r="C239">
        <v>5.25</v>
      </c>
      <c r="D239">
        <v>0</v>
      </c>
      <c r="E239">
        <v>0</v>
      </c>
      <c r="G239"/>
      <c r="I239"/>
    </row>
    <row r="240" spans="1:9">
      <c r="A240">
        <v>239</v>
      </c>
      <c r="B240">
        <v>4.875</v>
      </c>
      <c r="C240">
        <v>6</v>
      </c>
      <c r="D240">
        <v>0</v>
      </c>
      <c r="E240">
        <v>0</v>
      </c>
      <c r="G240"/>
      <c r="I240"/>
    </row>
    <row r="241" spans="1:9">
      <c r="A241">
        <v>240</v>
      </c>
      <c r="B241">
        <v>6</v>
      </c>
      <c r="C241">
        <v>5.25</v>
      </c>
      <c r="D241">
        <v>0</v>
      </c>
      <c r="E241">
        <v>0</v>
      </c>
      <c r="G241"/>
      <c r="I241"/>
    </row>
    <row r="242" spans="1:9">
      <c r="A242">
        <v>241</v>
      </c>
      <c r="B242">
        <v>5.625</v>
      </c>
      <c r="C242">
        <v>6</v>
      </c>
      <c r="D242">
        <v>0</v>
      </c>
      <c r="E242">
        <v>0</v>
      </c>
      <c r="G242"/>
      <c r="I242"/>
    </row>
    <row r="243" spans="1:9">
      <c r="A243">
        <v>242</v>
      </c>
      <c r="B243">
        <v>6.8</v>
      </c>
      <c r="C243">
        <v>4.7250000000000005</v>
      </c>
      <c r="D243">
        <v>0</v>
      </c>
      <c r="E243">
        <v>0</v>
      </c>
      <c r="G243"/>
      <c r="I243"/>
    </row>
    <row r="244" spans="1:9">
      <c r="A244">
        <v>243</v>
      </c>
      <c r="B244">
        <v>6.4</v>
      </c>
      <c r="C244">
        <v>5.7</v>
      </c>
      <c r="D244">
        <v>0</v>
      </c>
      <c r="E244">
        <v>0</v>
      </c>
      <c r="G244"/>
      <c r="I244"/>
    </row>
    <row r="245" spans="1:9">
      <c r="A245">
        <v>244</v>
      </c>
      <c r="B245">
        <v>7.6</v>
      </c>
      <c r="C245">
        <v>4.1999999999999993</v>
      </c>
      <c r="D245">
        <v>0</v>
      </c>
      <c r="E245">
        <v>0</v>
      </c>
      <c r="G245"/>
      <c r="I245"/>
    </row>
    <row r="246" spans="1:9">
      <c r="A246">
        <v>245</v>
      </c>
      <c r="B246">
        <v>7.1999999999999993</v>
      </c>
      <c r="C246">
        <v>5.0999999999999996</v>
      </c>
      <c r="D246">
        <v>0</v>
      </c>
      <c r="E246">
        <v>0</v>
      </c>
      <c r="G246"/>
      <c r="I246"/>
    </row>
    <row r="247" spans="1:9">
      <c r="A247">
        <v>246</v>
      </c>
      <c r="B247">
        <v>8.4</v>
      </c>
      <c r="C247">
        <v>3.6750000000000003</v>
      </c>
      <c r="D247">
        <v>0</v>
      </c>
      <c r="E247">
        <v>0</v>
      </c>
      <c r="G247"/>
      <c r="I247"/>
    </row>
    <row r="248" spans="1:9">
      <c r="A248">
        <v>247</v>
      </c>
      <c r="B248">
        <v>8</v>
      </c>
      <c r="C248">
        <v>4.5</v>
      </c>
      <c r="D248">
        <v>0</v>
      </c>
      <c r="E248">
        <v>0</v>
      </c>
      <c r="G248"/>
      <c r="I248"/>
    </row>
    <row r="249" spans="1:9">
      <c r="A249">
        <v>248</v>
      </c>
      <c r="B249">
        <v>9.1999999999999993</v>
      </c>
      <c r="C249">
        <v>3.1500000000000004</v>
      </c>
      <c r="D249">
        <v>0</v>
      </c>
      <c r="E249">
        <v>0</v>
      </c>
      <c r="G249"/>
      <c r="I249"/>
    </row>
    <row r="250" spans="1:9">
      <c r="A250">
        <v>249</v>
      </c>
      <c r="B250">
        <v>8.8000000000000007</v>
      </c>
      <c r="C250">
        <v>3.9000000000000004</v>
      </c>
      <c r="D250">
        <v>0</v>
      </c>
      <c r="E250">
        <v>0</v>
      </c>
      <c r="G250"/>
      <c r="I250"/>
    </row>
    <row r="251" spans="1:9">
      <c r="A251">
        <v>250</v>
      </c>
      <c r="B251">
        <v>10</v>
      </c>
      <c r="C251">
        <v>2.625</v>
      </c>
      <c r="D251">
        <v>0</v>
      </c>
      <c r="E251">
        <v>0</v>
      </c>
      <c r="G251"/>
      <c r="I251"/>
    </row>
    <row r="252" spans="1:9">
      <c r="A252">
        <v>251</v>
      </c>
      <c r="B252">
        <v>9.6</v>
      </c>
      <c r="C252">
        <v>3.3</v>
      </c>
      <c r="D252">
        <v>0</v>
      </c>
      <c r="E252">
        <v>0</v>
      </c>
      <c r="G252"/>
      <c r="I252"/>
    </row>
    <row r="253" spans="1:9">
      <c r="A253">
        <v>252</v>
      </c>
      <c r="B253">
        <v>10.8</v>
      </c>
      <c r="C253">
        <v>2.625</v>
      </c>
      <c r="D253">
        <v>0</v>
      </c>
      <c r="E253">
        <v>0</v>
      </c>
      <c r="G253"/>
      <c r="I253"/>
    </row>
    <row r="254" spans="1:9">
      <c r="A254">
        <v>253</v>
      </c>
      <c r="B254">
        <v>10.4</v>
      </c>
      <c r="C254">
        <v>3</v>
      </c>
      <c r="D254">
        <v>0</v>
      </c>
      <c r="E254">
        <v>0</v>
      </c>
      <c r="G254"/>
      <c r="I254"/>
    </row>
    <row r="255" spans="1:9">
      <c r="A255">
        <v>254</v>
      </c>
      <c r="B255">
        <v>11.6</v>
      </c>
      <c r="C255">
        <v>2.625</v>
      </c>
      <c r="D255">
        <v>0</v>
      </c>
      <c r="E255">
        <v>0</v>
      </c>
      <c r="G255"/>
      <c r="I255"/>
    </row>
    <row r="256" spans="1:9">
      <c r="A256">
        <v>255</v>
      </c>
      <c r="B256">
        <v>11.2</v>
      </c>
      <c r="C256">
        <v>3</v>
      </c>
      <c r="D256">
        <v>0</v>
      </c>
      <c r="E256">
        <v>0</v>
      </c>
      <c r="G256"/>
      <c r="I256"/>
    </row>
    <row r="257" spans="1:9">
      <c r="A257">
        <v>256</v>
      </c>
      <c r="B257">
        <v>12.4</v>
      </c>
      <c r="C257">
        <v>2.625</v>
      </c>
      <c r="D257">
        <v>0</v>
      </c>
      <c r="E257">
        <v>0</v>
      </c>
      <c r="G257"/>
      <c r="I257"/>
    </row>
    <row r="258" spans="1:9">
      <c r="A258">
        <v>257</v>
      </c>
      <c r="B258">
        <v>12</v>
      </c>
      <c r="C258">
        <v>3</v>
      </c>
      <c r="D258">
        <v>0</v>
      </c>
      <c r="E258">
        <v>0</v>
      </c>
      <c r="G258"/>
      <c r="I258"/>
    </row>
    <row r="259" spans="1:9">
      <c r="A259">
        <v>258</v>
      </c>
      <c r="B259">
        <v>13.2</v>
      </c>
      <c r="C259">
        <v>2.625</v>
      </c>
      <c r="D259">
        <v>0</v>
      </c>
      <c r="E259">
        <v>0</v>
      </c>
      <c r="G259"/>
      <c r="I259"/>
    </row>
    <row r="260" spans="1:9">
      <c r="A260">
        <v>259</v>
      </c>
      <c r="B260">
        <v>12.8</v>
      </c>
      <c r="C260">
        <v>3</v>
      </c>
      <c r="D260">
        <v>0</v>
      </c>
      <c r="E260">
        <v>0</v>
      </c>
      <c r="G260"/>
      <c r="I260"/>
    </row>
    <row r="261" spans="1:9">
      <c r="A261">
        <v>260</v>
      </c>
      <c r="B261">
        <v>14</v>
      </c>
      <c r="C261">
        <v>2.625</v>
      </c>
      <c r="D261">
        <v>1</v>
      </c>
      <c r="E261">
        <v>0</v>
      </c>
      <c r="G261"/>
      <c r="I261"/>
    </row>
    <row r="262" spans="1:9">
      <c r="A262">
        <v>261</v>
      </c>
      <c r="B262">
        <v>13.6</v>
      </c>
      <c r="C262">
        <v>3</v>
      </c>
      <c r="D262">
        <v>0</v>
      </c>
      <c r="E262">
        <v>0</v>
      </c>
      <c r="G262"/>
      <c r="I262"/>
    </row>
    <row r="263" spans="1:9">
      <c r="C263"/>
      <c r="G263"/>
      <c r="I263"/>
    </row>
    <row r="264" spans="1:9">
      <c r="C264"/>
      <c r="G264"/>
      <c r="I264"/>
    </row>
    <row r="265" spans="1:9">
      <c r="C265"/>
      <c r="G265"/>
      <c r="I265"/>
    </row>
    <row r="266" spans="1:9">
      <c r="C266"/>
      <c r="G266"/>
      <c r="I266"/>
    </row>
    <row r="267" spans="1:9">
      <c r="C267"/>
      <c r="G267"/>
      <c r="I267"/>
    </row>
    <row r="268" spans="1:9">
      <c r="C268"/>
      <c r="G268"/>
      <c r="I268"/>
    </row>
    <row r="269" spans="1:9">
      <c r="C269"/>
      <c r="G269"/>
      <c r="I269"/>
    </row>
    <row r="270" spans="1:9">
      <c r="C270"/>
      <c r="G270"/>
      <c r="I270"/>
    </row>
    <row r="271" spans="1:9">
      <c r="C271"/>
      <c r="G271"/>
      <c r="I271"/>
    </row>
    <row r="272" spans="1:9">
      <c r="C272"/>
      <c r="G272"/>
      <c r="I272"/>
    </row>
    <row r="273" spans="3:9">
      <c r="C273"/>
      <c r="G273"/>
      <c r="I273"/>
    </row>
    <row r="274" spans="3:9">
      <c r="C274"/>
      <c r="G274"/>
      <c r="I274"/>
    </row>
    <row r="275" spans="3:9">
      <c r="C275"/>
      <c r="G275"/>
      <c r="I275"/>
    </row>
    <row r="276" spans="3:9">
      <c r="C276"/>
      <c r="G276"/>
      <c r="I276"/>
    </row>
    <row r="277" spans="3:9">
      <c r="C277"/>
      <c r="G277"/>
      <c r="I277"/>
    </row>
    <row r="278" spans="3:9">
      <c r="C278"/>
      <c r="G278"/>
      <c r="I278"/>
    </row>
    <row r="279" spans="3:9">
      <c r="C279"/>
      <c r="G279"/>
      <c r="I279"/>
    </row>
    <row r="280" spans="3:9">
      <c r="C280"/>
      <c r="G280"/>
      <c r="I280"/>
    </row>
    <row r="281" spans="3:9">
      <c r="C281"/>
      <c r="G281"/>
      <c r="I281"/>
    </row>
    <row r="282" spans="3:9">
      <c r="C282"/>
      <c r="G282"/>
      <c r="I282"/>
    </row>
    <row r="283" spans="3:9">
      <c r="C283"/>
      <c r="G283"/>
      <c r="I283"/>
    </row>
    <row r="284" spans="3:9">
      <c r="C284"/>
      <c r="G284"/>
      <c r="I284"/>
    </row>
    <row r="285" spans="3:9">
      <c r="C285"/>
      <c r="G285"/>
      <c r="I285"/>
    </row>
    <row r="286" spans="3:9">
      <c r="C286"/>
      <c r="G286"/>
      <c r="I286"/>
    </row>
    <row r="287" spans="3:9">
      <c r="C287"/>
      <c r="G287"/>
      <c r="I287"/>
    </row>
    <row r="288" spans="3:9">
      <c r="C288"/>
      <c r="G288"/>
      <c r="I288"/>
    </row>
    <row r="289" spans="3:9">
      <c r="C289"/>
      <c r="G289"/>
      <c r="I289"/>
    </row>
    <row r="290" spans="3:9">
      <c r="C290"/>
      <c r="G290"/>
      <c r="I290"/>
    </row>
    <row r="291" spans="3:9">
      <c r="C291"/>
      <c r="G291"/>
      <c r="I291"/>
    </row>
    <row r="292" spans="3:9">
      <c r="C292"/>
      <c r="G292"/>
      <c r="I292"/>
    </row>
    <row r="293" spans="3:9">
      <c r="C293"/>
      <c r="G293"/>
      <c r="I293"/>
    </row>
    <row r="294" spans="3:9">
      <c r="C294"/>
      <c r="G294"/>
      <c r="I294"/>
    </row>
    <row r="295" spans="3:9">
      <c r="C295"/>
      <c r="G295"/>
      <c r="I295"/>
    </row>
    <row r="296" spans="3:9">
      <c r="C296"/>
      <c r="G296"/>
      <c r="I296"/>
    </row>
    <row r="297" spans="3:9">
      <c r="C297"/>
      <c r="G297"/>
      <c r="I297"/>
    </row>
    <row r="298" spans="3:9">
      <c r="C298"/>
      <c r="G298"/>
      <c r="I298"/>
    </row>
    <row r="299" spans="3:9">
      <c r="C299"/>
      <c r="G299"/>
      <c r="I299"/>
    </row>
    <row r="300" spans="3:9">
      <c r="C300"/>
      <c r="G300"/>
      <c r="I300"/>
    </row>
    <row r="301" spans="3:9">
      <c r="C301"/>
      <c r="G301"/>
      <c r="I301"/>
    </row>
    <row r="302" spans="3:9">
      <c r="C302"/>
      <c r="G302"/>
      <c r="I302"/>
    </row>
    <row r="303" spans="3:9">
      <c r="C303"/>
      <c r="G303"/>
      <c r="I303"/>
    </row>
    <row r="304" spans="3:9">
      <c r="C304"/>
      <c r="G304"/>
      <c r="I304"/>
    </row>
    <row r="305" spans="3:9">
      <c r="C305"/>
      <c r="G305"/>
      <c r="I305"/>
    </row>
    <row r="306" spans="3:9">
      <c r="C306"/>
      <c r="G306"/>
      <c r="I306"/>
    </row>
    <row r="307" spans="3:9">
      <c r="C307"/>
      <c r="G307"/>
      <c r="I307"/>
    </row>
    <row r="308" spans="3:9">
      <c r="C308"/>
      <c r="G308"/>
      <c r="I308"/>
    </row>
    <row r="309" spans="3:9">
      <c r="C309"/>
      <c r="G309"/>
      <c r="I309"/>
    </row>
    <row r="310" spans="3:9">
      <c r="C310"/>
      <c r="G310"/>
      <c r="I310"/>
    </row>
    <row r="311" spans="3:9">
      <c r="C311"/>
      <c r="G311"/>
      <c r="I311"/>
    </row>
    <row r="312" spans="3:9">
      <c r="C312"/>
      <c r="G312"/>
      <c r="I312"/>
    </row>
    <row r="313" spans="3:9">
      <c r="C313"/>
      <c r="G313"/>
      <c r="I313"/>
    </row>
    <row r="314" spans="3:9">
      <c r="C314"/>
      <c r="G314"/>
      <c r="I314"/>
    </row>
    <row r="315" spans="3:9">
      <c r="C315"/>
      <c r="G315"/>
      <c r="I315"/>
    </row>
    <row r="316" spans="3:9">
      <c r="C316"/>
      <c r="G316"/>
      <c r="I316"/>
    </row>
    <row r="317" spans="3:9">
      <c r="C317"/>
      <c r="G317"/>
      <c r="I317"/>
    </row>
    <row r="318" spans="3:9">
      <c r="C318"/>
      <c r="G318"/>
      <c r="I318"/>
    </row>
    <row r="319" spans="3:9">
      <c r="C319"/>
      <c r="G319"/>
      <c r="I319"/>
    </row>
    <row r="320" spans="3:9">
      <c r="C320"/>
      <c r="G320"/>
      <c r="I320"/>
    </row>
    <row r="321" spans="3:9">
      <c r="C321"/>
      <c r="G321"/>
      <c r="I321"/>
    </row>
    <row r="322" spans="3:9">
      <c r="C322"/>
      <c r="G322"/>
      <c r="I322"/>
    </row>
    <row r="323" spans="3:9">
      <c r="C323"/>
      <c r="G323"/>
      <c r="I323"/>
    </row>
    <row r="324" spans="3:9">
      <c r="C324"/>
      <c r="G324"/>
      <c r="I324"/>
    </row>
    <row r="325" spans="3:9">
      <c r="C325"/>
      <c r="G325"/>
      <c r="I325"/>
    </row>
    <row r="326" spans="3:9">
      <c r="C326"/>
      <c r="G326"/>
      <c r="I326"/>
    </row>
    <row r="327" spans="3:9">
      <c r="C327"/>
      <c r="G327"/>
      <c r="I327"/>
    </row>
    <row r="328" spans="3:9">
      <c r="C328"/>
      <c r="G328"/>
      <c r="I328"/>
    </row>
    <row r="329" spans="3:9">
      <c r="C329"/>
      <c r="G329"/>
      <c r="I329"/>
    </row>
    <row r="330" spans="3:9">
      <c r="C330"/>
      <c r="G330"/>
      <c r="I330"/>
    </row>
    <row r="331" spans="3:9">
      <c r="C331"/>
      <c r="G331"/>
      <c r="I331"/>
    </row>
    <row r="332" spans="3:9">
      <c r="C332"/>
      <c r="G332"/>
      <c r="I332"/>
    </row>
    <row r="333" spans="3:9">
      <c r="C333"/>
      <c r="G333"/>
      <c r="I333"/>
    </row>
    <row r="334" spans="3:9">
      <c r="C334"/>
      <c r="G334"/>
      <c r="I334"/>
    </row>
    <row r="335" spans="3:9">
      <c r="C335"/>
      <c r="G335"/>
      <c r="I335"/>
    </row>
    <row r="336" spans="3: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39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726</v>
      </c>
      <c r="D1" t="s">
        <v>1141</v>
      </c>
    </row>
    <row r="2" spans="1:14">
      <c r="A2" t="s">
        <v>182</v>
      </c>
      <c r="B2" t="s">
        <v>1201</v>
      </c>
      <c r="D2" t="s">
        <v>183</v>
      </c>
      <c r="E2" t="s">
        <v>184</v>
      </c>
      <c r="F2" t="s">
        <v>185</v>
      </c>
      <c r="G2" t="s">
        <v>0</v>
      </c>
      <c r="H2" t="s">
        <v>186</v>
      </c>
      <c r="I2" t="s">
        <v>187</v>
      </c>
      <c r="J2" t="s">
        <v>188</v>
      </c>
      <c r="K2" t="s">
        <v>189</v>
      </c>
      <c r="L2" t="s">
        <v>190</v>
      </c>
      <c r="M2" t="s">
        <v>191</v>
      </c>
      <c r="N2" t="s">
        <v>2</v>
      </c>
    </row>
    <row r="3" spans="1:14">
      <c r="A3" t="s">
        <v>192</v>
      </c>
      <c r="B3" s="23" t="b">
        <v>0</v>
      </c>
      <c r="D3">
        <v>1</v>
      </c>
      <c r="E3" t="s">
        <v>736</v>
      </c>
      <c r="F3">
        <v>1</v>
      </c>
      <c r="G3" t="s">
        <v>3</v>
      </c>
      <c r="H3" t="s">
        <v>1172</v>
      </c>
      <c r="I3">
        <v>1</v>
      </c>
      <c r="J3">
        <v>-1</v>
      </c>
      <c r="K3">
        <v>-1</v>
      </c>
      <c r="L3">
        <v>0</v>
      </c>
      <c r="M3">
        <v>0</v>
      </c>
      <c r="N3" t="s">
        <v>1173</v>
      </c>
    </row>
    <row r="4" spans="1:14">
      <c r="A4" t="s">
        <v>193</v>
      </c>
      <c r="B4" s="23" t="s">
        <v>1202</v>
      </c>
      <c r="D4">
        <v>2</v>
      </c>
      <c r="E4" t="s">
        <v>736</v>
      </c>
      <c r="F4">
        <v>1</v>
      </c>
      <c r="G4" t="s">
        <v>3</v>
      </c>
      <c r="H4" t="s">
        <v>1174</v>
      </c>
      <c r="I4">
        <v>1</v>
      </c>
      <c r="J4">
        <v>-1</v>
      </c>
      <c r="K4">
        <v>-1</v>
      </c>
      <c r="L4">
        <v>0</v>
      </c>
      <c r="M4">
        <v>0</v>
      </c>
      <c r="N4" t="s">
        <v>1175</v>
      </c>
    </row>
    <row r="5" spans="1:14">
      <c r="A5" t="s">
        <v>194</v>
      </c>
      <c r="B5" s="23">
        <v>-2147218301</v>
      </c>
      <c r="D5">
        <v>3</v>
      </c>
      <c r="E5" t="s">
        <v>736</v>
      </c>
      <c r="F5">
        <v>1</v>
      </c>
      <c r="G5" t="s">
        <v>3</v>
      </c>
      <c r="H5" t="s">
        <v>1174</v>
      </c>
      <c r="I5">
        <v>1</v>
      </c>
      <c r="J5">
        <v>-1</v>
      </c>
      <c r="K5">
        <v>-1</v>
      </c>
      <c r="L5">
        <v>0</v>
      </c>
      <c r="M5">
        <v>0</v>
      </c>
      <c r="N5" t="s">
        <v>1176</v>
      </c>
    </row>
    <row r="6" spans="1:14">
      <c r="A6" t="s">
        <v>195</v>
      </c>
      <c r="B6" s="23">
        <v>71</v>
      </c>
      <c r="D6">
        <v>4</v>
      </c>
      <c r="E6" t="s">
        <v>1177</v>
      </c>
      <c r="F6">
        <v>1</v>
      </c>
      <c r="G6" t="s">
        <v>3</v>
      </c>
      <c r="H6" t="s">
        <v>1178</v>
      </c>
      <c r="I6">
        <v>1</v>
      </c>
      <c r="J6">
        <v>0</v>
      </c>
      <c r="K6">
        <v>0</v>
      </c>
      <c r="L6">
        <v>0</v>
      </c>
      <c r="M6">
        <v>0</v>
      </c>
      <c r="N6" t="s">
        <v>3</v>
      </c>
    </row>
    <row r="7" spans="1:14">
      <c r="A7" t="s">
        <v>196</v>
      </c>
      <c r="B7" s="23">
        <v>-1</v>
      </c>
      <c r="D7">
        <v>5</v>
      </c>
      <c r="E7" t="s">
        <v>1179</v>
      </c>
      <c r="F7">
        <v>1</v>
      </c>
      <c r="G7" t="s">
        <v>3</v>
      </c>
      <c r="H7" t="s">
        <v>1180</v>
      </c>
      <c r="I7">
        <v>1</v>
      </c>
      <c r="J7">
        <v>0</v>
      </c>
      <c r="K7">
        <v>0</v>
      </c>
      <c r="L7">
        <v>0</v>
      </c>
      <c r="M7">
        <v>0</v>
      </c>
      <c r="N7" t="s">
        <v>1181</v>
      </c>
    </row>
    <row r="8" spans="1:14">
      <c r="A8" t="s">
        <v>197</v>
      </c>
      <c r="B8" s="23">
        <v>30</v>
      </c>
      <c r="D8">
        <v>6</v>
      </c>
      <c r="E8" t="s">
        <v>1198</v>
      </c>
      <c r="F8">
        <v>1</v>
      </c>
      <c r="G8" t="s">
        <v>3</v>
      </c>
      <c r="H8" t="s">
        <v>1199</v>
      </c>
      <c r="I8">
        <v>1</v>
      </c>
      <c r="J8">
        <v>5</v>
      </c>
      <c r="K8">
        <v>0</v>
      </c>
      <c r="L8">
        <v>8.7278921752396793E-2</v>
      </c>
      <c r="M8">
        <v>1</v>
      </c>
      <c r="N8" t="s">
        <v>1200</v>
      </c>
    </row>
    <row r="9" spans="1:14">
      <c r="A9" t="s">
        <v>198</v>
      </c>
      <c r="B9" s="23">
        <v>98</v>
      </c>
      <c r="D9">
        <v>7</v>
      </c>
      <c r="E9" t="s">
        <v>1198</v>
      </c>
      <c r="F9">
        <v>1</v>
      </c>
      <c r="G9" t="s">
        <v>3</v>
      </c>
      <c r="H9" t="s">
        <v>1199</v>
      </c>
      <c r="I9">
        <v>1</v>
      </c>
      <c r="J9">
        <v>5</v>
      </c>
      <c r="K9">
        <v>0</v>
      </c>
      <c r="L9">
        <v>8.7278921752396793E-2</v>
      </c>
      <c r="M9">
        <v>1</v>
      </c>
      <c r="N9" t="s">
        <v>1200</v>
      </c>
    </row>
    <row r="10" spans="1:14">
      <c r="A10" t="s">
        <v>199</v>
      </c>
      <c r="B10" s="23">
        <v>261</v>
      </c>
      <c r="D10">
        <v>8</v>
      </c>
      <c r="E10" t="s">
        <v>1198</v>
      </c>
      <c r="F10">
        <v>1</v>
      </c>
      <c r="G10" t="s">
        <v>3</v>
      </c>
      <c r="H10" t="s">
        <v>1199</v>
      </c>
      <c r="I10">
        <v>1</v>
      </c>
      <c r="J10">
        <v>5</v>
      </c>
      <c r="K10">
        <v>0</v>
      </c>
      <c r="L10">
        <v>8.7278921752396793E-2</v>
      </c>
      <c r="M10">
        <v>1</v>
      </c>
      <c r="N10" t="s">
        <v>1200</v>
      </c>
    </row>
    <row r="11" spans="1:14">
      <c r="A11" t="s">
        <v>200</v>
      </c>
      <c r="B11" s="23">
        <v>72</v>
      </c>
      <c r="D11">
        <v>9</v>
      </c>
      <c r="E11" t="s">
        <v>1198</v>
      </c>
      <c r="F11">
        <v>1</v>
      </c>
      <c r="G11" t="s">
        <v>3</v>
      </c>
      <c r="H11" t="s">
        <v>1199</v>
      </c>
      <c r="I11">
        <v>1</v>
      </c>
      <c r="J11">
        <v>5</v>
      </c>
      <c r="K11">
        <v>0</v>
      </c>
      <c r="L11">
        <v>8.7278921752396793E-2</v>
      </c>
      <c r="M11">
        <v>1</v>
      </c>
      <c r="N11" t="s">
        <v>1200</v>
      </c>
    </row>
    <row r="12" spans="1:14">
      <c r="A12" t="s">
        <v>201</v>
      </c>
      <c r="B12" s="23">
        <v>1</v>
      </c>
      <c r="D12">
        <v>10</v>
      </c>
      <c r="E12" t="s">
        <v>1198</v>
      </c>
      <c r="F12">
        <v>1</v>
      </c>
      <c r="G12" t="s">
        <v>3</v>
      </c>
      <c r="H12" t="s">
        <v>1199</v>
      </c>
      <c r="I12">
        <v>1</v>
      </c>
      <c r="J12">
        <v>5</v>
      </c>
      <c r="K12">
        <v>0</v>
      </c>
      <c r="L12">
        <v>0.18591993525108252</v>
      </c>
      <c r="M12">
        <v>1</v>
      </c>
      <c r="N12" t="s">
        <v>1200</v>
      </c>
    </row>
    <row r="13" spans="1:14">
      <c r="A13" t="s">
        <v>202</v>
      </c>
      <c r="B13" s="23">
        <v>261</v>
      </c>
      <c r="D13">
        <v>11</v>
      </c>
      <c r="E13" t="s">
        <v>1198</v>
      </c>
      <c r="F13">
        <v>1</v>
      </c>
      <c r="G13" t="s">
        <v>3</v>
      </c>
      <c r="H13" t="s">
        <v>1199</v>
      </c>
      <c r="I13">
        <v>1</v>
      </c>
      <c r="J13">
        <v>5</v>
      </c>
      <c r="K13">
        <v>0</v>
      </c>
      <c r="L13">
        <v>8.7278921752396793E-2</v>
      </c>
      <c r="M13">
        <v>1</v>
      </c>
      <c r="N13" t="s">
        <v>1200</v>
      </c>
    </row>
    <row r="14" spans="1:14">
      <c r="A14" t="s">
        <v>203</v>
      </c>
      <c r="B14" s="23">
        <v>522</v>
      </c>
      <c r="D14">
        <v>12</v>
      </c>
      <c r="E14" t="s">
        <v>1198</v>
      </c>
      <c r="F14">
        <v>1</v>
      </c>
      <c r="G14" t="s">
        <v>3</v>
      </c>
      <c r="H14" t="s">
        <v>1199</v>
      </c>
      <c r="I14">
        <v>1</v>
      </c>
      <c r="J14">
        <v>5</v>
      </c>
      <c r="K14">
        <v>3</v>
      </c>
      <c r="L14">
        <v>8.1867357003094249E-2</v>
      </c>
      <c r="M14">
        <v>1</v>
      </c>
      <c r="N14" t="s">
        <v>1200</v>
      </c>
    </row>
    <row r="15" spans="1:14">
      <c r="A15" t="s">
        <v>204</v>
      </c>
      <c r="B15" s="23">
        <v>521</v>
      </c>
      <c r="D15">
        <v>13</v>
      </c>
      <c r="E15" t="s">
        <v>1198</v>
      </c>
      <c r="F15">
        <v>1</v>
      </c>
      <c r="G15" t="s">
        <v>3</v>
      </c>
      <c r="H15" t="s">
        <v>1199</v>
      </c>
      <c r="I15">
        <v>1</v>
      </c>
      <c r="J15">
        <v>5</v>
      </c>
      <c r="K15">
        <v>3</v>
      </c>
      <c r="L15">
        <v>8.1867357003094249E-2</v>
      </c>
      <c r="M15">
        <v>1</v>
      </c>
      <c r="N15" t="s">
        <v>1200</v>
      </c>
    </row>
    <row r="16" spans="1:14">
      <c r="A16" t="s">
        <v>205</v>
      </c>
      <c r="B16" s="23">
        <v>57</v>
      </c>
      <c r="D16">
        <v>14</v>
      </c>
      <c r="E16" t="s">
        <v>1198</v>
      </c>
      <c r="F16">
        <v>1</v>
      </c>
      <c r="G16" t="s">
        <v>3</v>
      </c>
      <c r="H16" t="s">
        <v>1199</v>
      </c>
      <c r="I16">
        <v>1</v>
      </c>
      <c r="J16">
        <v>5</v>
      </c>
      <c r="K16">
        <v>3</v>
      </c>
      <c r="L16">
        <v>8.1867357003094249E-2</v>
      </c>
      <c r="M16">
        <v>1</v>
      </c>
      <c r="N16" t="s">
        <v>1200</v>
      </c>
    </row>
    <row r="17" spans="1:14">
      <c r="A17" t="s">
        <v>206</v>
      </c>
      <c r="B17" s="23">
        <v>1.0032708182898525E-5</v>
      </c>
      <c r="D17">
        <v>15</v>
      </c>
      <c r="E17" t="s">
        <v>1198</v>
      </c>
      <c r="F17">
        <v>1</v>
      </c>
      <c r="G17" t="s">
        <v>3</v>
      </c>
      <c r="H17" t="s">
        <v>1199</v>
      </c>
      <c r="I17">
        <v>1</v>
      </c>
      <c r="J17">
        <v>5</v>
      </c>
      <c r="K17">
        <v>3</v>
      </c>
      <c r="L17">
        <v>8.1867357003094249E-2</v>
      </c>
      <c r="M17">
        <v>1</v>
      </c>
      <c r="N17" t="s">
        <v>1200</v>
      </c>
    </row>
    <row r="18" spans="1:14">
      <c r="A18" t="s">
        <v>207</v>
      </c>
      <c r="B18" s="23">
        <v>84.22424806645536</v>
      </c>
      <c r="D18">
        <v>16</v>
      </c>
      <c r="E18" t="s">
        <v>1198</v>
      </c>
      <c r="F18">
        <v>1</v>
      </c>
      <c r="G18" t="s">
        <v>3</v>
      </c>
      <c r="H18" t="s">
        <v>1199</v>
      </c>
      <c r="I18">
        <v>1</v>
      </c>
      <c r="J18">
        <v>5</v>
      </c>
      <c r="K18">
        <v>3</v>
      </c>
      <c r="L18">
        <v>0.17411165451737201</v>
      </c>
      <c r="M18">
        <v>1</v>
      </c>
      <c r="N18" t="s">
        <v>1200</v>
      </c>
    </row>
    <row r="19" spans="1:14">
      <c r="A19" t="s">
        <v>208</v>
      </c>
      <c r="B19" s="23">
        <v>3.3708774992172641E-4</v>
      </c>
      <c r="D19">
        <v>17</v>
      </c>
      <c r="E19" t="s">
        <v>1198</v>
      </c>
      <c r="F19">
        <v>1</v>
      </c>
      <c r="G19" t="s">
        <v>3</v>
      </c>
      <c r="H19" t="s">
        <v>1199</v>
      </c>
      <c r="I19">
        <v>1</v>
      </c>
      <c r="J19">
        <v>5</v>
      </c>
      <c r="K19">
        <v>6</v>
      </c>
      <c r="L19">
        <v>7.9871243920841994E-2</v>
      </c>
      <c r="M19">
        <v>1</v>
      </c>
      <c r="N19" t="s">
        <v>1200</v>
      </c>
    </row>
    <row r="20" spans="1:14">
      <c r="A20" t="s">
        <v>209</v>
      </c>
      <c r="B20" s="23">
        <v>6.1790307481429156E-5</v>
      </c>
      <c r="D20">
        <v>18</v>
      </c>
      <c r="E20" t="s">
        <v>1198</v>
      </c>
      <c r="F20">
        <v>1</v>
      </c>
      <c r="G20" t="s">
        <v>3</v>
      </c>
      <c r="H20" t="s">
        <v>1199</v>
      </c>
      <c r="I20">
        <v>1</v>
      </c>
      <c r="J20">
        <v>5</v>
      </c>
      <c r="K20">
        <v>7</v>
      </c>
      <c r="L20">
        <v>7.4593289982835154E-2</v>
      </c>
      <c r="M20">
        <v>1</v>
      </c>
      <c r="N20" t="s">
        <v>1200</v>
      </c>
    </row>
    <row r="21" spans="1:14">
      <c r="A21" t="s">
        <v>210</v>
      </c>
      <c r="B21" s="23">
        <v>0.2594333188056987</v>
      </c>
      <c r="D21">
        <v>19</v>
      </c>
      <c r="E21" t="s">
        <v>1198</v>
      </c>
      <c r="F21">
        <v>1</v>
      </c>
      <c r="G21" t="s">
        <v>3</v>
      </c>
      <c r="H21" t="s">
        <v>1199</v>
      </c>
      <c r="I21">
        <v>1</v>
      </c>
      <c r="J21">
        <v>5</v>
      </c>
      <c r="K21">
        <v>7</v>
      </c>
      <c r="L21">
        <v>7.4593289982835154E-2</v>
      </c>
      <c r="M21">
        <v>1</v>
      </c>
      <c r="N21" t="s">
        <v>1200</v>
      </c>
    </row>
    <row r="22" spans="1:14">
      <c r="A22" t="s">
        <v>211</v>
      </c>
      <c r="B22" s="23">
        <v>0</v>
      </c>
      <c r="D22">
        <v>20</v>
      </c>
      <c r="E22" t="s">
        <v>1198</v>
      </c>
      <c r="F22">
        <v>1</v>
      </c>
      <c r="G22" t="s">
        <v>3</v>
      </c>
      <c r="H22" t="s">
        <v>1199</v>
      </c>
      <c r="I22">
        <v>1</v>
      </c>
      <c r="J22">
        <v>5</v>
      </c>
      <c r="K22">
        <v>7</v>
      </c>
      <c r="L22">
        <v>0.23376525284366367</v>
      </c>
      <c r="M22">
        <v>1</v>
      </c>
      <c r="N22" t="s">
        <v>1200</v>
      </c>
    </row>
    <row r="23" spans="1:14">
      <c r="A23" t="s">
        <v>212</v>
      </c>
      <c r="B23" s="23">
        <v>-1187.9999999999989</v>
      </c>
      <c r="D23">
        <v>21</v>
      </c>
      <c r="E23" t="s">
        <v>1198</v>
      </c>
      <c r="F23">
        <v>1</v>
      </c>
      <c r="G23" t="s">
        <v>3</v>
      </c>
      <c r="H23" t="s">
        <v>1199</v>
      </c>
      <c r="I23">
        <v>1</v>
      </c>
      <c r="J23">
        <v>5</v>
      </c>
      <c r="K23">
        <v>7</v>
      </c>
      <c r="L23">
        <v>0.12111734357903239</v>
      </c>
      <c r="M23">
        <v>1</v>
      </c>
      <c r="N23" t="s">
        <v>1200</v>
      </c>
    </row>
    <row r="24" spans="1:14">
      <c r="A24" t="s">
        <v>213</v>
      </c>
      <c r="B24" s="23">
        <v>1188.0000000000016</v>
      </c>
      <c r="D24">
        <v>22</v>
      </c>
      <c r="E24" t="s">
        <v>1198</v>
      </c>
      <c r="F24">
        <v>1</v>
      </c>
      <c r="G24" t="s">
        <v>3</v>
      </c>
      <c r="H24" t="s">
        <v>1199</v>
      </c>
      <c r="I24">
        <v>1</v>
      </c>
      <c r="J24">
        <v>5</v>
      </c>
      <c r="K24">
        <v>11</v>
      </c>
      <c r="L24">
        <v>4.1019768695495062E-2</v>
      </c>
      <c r="M24">
        <v>1</v>
      </c>
      <c r="N24" t="s">
        <v>1200</v>
      </c>
    </row>
    <row r="25" spans="1:14">
      <c r="A25" t="s">
        <v>214</v>
      </c>
      <c r="B25" s="23">
        <v>0.14999999999999813</v>
      </c>
      <c r="D25">
        <v>23</v>
      </c>
      <c r="E25" t="s">
        <v>1198</v>
      </c>
      <c r="F25">
        <v>1</v>
      </c>
      <c r="G25" t="s">
        <v>3</v>
      </c>
      <c r="H25" t="s">
        <v>1199</v>
      </c>
      <c r="I25">
        <v>1</v>
      </c>
      <c r="J25">
        <v>5</v>
      </c>
      <c r="K25">
        <v>11</v>
      </c>
      <c r="L25">
        <v>4.1019768695495062E-2</v>
      </c>
      <c r="M25">
        <v>1</v>
      </c>
      <c r="N25" t="s">
        <v>1200</v>
      </c>
    </row>
    <row r="26" spans="1:14">
      <c r="A26" t="s">
        <v>215</v>
      </c>
      <c r="B26" s="23">
        <v>0.30000000000000027</v>
      </c>
      <c r="D26">
        <v>24</v>
      </c>
      <c r="E26" t="s">
        <v>1198</v>
      </c>
      <c r="F26">
        <v>1</v>
      </c>
      <c r="G26" t="s">
        <v>3</v>
      </c>
      <c r="H26" t="s">
        <v>1199</v>
      </c>
      <c r="I26">
        <v>1</v>
      </c>
      <c r="J26">
        <v>5</v>
      </c>
      <c r="K26">
        <v>11</v>
      </c>
      <c r="L26">
        <v>0.21464112195364468</v>
      </c>
      <c r="M26">
        <v>1</v>
      </c>
      <c r="N26" t="s">
        <v>1200</v>
      </c>
    </row>
    <row r="27" spans="1:14">
      <c r="A27" t="s">
        <v>216</v>
      </c>
      <c r="B27" s="23">
        <v>0.14999999999999908</v>
      </c>
      <c r="D27">
        <v>25</v>
      </c>
      <c r="E27" t="s">
        <v>1198</v>
      </c>
      <c r="F27">
        <v>1</v>
      </c>
      <c r="G27" t="s">
        <v>3</v>
      </c>
      <c r="H27" t="s">
        <v>1199</v>
      </c>
      <c r="I27">
        <v>1</v>
      </c>
      <c r="J27">
        <v>5</v>
      </c>
      <c r="K27">
        <v>11</v>
      </c>
      <c r="L27">
        <v>9.2105660248951324E-2</v>
      </c>
      <c r="M27">
        <v>1</v>
      </c>
      <c r="N27" t="s">
        <v>1200</v>
      </c>
    </row>
    <row r="28" spans="1:14">
      <c r="A28" t="s">
        <v>217</v>
      </c>
      <c r="B28" s="23">
        <v>0.293660254038001</v>
      </c>
      <c r="D28">
        <v>26</v>
      </c>
      <c r="E28" t="s">
        <v>1198</v>
      </c>
      <c r="F28">
        <v>1</v>
      </c>
      <c r="G28" t="s">
        <v>3</v>
      </c>
      <c r="H28" t="s">
        <v>1199</v>
      </c>
      <c r="I28">
        <v>1</v>
      </c>
      <c r="J28">
        <v>5</v>
      </c>
      <c r="K28">
        <v>15</v>
      </c>
      <c r="L28">
        <v>1.8241916504042305E-2</v>
      </c>
      <c r="M28">
        <v>1</v>
      </c>
      <c r="N28" t="s">
        <v>1200</v>
      </c>
    </row>
    <row r="29" spans="1:14">
      <c r="A29" t="s">
        <v>218</v>
      </c>
      <c r="B29" s="23">
        <v>2</v>
      </c>
      <c r="D29">
        <v>27</v>
      </c>
      <c r="E29" t="s">
        <v>1198</v>
      </c>
      <c r="F29">
        <v>1</v>
      </c>
      <c r="G29" t="s">
        <v>3</v>
      </c>
      <c r="H29" t="s">
        <v>1199</v>
      </c>
      <c r="I29">
        <v>1</v>
      </c>
      <c r="J29">
        <v>5</v>
      </c>
      <c r="K29">
        <v>15</v>
      </c>
      <c r="L29">
        <v>1.8241916504042305E-2</v>
      </c>
      <c r="M29">
        <v>1</v>
      </c>
      <c r="N29" t="s">
        <v>1200</v>
      </c>
    </row>
    <row r="30" spans="1:14">
      <c r="A30" t="s">
        <v>219</v>
      </c>
      <c r="B30" s="23">
        <v>0</v>
      </c>
      <c r="D30">
        <v>28</v>
      </c>
      <c r="E30" t="s">
        <v>1198</v>
      </c>
      <c r="F30">
        <v>1</v>
      </c>
      <c r="G30" t="s">
        <v>3</v>
      </c>
      <c r="H30" t="s">
        <v>1199</v>
      </c>
      <c r="I30">
        <v>1</v>
      </c>
      <c r="J30">
        <v>5</v>
      </c>
      <c r="K30">
        <v>15</v>
      </c>
      <c r="L30">
        <v>1.8241916504042305E-2</v>
      </c>
      <c r="M30">
        <v>1</v>
      </c>
      <c r="N30" t="s">
        <v>1200</v>
      </c>
    </row>
    <row r="31" spans="1:14">
      <c r="A31" t="s">
        <v>220</v>
      </c>
      <c r="B31" s="23">
        <v>0</v>
      </c>
      <c r="D31">
        <v>29</v>
      </c>
      <c r="E31" t="s">
        <v>1198</v>
      </c>
      <c r="F31">
        <v>1</v>
      </c>
      <c r="G31" t="s">
        <v>3</v>
      </c>
      <c r="H31" t="s">
        <v>1199</v>
      </c>
      <c r="I31">
        <v>1</v>
      </c>
      <c r="J31">
        <v>5</v>
      </c>
      <c r="K31">
        <v>15</v>
      </c>
      <c r="L31">
        <v>1.8241916504042305E-2</v>
      </c>
      <c r="M31">
        <v>1</v>
      </c>
      <c r="N31" t="s">
        <v>1200</v>
      </c>
    </row>
    <row r="32" spans="1:14">
      <c r="A32" t="s">
        <v>221</v>
      </c>
      <c r="B32" s="23">
        <v>6.25E-2</v>
      </c>
      <c r="D32">
        <v>30</v>
      </c>
      <c r="E32" t="s">
        <v>1198</v>
      </c>
      <c r="F32">
        <v>1</v>
      </c>
      <c r="G32" t="s">
        <v>3</v>
      </c>
      <c r="H32" t="s">
        <v>1199</v>
      </c>
      <c r="I32">
        <v>1</v>
      </c>
      <c r="J32">
        <v>5</v>
      </c>
      <c r="K32">
        <v>15</v>
      </c>
      <c r="L32">
        <v>0.11297787143649124</v>
      </c>
      <c r="M32">
        <v>1</v>
      </c>
      <c r="N32" t="s">
        <v>1200</v>
      </c>
    </row>
    <row r="33" spans="1:14">
      <c r="A33" t="s">
        <v>222</v>
      </c>
      <c r="B33" s="23">
        <v>2.34375E-2</v>
      </c>
      <c r="D33">
        <v>31</v>
      </c>
      <c r="E33" t="s">
        <v>1198</v>
      </c>
      <c r="F33">
        <v>1</v>
      </c>
      <c r="G33" t="s">
        <v>3</v>
      </c>
      <c r="H33" t="s">
        <v>1199</v>
      </c>
      <c r="I33">
        <v>1</v>
      </c>
      <c r="J33">
        <v>5</v>
      </c>
      <c r="K33">
        <v>18</v>
      </c>
      <c r="L33">
        <v>1.7199189939704197E-2</v>
      </c>
      <c r="M33">
        <v>1</v>
      </c>
      <c r="N33" t="s">
        <v>1200</v>
      </c>
    </row>
    <row r="34" spans="1:14">
      <c r="A34" t="s">
        <v>223</v>
      </c>
      <c r="B34" s="23">
        <v>0</v>
      </c>
      <c r="D34">
        <v>32</v>
      </c>
      <c r="E34" t="s">
        <v>1198</v>
      </c>
      <c r="F34">
        <v>1</v>
      </c>
      <c r="G34" t="s">
        <v>3</v>
      </c>
      <c r="H34" t="s">
        <v>1199</v>
      </c>
      <c r="I34">
        <v>1</v>
      </c>
      <c r="J34">
        <v>5</v>
      </c>
      <c r="K34">
        <v>18</v>
      </c>
      <c r="L34">
        <v>1.7199189939704197E-2</v>
      </c>
      <c r="M34">
        <v>1</v>
      </c>
      <c r="N34" t="s">
        <v>1200</v>
      </c>
    </row>
    <row r="35" spans="1:14">
      <c r="A35" t="s">
        <v>224</v>
      </c>
      <c r="B35" s="23">
        <v>0</v>
      </c>
      <c r="D35">
        <v>33</v>
      </c>
      <c r="E35" t="s">
        <v>1198</v>
      </c>
      <c r="F35">
        <v>1</v>
      </c>
      <c r="G35" t="s">
        <v>3</v>
      </c>
      <c r="H35" t="s">
        <v>1199</v>
      </c>
      <c r="I35">
        <v>1</v>
      </c>
      <c r="J35">
        <v>5</v>
      </c>
      <c r="K35">
        <v>18</v>
      </c>
      <c r="L35">
        <v>0.21062390516948895</v>
      </c>
      <c r="M35">
        <v>1</v>
      </c>
      <c r="N35" t="s">
        <v>1200</v>
      </c>
    </row>
    <row r="36" spans="1:14">
      <c r="A36" t="s">
        <v>225</v>
      </c>
      <c r="B36" s="23">
        <v>0</v>
      </c>
      <c r="D36">
        <v>34</v>
      </c>
      <c r="E36" t="s">
        <v>1198</v>
      </c>
      <c r="F36">
        <v>1</v>
      </c>
      <c r="G36" t="s">
        <v>3</v>
      </c>
      <c r="H36" t="s">
        <v>1199</v>
      </c>
      <c r="I36">
        <v>1</v>
      </c>
      <c r="J36">
        <v>5</v>
      </c>
      <c r="K36">
        <v>18</v>
      </c>
      <c r="L36">
        <v>8.6958333287047329E-2</v>
      </c>
      <c r="M36">
        <v>1</v>
      </c>
      <c r="N36" t="s">
        <v>1200</v>
      </c>
    </row>
    <row r="37" spans="1:14">
      <c r="A37" t="s">
        <v>226</v>
      </c>
      <c r="B37" s="23" t="s">
        <v>618</v>
      </c>
      <c r="D37">
        <v>35</v>
      </c>
      <c r="E37" t="s">
        <v>1198</v>
      </c>
      <c r="F37">
        <v>1</v>
      </c>
      <c r="G37" t="s">
        <v>3</v>
      </c>
      <c r="H37" t="s">
        <v>1199</v>
      </c>
      <c r="I37">
        <v>1</v>
      </c>
      <c r="J37">
        <v>5</v>
      </c>
      <c r="K37">
        <v>22</v>
      </c>
      <c r="L37">
        <v>1.6497281645344711E-2</v>
      </c>
      <c r="M37">
        <v>1</v>
      </c>
      <c r="N37" t="s">
        <v>1200</v>
      </c>
    </row>
    <row r="38" spans="1:14">
      <c r="A38" t="s">
        <v>227</v>
      </c>
      <c r="B38" s="23" t="b">
        <v>0</v>
      </c>
      <c r="D38">
        <v>36</v>
      </c>
      <c r="E38" t="s">
        <v>1198</v>
      </c>
      <c r="F38">
        <v>1</v>
      </c>
      <c r="G38" t="s">
        <v>3</v>
      </c>
      <c r="H38" t="s">
        <v>1199</v>
      </c>
      <c r="I38">
        <v>1</v>
      </c>
      <c r="J38">
        <v>5</v>
      </c>
      <c r="K38">
        <v>22</v>
      </c>
      <c r="L38">
        <v>1.6497281645344711E-2</v>
      </c>
      <c r="M38">
        <v>1</v>
      </c>
      <c r="N38" t="s">
        <v>1200</v>
      </c>
    </row>
    <row r="39" spans="1:14">
      <c r="A39" t="s">
        <v>228</v>
      </c>
      <c r="B39" s="23">
        <v>0</v>
      </c>
      <c r="D39">
        <v>37</v>
      </c>
      <c r="E39" t="s">
        <v>1198</v>
      </c>
      <c r="F39">
        <v>1</v>
      </c>
      <c r="G39" t="s">
        <v>3</v>
      </c>
      <c r="H39" t="s">
        <v>1199</v>
      </c>
      <c r="I39">
        <v>1</v>
      </c>
      <c r="J39">
        <v>5</v>
      </c>
      <c r="K39">
        <v>22</v>
      </c>
      <c r="L39">
        <v>0.28045460361986724</v>
      </c>
      <c r="M39">
        <v>1</v>
      </c>
      <c r="N39" t="s">
        <v>1200</v>
      </c>
    </row>
    <row r="40" spans="1:14">
      <c r="A40" t="s">
        <v>229</v>
      </c>
      <c r="B40" s="23" t="s">
        <v>619</v>
      </c>
      <c r="D40">
        <v>38</v>
      </c>
      <c r="E40" t="s">
        <v>1198</v>
      </c>
      <c r="F40">
        <v>1</v>
      </c>
      <c r="G40" t="s">
        <v>3</v>
      </c>
      <c r="H40" t="s">
        <v>1199</v>
      </c>
      <c r="I40">
        <v>1</v>
      </c>
      <c r="J40">
        <v>5</v>
      </c>
      <c r="K40">
        <v>22</v>
      </c>
      <c r="L40">
        <v>0.12459740211590467</v>
      </c>
      <c r="M40">
        <v>1</v>
      </c>
      <c r="N40" t="s">
        <v>1200</v>
      </c>
    </row>
    <row r="41" spans="1:14">
      <c r="A41" t="s">
        <v>230</v>
      </c>
      <c r="B41" s="23">
        <v>29</v>
      </c>
      <c r="D41">
        <v>39</v>
      </c>
      <c r="E41" t="s">
        <v>1198</v>
      </c>
      <c r="F41">
        <v>1</v>
      </c>
      <c r="G41" t="s">
        <v>3</v>
      </c>
      <c r="H41" t="s">
        <v>1199</v>
      </c>
      <c r="I41">
        <v>1</v>
      </c>
      <c r="J41">
        <v>5</v>
      </c>
      <c r="K41">
        <v>26</v>
      </c>
      <c r="L41">
        <v>1.3876301947280905E-2</v>
      </c>
      <c r="M41">
        <v>1</v>
      </c>
      <c r="N41" t="s">
        <v>1200</v>
      </c>
    </row>
    <row r="42" spans="1:14">
      <c r="A42" t="s">
        <v>231</v>
      </c>
      <c r="B42" s="23">
        <v>1804</v>
      </c>
      <c r="D42">
        <v>40</v>
      </c>
      <c r="E42" t="s">
        <v>1198</v>
      </c>
      <c r="F42">
        <v>1</v>
      </c>
      <c r="G42" t="s">
        <v>3</v>
      </c>
      <c r="H42" t="s">
        <v>1199</v>
      </c>
      <c r="I42">
        <v>1</v>
      </c>
      <c r="J42">
        <v>5</v>
      </c>
      <c r="K42">
        <v>26</v>
      </c>
      <c r="L42">
        <v>1.3876301947280905E-2</v>
      </c>
      <c r="M42">
        <v>1</v>
      </c>
      <c r="N42" t="s">
        <v>1200</v>
      </c>
    </row>
    <row r="43" spans="1:14">
      <c r="A43" t="s">
        <v>232</v>
      </c>
      <c r="B43" s="23">
        <v>12</v>
      </c>
      <c r="D43">
        <v>41</v>
      </c>
      <c r="E43" t="s">
        <v>1198</v>
      </c>
      <c r="F43">
        <v>1</v>
      </c>
      <c r="G43" t="s">
        <v>3</v>
      </c>
      <c r="H43" t="s">
        <v>1199</v>
      </c>
      <c r="I43">
        <v>1</v>
      </c>
      <c r="J43">
        <v>5</v>
      </c>
      <c r="K43">
        <v>26</v>
      </c>
      <c r="L43">
        <v>0.24919450285841874</v>
      </c>
      <c r="M43">
        <v>1</v>
      </c>
      <c r="N43" t="s">
        <v>1200</v>
      </c>
    </row>
    <row r="44" spans="1:14">
      <c r="A44" t="s">
        <v>233</v>
      </c>
      <c r="B44" s="23">
        <v>0</v>
      </c>
      <c r="D44">
        <v>42</v>
      </c>
      <c r="E44" t="s">
        <v>1198</v>
      </c>
      <c r="F44">
        <v>1</v>
      </c>
      <c r="G44" t="s">
        <v>3</v>
      </c>
      <c r="H44" t="s">
        <v>1199</v>
      </c>
      <c r="I44">
        <v>1</v>
      </c>
      <c r="J44">
        <v>5</v>
      </c>
      <c r="K44">
        <v>26</v>
      </c>
      <c r="L44">
        <v>0.1092908265501623</v>
      </c>
      <c r="M44">
        <v>1</v>
      </c>
      <c r="N44" t="s">
        <v>1200</v>
      </c>
    </row>
    <row r="45" spans="1:14">
      <c r="A45" t="s">
        <v>234</v>
      </c>
      <c r="B45" s="23">
        <v>1</v>
      </c>
      <c r="D45">
        <v>43</v>
      </c>
      <c r="E45" t="s">
        <v>1198</v>
      </c>
      <c r="F45">
        <v>1</v>
      </c>
      <c r="G45" t="s">
        <v>3</v>
      </c>
      <c r="H45" t="s">
        <v>1199</v>
      </c>
      <c r="I45">
        <v>1</v>
      </c>
      <c r="J45">
        <v>5</v>
      </c>
      <c r="K45">
        <v>30</v>
      </c>
      <c r="L45">
        <v>1.3160238608635303E-2</v>
      </c>
      <c r="M45">
        <v>1</v>
      </c>
      <c r="N45" t="s">
        <v>1200</v>
      </c>
    </row>
    <row r="46" spans="1:14">
      <c r="A46" t="s">
        <v>235</v>
      </c>
      <c r="B46" s="23" t="b">
        <v>0</v>
      </c>
      <c r="D46">
        <v>44</v>
      </c>
      <c r="E46" t="s">
        <v>1198</v>
      </c>
      <c r="F46">
        <v>1</v>
      </c>
      <c r="G46" t="s">
        <v>3</v>
      </c>
      <c r="H46" t="s">
        <v>1199</v>
      </c>
      <c r="I46">
        <v>1</v>
      </c>
      <c r="J46">
        <v>5</v>
      </c>
      <c r="K46">
        <v>30</v>
      </c>
      <c r="L46">
        <v>1.3160238608635303E-2</v>
      </c>
      <c r="M46">
        <v>1</v>
      </c>
      <c r="N46" t="s">
        <v>1200</v>
      </c>
    </row>
    <row r="47" spans="1:14">
      <c r="A47" t="s">
        <v>236</v>
      </c>
      <c r="B47" s="23">
        <v>100</v>
      </c>
      <c r="D47">
        <v>45</v>
      </c>
      <c r="E47" t="s">
        <v>1198</v>
      </c>
      <c r="F47">
        <v>1</v>
      </c>
      <c r="G47" t="s">
        <v>3</v>
      </c>
      <c r="H47" t="s">
        <v>1199</v>
      </c>
      <c r="I47">
        <v>1</v>
      </c>
      <c r="J47">
        <v>5</v>
      </c>
      <c r="K47">
        <v>30</v>
      </c>
      <c r="L47">
        <v>0.26479030825401251</v>
      </c>
      <c r="M47">
        <v>1</v>
      </c>
      <c r="N47" t="s">
        <v>1200</v>
      </c>
    </row>
    <row r="48" spans="1:14">
      <c r="A48" t="s">
        <v>237</v>
      </c>
      <c r="B48" s="23" t="s">
        <v>620</v>
      </c>
      <c r="D48">
        <v>46</v>
      </c>
      <c r="E48" t="s">
        <v>1198</v>
      </c>
      <c r="F48">
        <v>1</v>
      </c>
      <c r="G48" t="s">
        <v>3</v>
      </c>
      <c r="H48" t="s">
        <v>1199</v>
      </c>
      <c r="I48">
        <v>1</v>
      </c>
      <c r="J48">
        <v>5</v>
      </c>
      <c r="K48">
        <v>30</v>
      </c>
      <c r="L48">
        <v>0.11430775900525746</v>
      </c>
      <c r="M48">
        <v>1</v>
      </c>
      <c r="N48" t="s">
        <v>1200</v>
      </c>
    </row>
    <row r="49" spans="1:14">
      <c r="A49" t="s">
        <v>238</v>
      </c>
      <c r="B49" s="23">
        <v>2.3808963661026921</v>
      </c>
      <c r="D49">
        <v>47</v>
      </c>
      <c r="E49" t="s">
        <v>1198</v>
      </c>
      <c r="F49">
        <v>1</v>
      </c>
      <c r="G49" t="s">
        <v>3</v>
      </c>
      <c r="H49" t="s">
        <v>1199</v>
      </c>
      <c r="I49">
        <v>1</v>
      </c>
      <c r="J49">
        <v>5</v>
      </c>
      <c r="K49">
        <v>34</v>
      </c>
      <c r="L49">
        <v>1.2987112975614744E-2</v>
      </c>
      <c r="M49">
        <v>1</v>
      </c>
      <c r="N49" t="s">
        <v>1200</v>
      </c>
    </row>
    <row r="50" spans="1:14">
      <c r="A50" t="s">
        <v>239</v>
      </c>
      <c r="B50" s="23">
        <v>1</v>
      </c>
      <c r="D50">
        <v>48</v>
      </c>
      <c r="E50" t="s">
        <v>1198</v>
      </c>
      <c r="F50">
        <v>1</v>
      </c>
      <c r="G50" t="s">
        <v>3</v>
      </c>
      <c r="H50" t="s">
        <v>1199</v>
      </c>
      <c r="I50">
        <v>1</v>
      </c>
      <c r="J50">
        <v>5</v>
      </c>
      <c r="K50">
        <v>34</v>
      </c>
      <c r="L50">
        <v>1.2987112975614744E-2</v>
      </c>
      <c r="M50">
        <v>1</v>
      </c>
      <c r="N50" t="s">
        <v>1200</v>
      </c>
    </row>
    <row r="51" spans="1:14">
      <c r="A51" t="s">
        <v>240</v>
      </c>
      <c r="B51" s="23">
        <v>1.0032708182898525E-5</v>
      </c>
      <c r="D51">
        <v>49</v>
      </c>
      <c r="E51" t="s">
        <v>1198</v>
      </c>
      <c r="F51">
        <v>1</v>
      </c>
      <c r="G51" t="s">
        <v>3</v>
      </c>
      <c r="H51" t="s">
        <v>1199</v>
      </c>
      <c r="I51">
        <v>1</v>
      </c>
      <c r="J51">
        <v>5</v>
      </c>
      <c r="K51">
        <v>34</v>
      </c>
      <c r="L51">
        <v>0.27673698104146938</v>
      </c>
      <c r="M51">
        <v>1</v>
      </c>
      <c r="N51" t="s">
        <v>1200</v>
      </c>
    </row>
    <row r="52" spans="1:14">
      <c r="A52" t="s">
        <v>241</v>
      </c>
      <c r="B52" s="23">
        <v>14</v>
      </c>
      <c r="D52">
        <v>50</v>
      </c>
      <c r="E52" t="s">
        <v>1198</v>
      </c>
      <c r="F52">
        <v>1</v>
      </c>
      <c r="G52" t="s">
        <v>3</v>
      </c>
      <c r="H52" t="s">
        <v>1199</v>
      </c>
      <c r="I52">
        <v>1</v>
      </c>
      <c r="J52">
        <v>5</v>
      </c>
      <c r="K52">
        <v>34</v>
      </c>
      <c r="L52">
        <v>0.12137268519221076</v>
      </c>
      <c r="M52">
        <v>1</v>
      </c>
      <c r="N52" t="s">
        <v>1200</v>
      </c>
    </row>
    <row r="53" spans="1:14">
      <c r="A53" t="s">
        <v>242</v>
      </c>
      <c r="B53" s="23">
        <v>1.4000000000000001E-9</v>
      </c>
      <c r="D53">
        <v>51</v>
      </c>
      <c r="E53" t="s">
        <v>1198</v>
      </c>
      <c r="F53">
        <v>1</v>
      </c>
      <c r="G53" t="s">
        <v>3</v>
      </c>
      <c r="H53" t="s">
        <v>1199</v>
      </c>
      <c r="I53">
        <v>1</v>
      </c>
      <c r="J53">
        <v>5</v>
      </c>
      <c r="K53">
        <v>38</v>
      </c>
      <c r="L53">
        <v>1.2885096761183922E-2</v>
      </c>
      <c r="M53">
        <v>1</v>
      </c>
      <c r="N53" t="s">
        <v>1200</v>
      </c>
    </row>
    <row r="54" spans="1:14">
      <c r="A54" t="s">
        <v>243</v>
      </c>
      <c r="B54" s="23">
        <v>1.96E-10</v>
      </c>
      <c r="D54">
        <v>52</v>
      </c>
      <c r="E54" t="s">
        <v>1198</v>
      </c>
      <c r="F54">
        <v>1</v>
      </c>
      <c r="G54" t="s">
        <v>3</v>
      </c>
      <c r="H54" t="s">
        <v>1199</v>
      </c>
      <c r="I54">
        <v>1</v>
      </c>
      <c r="J54">
        <v>5</v>
      </c>
      <c r="K54">
        <v>38</v>
      </c>
      <c r="L54">
        <v>1.2885096761183922E-2</v>
      </c>
      <c r="M54">
        <v>1</v>
      </c>
      <c r="N54" t="s">
        <v>1200</v>
      </c>
    </row>
    <row r="55" spans="1:14">
      <c r="A55" t="s">
        <v>244</v>
      </c>
      <c r="B55" s="23">
        <v>0.5999999999999992</v>
      </c>
      <c r="D55">
        <v>53</v>
      </c>
      <c r="E55" t="s">
        <v>1198</v>
      </c>
      <c r="F55">
        <v>1</v>
      </c>
      <c r="G55" t="s">
        <v>3</v>
      </c>
      <c r="H55" t="s">
        <v>1199</v>
      </c>
      <c r="I55">
        <v>1</v>
      </c>
      <c r="J55">
        <v>5</v>
      </c>
      <c r="K55">
        <v>38</v>
      </c>
      <c r="L55">
        <v>0.27579712374486565</v>
      </c>
      <c r="M55">
        <v>1</v>
      </c>
      <c r="N55" t="s">
        <v>1200</v>
      </c>
    </row>
    <row r="56" spans="1:14">
      <c r="A56" t="s">
        <v>245</v>
      </c>
      <c r="B56" s="23">
        <v>0.14999999999999813</v>
      </c>
      <c r="D56">
        <v>54</v>
      </c>
      <c r="E56" t="s">
        <v>1198</v>
      </c>
      <c r="F56">
        <v>1</v>
      </c>
      <c r="G56" t="s">
        <v>3</v>
      </c>
      <c r="H56" t="s">
        <v>1199</v>
      </c>
      <c r="I56">
        <v>1</v>
      </c>
      <c r="J56">
        <v>5</v>
      </c>
      <c r="K56">
        <v>38</v>
      </c>
      <c r="L56">
        <v>0.12123612177441812</v>
      </c>
      <c r="M56">
        <v>1</v>
      </c>
      <c r="N56" t="s">
        <v>1200</v>
      </c>
    </row>
    <row r="57" spans="1:14">
      <c r="A57" t="s">
        <v>246</v>
      </c>
      <c r="B57" s="23">
        <v>2</v>
      </c>
      <c r="D57">
        <v>55</v>
      </c>
      <c r="E57" t="s">
        <v>1198</v>
      </c>
      <c r="F57">
        <v>1</v>
      </c>
      <c r="G57" t="s">
        <v>3</v>
      </c>
      <c r="H57" t="s">
        <v>1199</v>
      </c>
      <c r="I57">
        <v>1</v>
      </c>
      <c r="J57">
        <v>5</v>
      </c>
      <c r="K57">
        <v>42</v>
      </c>
      <c r="L57">
        <v>1.2786008166262847E-2</v>
      </c>
      <c r="M57">
        <v>1</v>
      </c>
      <c r="N57" t="s">
        <v>1200</v>
      </c>
    </row>
    <row r="58" spans="1:14">
      <c r="A58" t="s">
        <v>247</v>
      </c>
      <c r="B58" s="23">
        <v>53.130102354155994</v>
      </c>
      <c r="D58">
        <v>56</v>
      </c>
      <c r="E58" t="s">
        <v>1198</v>
      </c>
      <c r="F58">
        <v>1</v>
      </c>
      <c r="G58" t="s">
        <v>3</v>
      </c>
      <c r="H58" t="s">
        <v>1199</v>
      </c>
      <c r="I58">
        <v>1</v>
      </c>
      <c r="J58">
        <v>5</v>
      </c>
      <c r="K58">
        <v>42</v>
      </c>
      <c r="L58">
        <v>1.2786008166262847E-2</v>
      </c>
      <c r="M58">
        <v>1</v>
      </c>
      <c r="N58" t="s">
        <v>1200</v>
      </c>
    </row>
    <row r="59" spans="1:14">
      <c r="A59" t="s">
        <v>248</v>
      </c>
      <c r="B59" s="23">
        <v>126.86989764584402</v>
      </c>
      <c r="D59">
        <v>57</v>
      </c>
      <c r="E59" t="s">
        <v>1198</v>
      </c>
      <c r="F59">
        <v>1</v>
      </c>
      <c r="G59" t="s">
        <v>3</v>
      </c>
      <c r="H59" t="s">
        <v>1199</v>
      </c>
      <c r="I59">
        <v>1</v>
      </c>
      <c r="J59">
        <v>5</v>
      </c>
      <c r="K59">
        <v>42</v>
      </c>
      <c r="L59">
        <v>0.28520266933435923</v>
      </c>
      <c r="M59">
        <v>1</v>
      </c>
      <c r="N59" t="s">
        <v>1200</v>
      </c>
    </row>
    <row r="60" spans="1:14">
      <c r="A60" t="s">
        <v>249</v>
      </c>
      <c r="B60" s="23">
        <v>166</v>
      </c>
      <c r="D60">
        <v>58</v>
      </c>
      <c r="E60" t="s">
        <v>1198</v>
      </c>
      <c r="F60">
        <v>1</v>
      </c>
      <c r="G60" t="s">
        <v>3</v>
      </c>
      <c r="H60" t="s">
        <v>1199</v>
      </c>
      <c r="I60">
        <v>1</v>
      </c>
      <c r="J60">
        <v>5</v>
      </c>
      <c r="K60">
        <v>42</v>
      </c>
      <c r="L60">
        <v>0.12672582929629794</v>
      </c>
      <c r="M60">
        <v>1</v>
      </c>
      <c r="N60" t="s">
        <v>1200</v>
      </c>
    </row>
    <row r="61" spans="1:14">
      <c r="A61" t="s">
        <v>250</v>
      </c>
      <c r="B61" s="23">
        <v>122</v>
      </c>
      <c r="D61">
        <v>59</v>
      </c>
      <c r="E61" t="s">
        <v>1198</v>
      </c>
      <c r="F61">
        <v>1</v>
      </c>
      <c r="G61" t="s">
        <v>3</v>
      </c>
      <c r="H61" t="s">
        <v>1199</v>
      </c>
      <c r="I61">
        <v>1</v>
      </c>
      <c r="J61">
        <v>5</v>
      </c>
      <c r="K61">
        <v>46</v>
      </c>
      <c r="L61">
        <v>1.2704203575774535E-2</v>
      </c>
      <c r="M61">
        <v>1</v>
      </c>
      <c r="N61" t="s">
        <v>1200</v>
      </c>
    </row>
    <row r="62" spans="1:14">
      <c r="A62" t="s">
        <v>251</v>
      </c>
      <c r="B62" s="23">
        <v>0</v>
      </c>
      <c r="D62">
        <v>60</v>
      </c>
      <c r="E62" t="s">
        <v>1198</v>
      </c>
      <c r="F62">
        <v>1</v>
      </c>
      <c r="G62" t="s">
        <v>3</v>
      </c>
      <c r="H62" t="s">
        <v>1199</v>
      </c>
      <c r="I62">
        <v>1</v>
      </c>
      <c r="J62">
        <v>5</v>
      </c>
      <c r="K62">
        <v>46</v>
      </c>
      <c r="L62">
        <v>1.2704203575774535E-2</v>
      </c>
      <c r="M62">
        <v>1</v>
      </c>
      <c r="N62" t="s">
        <v>1200</v>
      </c>
    </row>
    <row r="63" spans="1:14">
      <c r="A63" t="s">
        <v>252</v>
      </c>
      <c r="B63" s="23">
        <v>0</v>
      </c>
      <c r="D63">
        <v>61</v>
      </c>
      <c r="E63" t="s">
        <v>1198</v>
      </c>
      <c r="F63">
        <v>1</v>
      </c>
      <c r="G63" t="s">
        <v>3</v>
      </c>
      <c r="H63" t="s">
        <v>1199</v>
      </c>
      <c r="I63">
        <v>1</v>
      </c>
      <c r="J63">
        <v>5</v>
      </c>
      <c r="K63">
        <v>46</v>
      </c>
      <c r="L63">
        <v>0.30033743660249784</v>
      </c>
      <c r="M63">
        <v>1</v>
      </c>
      <c r="N63" t="s">
        <v>1200</v>
      </c>
    </row>
    <row r="64" spans="1:14">
      <c r="A64" t="s">
        <v>253</v>
      </c>
      <c r="B64" s="23">
        <v>1</v>
      </c>
      <c r="D64">
        <v>62</v>
      </c>
      <c r="E64" t="s">
        <v>1198</v>
      </c>
      <c r="F64">
        <v>1</v>
      </c>
      <c r="G64" t="s">
        <v>3</v>
      </c>
      <c r="H64" t="s">
        <v>1199</v>
      </c>
      <c r="I64">
        <v>1</v>
      </c>
      <c r="J64">
        <v>5</v>
      </c>
      <c r="K64">
        <v>46</v>
      </c>
      <c r="L64">
        <v>0.1332117057645465</v>
      </c>
      <c r="M64">
        <v>1</v>
      </c>
      <c r="N64" t="s">
        <v>1200</v>
      </c>
    </row>
    <row r="65" spans="1:14">
      <c r="A65" t="s">
        <v>254</v>
      </c>
      <c r="B65" s="23">
        <v>0</v>
      </c>
      <c r="D65">
        <v>63</v>
      </c>
      <c r="E65" t="s">
        <v>1198</v>
      </c>
      <c r="F65">
        <v>1</v>
      </c>
      <c r="G65" t="s">
        <v>3</v>
      </c>
      <c r="H65" t="s">
        <v>1199</v>
      </c>
      <c r="I65">
        <v>1</v>
      </c>
      <c r="J65">
        <v>5</v>
      </c>
      <c r="K65">
        <v>50</v>
      </c>
      <c r="L65">
        <v>1.2699158786172492E-2</v>
      </c>
      <c r="M65">
        <v>1</v>
      </c>
      <c r="N65" t="s">
        <v>1200</v>
      </c>
    </row>
    <row r="66" spans="1:14">
      <c r="A66" t="s">
        <v>255</v>
      </c>
      <c r="B66" s="23">
        <v>0</v>
      </c>
      <c r="D66">
        <v>64</v>
      </c>
      <c r="E66" t="s">
        <v>1198</v>
      </c>
      <c r="F66">
        <v>1</v>
      </c>
      <c r="G66" t="s">
        <v>3</v>
      </c>
      <c r="H66" t="s">
        <v>1199</v>
      </c>
      <c r="I66">
        <v>1</v>
      </c>
      <c r="J66">
        <v>5</v>
      </c>
      <c r="K66">
        <v>50</v>
      </c>
      <c r="L66">
        <v>1.2699158786172492E-2</v>
      </c>
      <c r="M66">
        <v>1</v>
      </c>
      <c r="N66" t="s">
        <v>1200</v>
      </c>
    </row>
    <row r="67" spans="1:14">
      <c r="A67" t="s">
        <v>256</v>
      </c>
      <c r="B67" s="23">
        <v>0</v>
      </c>
      <c r="D67">
        <v>65</v>
      </c>
      <c r="E67" t="s">
        <v>1198</v>
      </c>
      <c r="F67">
        <v>1</v>
      </c>
      <c r="G67" t="s">
        <v>3</v>
      </c>
      <c r="H67" t="s">
        <v>1199</v>
      </c>
      <c r="I67">
        <v>1</v>
      </c>
      <c r="J67">
        <v>5</v>
      </c>
      <c r="K67">
        <v>50</v>
      </c>
      <c r="L67">
        <v>0.31746884154239113</v>
      </c>
      <c r="M67">
        <v>1</v>
      </c>
      <c r="N67" t="s">
        <v>1200</v>
      </c>
    </row>
    <row r="68" spans="1:14">
      <c r="A68" t="s">
        <v>257</v>
      </c>
      <c r="B68" s="23">
        <v>0</v>
      </c>
      <c r="D68">
        <v>66</v>
      </c>
      <c r="E68" t="s">
        <v>1198</v>
      </c>
      <c r="F68">
        <v>1</v>
      </c>
      <c r="G68" t="s">
        <v>3</v>
      </c>
      <c r="H68" t="s">
        <v>1199</v>
      </c>
      <c r="I68">
        <v>1</v>
      </c>
      <c r="J68">
        <v>5</v>
      </c>
      <c r="K68">
        <v>50</v>
      </c>
      <c r="L68">
        <v>0.13776467902684461</v>
      </c>
      <c r="M68">
        <v>1</v>
      </c>
      <c r="N68" t="s">
        <v>1200</v>
      </c>
    </row>
    <row r="69" spans="1:14">
      <c r="A69" t="s">
        <v>258</v>
      </c>
      <c r="B69" s="23">
        <v>0</v>
      </c>
      <c r="D69">
        <v>67</v>
      </c>
      <c r="E69" t="s">
        <v>1198</v>
      </c>
      <c r="F69">
        <v>1</v>
      </c>
      <c r="G69" t="s">
        <v>3</v>
      </c>
      <c r="H69" t="s">
        <v>1199</v>
      </c>
      <c r="I69">
        <v>1</v>
      </c>
      <c r="J69">
        <v>5</v>
      </c>
      <c r="K69">
        <v>54</v>
      </c>
      <c r="L69">
        <v>1.2599089390488202E-2</v>
      </c>
      <c r="M69">
        <v>1</v>
      </c>
      <c r="N69" t="s">
        <v>1200</v>
      </c>
    </row>
    <row r="70" spans="1:14">
      <c r="A70" t="s">
        <v>259</v>
      </c>
      <c r="B70" s="23">
        <v>0</v>
      </c>
      <c r="D70">
        <v>68</v>
      </c>
      <c r="E70" t="s">
        <v>1198</v>
      </c>
      <c r="F70">
        <v>1</v>
      </c>
      <c r="G70" t="s">
        <v>3</v>
      </c>
      <c r="H70" t="s">
        <v>1199</v>
      </c>
      <c r="I70">
        <v>1</v>
      </c>
      <c r="J70">
        <v>5</v>
      </c>
      <c r="K70">
        <v>54</v>
      </c>
      <c r="L70">
        <v>1.2599089390488202E-2</v>
      </c>
      <c r="M70">
        <v>1</v>
      </c>
      <c r="N70" t="s">
        <v>1200</v>
      </c>
    </row>
    <row r="71" spans="1:14">
      <c r="A71" t="s">
        <v>260</v>
      </c>
      <c r="D71">
        <v>69</v>
      </c>
      <c r="E71" t="s">
        <v>1198</v>
      </c>
      <c r="F71">
        <v>1</v>
      </c>
      <c r="G71" t="s">
        <v>3</v>
      </c>
      <c r="H71" t="s">
        <v>1199</v>
      </c>
      <c r="I71">
        <v>1</v>
      </c>
      <c r="J71">
        <v>5</v>
      </c>
      <c r="K71">
        <v>54</v>
      </c>
      <c r="L71">
        <v>0.32933307183847405</v>
      </c>
      <c r="M71">
        <v>1</v>
      </c>
      <c r="N71" t="s">
        <v>1200</v>
      </c>
    </row>
    <row r="72" spans="1:14">
      <c r="A72" t="s">
        <v>261</v>
      </c>
      <c r="B72" s="23" t="s">
        <v>1182</v>
      </c>
      <c r="D72">
        <v>70</v>
      </c>
      <c r="E72" t="s">
        <v>1198</v>
      </c>
      <c r="F72">
        <v>1</v>
      </c>
      <c r="G72" t="s">
        <v>3</v>
      </c>
      <c r="H72" t="s">
        <v>1199</v>
      </c>
      <c r="I72">
        <v>1</v>
      </c>
      <c r="J72">
        <v>5</v>
      </c>
      <c r="K72">
        <v>54</v>
      </c>
      <c r="L72">
        <v>0.14417142668661045</v>
      </c>
      <c r="M72">
        <v>1</v>
      </c>
      <c r="N72" t="s">
        <v>1200</v>
      </c>
    </row>
    <row r="73" spans="1:14">
      <c r="A73" t="s">
        <v>262</v>
      </c>
      <c r="B73" s="23">
        <v>30276</v>
      </c>
      <c r="D73">
        <v>71</v>
      </c>
      <c r="E73" t="s">
        <v>1198</v>
      </c>
      <c r="F73">
        <v>1</v>
      </c>
      <c r="G73" t="s">
        <v>3</v>
      </c>
      <c r="H73" t="s">
        <v>1199</v>
      </c>
      <c r="I73">
        <v>1</v>
      </c>
      <c r="J73">
        <v>5</v>
      </c>
      <c r="K73">
        <v>58</v>
      </c>
      <c r="L73">
        <v>1.2538713395076218E-2</v>
      </c>
      <c r="M73">
        <v>1</v>
      </c>
      <c r="N73" t="s">
        <v>1200</v>
      </c>
    </row>
    <row r="74" spans="1:14">
      <c r="A74" t="s">
        <v>263</v>
      </c>
      <c r="B74" s="23">
        <v>242208</v>
      </c>
      <c r="D74">
        <v>72</v>
      </c>
      <c r="E74" t="s">
        <v>1198</v>
      </c>
      <c r="F74">
        <v>1</v>
      </c>
      <c r="G74" t="s">
        <v>3</v>
      </c>
      <c r="H74" t="s">
        <v>1199</v>
      </c>
      <c r="I74">
        <v>1</v>
      </c>
      <c r="J74">
        <v>5</v>
      </c>
      <c r="K74">
        <v>58</v>
      </c>
      <c r="L74">
        <v>1.2538713395076218E-2</v>
      </c>
      <c r="M74">
        <v>1</v>
      </c>
      <c r="N74" t="s">
        <v>1200</v>
      </c>
    </row>
    <row r="75" spans="1:14">
      <c r="A75" t="s">
        <v>264</v>
      </c>
      <c r="B75" s="23">
        <v>2179872</v>
      </c>
      <c r="D75">
        <v>73</v>
      </c>
      <c r="E75" t="s">
        <v>1198</v>
      </c>
      <c r="F75">
        <v>1</v>
      </c>
      <c r="G75" t="s">
        <v>3</v>
      </c>
      <c r="H75" t="s">
        <v>1199</v>
      </c>
      <c r="I75">
        <v>1</v>
      </c>
      <c r="J75">
        <v>5</v>
      </c>
      <c r="K75">
        <v>58</v>
      </c>
      <c r="L75">
        <v>0.33895171072854896</v>
      </c>
      <c r="M75">
        <v>1</v>
      </c>
      <c r="N75" t="s">
        <v>1200</v>
      </c>
    </row>
    <row r="76" spans="1:14">
      <c r="A76" t="s">
        <v>265</v>
      </c>
      <c r="B76" s="23">
        <v>404548</v>
      </c>
      <c r="D76">
        <v>74</v>
      </c>
      <c r="E76" t="s">
        <v>1198</v>
      </c>
      <c r="F76">
        <v>1</v>
      </c>
      <c r="G76" t="s">
        <v>3</v>
      </c>
      <c r="H76" t="s">
        <v>1199</v>
      </c>
      <c r="I76">
        <v>1</v>
      </c>
      <c r="J76">
        <v>5</v>
      </c>
      <c r="K76">
        <v>58</v>
      </c>
      <c r="L76">
        <v>0.14819303587579727</v>
      </c>
      <c r="M76">
        <v>1</v>
      </c>
      <c r="N76" t="s">
        <v>1200</v>
      </c>
    </row>
    <row r="77" spans="1:14">
      <c r="A77" t="s">
        <v>266</v>
      </c>
      <c r="B77" s="23">
        <v>1279</v>
      </c>
      <c r="D77">
        <v>75</v>
      </c>
      <c r="E77" t="s">
        <v>1198</v>
      </c>
      <c r="F77">
        <v>1</v>
      </c>
      <c r="G77" t="s">
        <v>3</v>
      </c>
      <c r="H77" t="s">
        <v>1199</v>
      </c>
      <c r="I77">
        <v>1</v>
      </c>
      <c r="J77">
        <v>5</v>
      </c>
      <c r="K77">
        <v>62</v>
      </c>
      <c r="L77">
        <v>1.2489362230153716E-2</v>
      </c>
      <c r="M77">
        <v>1</v>
      </c>
      <c r="N77" t="s">
        <v>1200</v>
      </c>
    </row>
    <row r="78" spans="1:14">
      <c r="A78" t="s">
        <v>267</v>
      </c>
      <c r="B78" s="23">
        <v>1804</v>
      </c>
      <c r="D78">
        <v>76</v>
      </c>
      <c r="E78" t="s">
        <v>1198</v>
      </c>
      <c r="F78">
        <v>1</v>
      </c>
      <c r="G78" t="s">
        <v>3</v>
      </c>
      <c r="H78" t="s">
        <v>1199</v>
      </c>
      <c r="I78">
        <v>1</v>
      </c>
      <c r="J78">
        <v>5</v>
      </c>
      <c r="K78">
        <v>62</v>
      </c>
      <c r="L78">
        <v>1.2489362230153716E-2</v>
      </c>
      <c r="M78">
        <v>1</v>
      </c>
      <c r="N78" t="s">
        <v>1200</v>
      </c>
    </row>
    <row r="79" spans="1:14">
      <c r="A79" t="s">
        <v>268</v>
      </c>
      <c r="B79" s="23">
        <v>0</v>
      </c>
      <c r="D79">
        <v>77</v>
      </c>
      <c r="E79" t="s">
        <v>1198</v>
      </c>
      <c r="F79">
        <v>1</v>
      </c>
      <c r="G79" t="s">
        <v>3</v>
      </c>
      <c r="H79" t="s">
        <v>1199</v>
      </c>
      <c r="I79">
        <v>1</v>
      </c>
      <c r="J79">
        <v>5</v>
      </c>
      <c r="K79">
        <v>62</v>
      </c>
      <c r="L79">
        <v>1.2489362230153716E-2</v>
      </c>
      <c r="M79">
        <v>1</v>
      </c>
      <c r="N79" t="s">
        <v>1200</v>
      </c>
    </row>
    <row r="80" spans="1:14">
      <c r="A80" t="s">
        <v>269</v>
      </c>
      <c r="B80" s="23" t="b">
        <v>1</v>
      </c>
      <c r="D80">
        <v>78</v>
      </c>
      <c r="E80" t="s">
        <v>1198</v>
      </c>
      <c r="F80">
        <v>1</v>
      </c>
      <c r="G80" t="s">
        <v>3</v>
      </c>
      <c r="H80" t="s">
        <v>1199</v>
      </c>
      <c r="I80">
        <v>1</v>
      </c>
      <c r="J80">
        <v>5</v>
      </c>
      <c r="K80">
        <v>62</v>
      </c>
      <c r="L80">
        <v>1.2489362230153716E-2</v>
      </c>
      <c r="M80">
        <v>1</v>
      </c>
      <c r="N80" t="s">
        <v>1200</v>
      </c>
    </row>
    <row r="81" spans="1:14">
      <c r="A81" t="s">
        <v>270</v>
      </c>
      <c r="B81" s="23" t="s">
        <v>1183</v>
      </c>
      <c r="D81">
        <v>79</v>
      </c>
      <c r="E81" t="s">
        <v>1203</v>
      </c>
      <c r="F81">
        <v>1</v>
      </c>
      <c r="G81" t="s">
        <v>1145</v>
      </c>
      <c r="H81" t="s">
        <v>1205</v>
      </c>
      <c r="I81">
        <v>1</v>
      </c>
      <c r="J81">
        <v>30</v>
      </c>
      <c r="K81">
        <v>98</v>
      </c>
      <c r="L81">
        <v>1.0032708182898525E-5</v>
      </c>
      <c r="M81">
        <v>1</v>
      </c>
      <c r="N81" t="s">
        <v>1206</v>
      </c>
    </row>
    <row r="82" spans="1:14">
      <c r="A82" t="s">
        <v>271</v>
      </c>
      <c r="B82" s="23">
        <v>8.59375E-2</v>
      </c>
    </row>
    <row r="83" spans="1:14">
      <c r="A83" t="s">
        <v>272</v>
      </c>
      <c r="B83" s="23">
        <v>0</v>
      </c>
    </row>
    <row r="84" spans="1:14">
      <c r="A84" t="s">
        <v>273</v>
      </c>
      <c r="B84" s="23">
        <v>6.25E-2</v>
      </c>
    </row>
    <row r="85" spans="1:14">
      <c r="A85" t="s">
        <v>274</v>
      </c>
      <c r="B85" s="23">
        <v>2.34375E-2</v>
      </c>
    </row>
    <row r="86" spans="1:14">
      <c r="A86" t="s">
        <v>275</v>
      </c>
      <c r="B86" s="23">
        <v>0</v>
      </c>
    </row>
    <row r="87" spans="1:14">
      <c r="A87" t="s">
        <v>276</v>
      </c>
      <c r="B87" s="23">
        <v>0</v>
      </c>
    </row>
    <row r="88" spans="1:14">
      <c r="A88" t="s">
        <v>277</v>
      </c>
      <c r="B88" s="23">
        <v>0</v>
      </c>
    </row>
    <row r="89" spans="1:14">
      <c r="A89" t="s">
        <v>278</v>
      </c>
      <c r="B89" s="23" t="s">
        <v>1184</v>
      </c>
    </row>
    <row r="90" spans="1:14">
      <c r="A90" t="s">
        <v>279</v>
      </c>
      <c r="B90" s="23" t="s">
        <v>925</v>
      </c>
    </row>
    <row r="91" spans="1:14">
      <c r="A91" t="s">
        <v>280</v>
      </c>
      <c r="B91" s="23">
        <v>373</v>
      </c>
    </row>
    <row r="92" spans="1:14">
      <c r="A92" t="s">
        <v>281</v>
      </c>
      <c r="B92" s="23">
        <v>57</v>
      </c>
    </row>
    <row r="93" spans="1:14">
      <c r="A93" t="s">
        <v>282</v>
      </c>
      <c r="B93" s="23" t="s">
        <v>1185</v>
      </c>
    </row>
    <row r="94" spans="1:14">
      <c r="A94" t="s">
        <v>283</v>
      </c>
      <c r="B94" s="23" t="b">
        <v>0</v>
      </c>
    </row>
    <row r="95" spans="1:14">
      <c r="A95" t="s">
        <v>284</v>
      </c>
      <c r="B95" s="23" t="s">
        <v>1186</v>
      </c>
    </row>
    <row r="96" spans="1:14">
      <c r="A96" t="s">
        <v>285</v>
      </c>
      <c r="B96" s="23" t="s">
        <v>1207</v>
      </c>
    </row>
    <row r="97" spans="1:53">
      <c r="A97" t="s">
        <v>286</v>
      </c>
      <c r="B97" s="23" t="s">
        <v>1208</v>
      </c>
    </row>
    <row r="98" spans="1:53">
      <c r="A98" s="16" t="s">
        <v>287</v>
      </c>
      <c r="B98" s="23">
        <v>536870912</v>
      </c>
      <c r="C98" s="12"/>
    </row>
    <row r="99" spans="1:53">
      <c r="A99" t="s">
        <v>288</v>
      </c>
      <c r="B99" s="23" t="s">
        <v>1187</v>
      </c>
    </row>
    <row r="100" spans="1:53">
      <c r="A100" t="s">
        <v>289</v>
      </c>
      <c r="B100" s="23" t="s">
        <v>1188</v>
      </c>
      <c r="AN100" s="23" t="s">
        <v>725</v>
      </c>
    </row>
    <row r="101" spans="1:53">
      <c r="A101" t="s">
        <v>290</v>
      </c>
      <c r="B101" s="23" t="s">
        <v>1208</v>
      </c>
      <c r="AN101" s="23" t="s">
        <v>702</v>
      </c>
      <c r="AO101" s="23" t="s">
        <v>618</v>
      </c>
    </row>
    <row r="102" spans="1:53">
      <c r="A102" t="s">
        <v>291</v>
      </c>
      <c r="B102" s="23">
        <v>66.000000000000028</v>
      </c>
      <c r="AN102" s="23" t="s">
        <v>703</v>
      </c>
      <c r="AO102" s="23" t="s">
        <v>704</v>
      </c>
    </row>
    <row r="103" spans="1:53">
      <c r="A103" t="s">
        <v>292</v>
      </c>
      <c r="B103" s="23">
        <v>1</v>
      </c>
      <c r="AN103" s="23" t="s">
        <v>705</v>
      </c>
      <c r="AO103" s="23" t="s">
        <v>706</v>
      </c>
    </row>
    <row r="104" spans="1:53">
      <c r="A104" t="s">
        <v>293</v>
      </c>
      <c r="B104" s="23">
        <v>1</v>
      </c>
      <c r="AN104" s="23" t="s">
        <v>707</v>
      </c>
      <c r="AO104" s="23" t="s">
        <v>708</v>
      </c>
    </row>
    <row r="105" spans="1:53">
      <c r="A105" t="s">
        <v>294</v>
      </c>
      <c r="B105" s="23">
        <v>2</v>
      </c>
      <c r="C105" t="s">
        <v>622</v>
      </c>
      <c r="D105">
        <v>0</v>
      </c>
      <c r="AN105" s="23" t="s">
        <v>709</v>
      </c>
      <c r="AO105" s="23" t="s">
        <v>710</v>
      </c>
    </row>
    <row r="106" spans="1:53">
      <c r="A106" t="s">
        <v>295</v>
      </c>
      <c r="B106" s="23">
        <v>1</v>
      </c>
      <c r="AN106" s="23" t="s">
        <v>711</v>
      </c>
      <c r="AO106" s="23" t="s">
        <v>712</v>
      </c>
      <c r="AP106" s="23" t="s">
        <v>713</v>
      </c>
      <c r="AQ106" s="23" t="s">
        <v>714</v>
      </c>
      <c r="AR106" s="23" t="s">
        <v>715</v>
      </c>
      <c r="AS106" s="23" t="s">
        <v>716</v>
      </c>
      <c r="AT106" s="23" t="s">
        <v>717</v>
      </c>
      <c r="AU106" s="23" t="s">
        <v>718</v>
      </c>
      <c r="AV106" s="23" t="s">
        <v>719</v>
      </c>
      <c r="AW106" s="23" t="s">
        <v>720</v>
      </c>
      <c r="AX106" s="23" t="s">
        <v>721</v>
      </c>
      <c r="AY106" s="23" t="s">
        <v>722</v>
      </c>
      <c r="AZ106" s="23" t="s">
        <v>723</v>
      </c>
      <c r="BA106" s="23" t="s">
        <v>724</v>
      </c>
    </row>
    <row r="107" spans="1:53">
      <c r="A107" t="s">
        <v>296</v>
      </c>
      <c r="B107" s="23" t="s">
        <v>1209</v>
      </c>
      <c r="AN107" s="23">
        <v>1</v>
      </c>
      <c r="AO107" s="23">
        <v>0</v>
      </c>
      <c r="AP107" s="23">
        <v>0</v>
      </c>
      <c r="AQ107" s="23">
        <v>0</v>
      </c>
      <c r="AR107" s="23">
        <v>0</v>
      </c>
      <c r="AS107" s="23">
        <v>0</v>
      </c>
      <c r="AT107" s="23">
        <v>0</v>
      </c>
      <c r="AU107" s="23">
        <v>-30.635209167530785</v>
      </c>
      <c r="AV107" s="23" t="b">
        <v>0</v>
      </c>
      <c r="AW107" s="23">
        <v>101.9438658863219</v>
      </c>
      <c r="AX107" s="23">
        <v>43.440486572897171</v>
      </c>
      <c r="AY107" s="23">
        <v>42.857756023335348</v>
      </c>
      <c r="AZ107" s="23">
        <v>43.440486572897171</v>
      </c>
      <c r="BA107" s="23">
        <v>-89.861834280075087</v>
      </c>
    </row>
    <row r="108" spans="1:53">
      <c r="A108" t="s">
        <v>297</v>
      </c>
      <c r="B108" s="23" t="s">
        <v>1142</v>
      </c>
      <c r="AN108" s="23">
        <v>1</v>
      </c>
      <c r="AO108" s="23">
        <v>1</v>
      </c>
      <c r="AP108" s="23">
        <v>0</v>
      </c>
      <c r="AQ108" s="23">
        <v>0</v>
      </c>
      <c r="AR108" s="23">
        <v>0</v>
      </c>
      <c r="AS108" s="23">
        <v>0</v>
      </c>
      <c r="AT108" s="23">
        <v>0</v>
      </c>
      <c r="AU108" s="23">
        <v>-30.602273584760589</v>
      </c>
      <c r="AV108" s="23" t="b">
        <v>0</v>
      </c>
      <c r="AW108" s="23">
        <v>101.89266924131248</v>
      </c>
      <c r="AX108" s="23">
        <v>43.413420798339367</v>
      </c>
      <c r="AY108" s="23">
        <v>42.818733419818741</v>
      </c>
      <c r="AZ108" s="23">
        <v>43.413420798339367</v>
      </c>
      <c r="BA108" s="23">
        <v>-89.488426135928506</v>
      </c>
    </row>
    <row r="109" spans="1:53">
      <c r="A109" t="s">
        <v>62</v>
      </c>
      <c r="B109" s="23">
        <v>0.05</v>
      </c>
      <c r="AN109" s="23">
        <v>1</v>
      </c>
      <c r="AO109" s="23">
        <v>2</v>
      </c>
      <c r="AP109" s="23">
        <v>0</v>
      </c>
      <c r="AQ109" s="23">
        <v>0</v>
      </c>
      <c r="AR109" s="23">
        <v>0</v>
      </c>
      <c r="AS109" s="23">
        <v>0</v>
      </c>
      <c r="AT109" s="23">
        <v>0</v>
      </c>
      <c r="AU109" s="23">
        <v>-25.831816455734451</v>
      </c>
      <c r="AV109" s="23" t="b">
        <v>0</v>
      </c>
      <c r="AW109" s="23">
        <v>86.970288418670194</v>
      </c>
      <c r="AX109" s="23">
        <v>36.490377043477224</v>
      </c>
      <c r="AY109" s="23">
        <v>34.664301726253882</v>
      </c>
      <c r="AZ109" s="23">
        <v>36.490377043477224</v>
      </c>
      <c r="BA109" s="23">
        <v>-89.591947509290961</v>
      </c>
    </row>
    <row r="110" spans="1:53">
      <c r="A110" t="s">
        <v>298</v>
      </c>
      <c r="B110" s="23">
        <v>72</v>
      </c>
      <c r="AN110" s="23">
        <v>1</v>
      </c>
      <c r="AO110" s="23">
        <v>3</v>
      </c>
      <c r="AP110" s="23">
        <v>0</v>
      </c>
      <c r="AQ110" s="23">
        <v>0</v>
      </c>
      <c r="AR110" s="23">
        <v>0</v>
      </c>
      <c r="AS110" s="23">
        <v>0</v>
      </c>
      <c r="AT110" s="23">
        <v>0</v>
      </c>
      <c r="AU110" s="23">
        <v>-25.90373475326275</v>
      </c>
      <c r="AV110" s="23" t="b">
        <v>0</v>
      </c>
      <c r="AW110" s="23">
        <v>87.011775363880645</v>
      </c>
      <c r="AX110" s="23">
        <v>36.521355481067062</v>
      </c>
      <c r="AY110" s="23">
        <v>34.726076239676232</v>
      </c>
      <c r="AZ110" s="23">
        <v>36.521355481067062</v>
      </c>
      <c r="BA110" s="23">
        <v>-89.891543530845226</v>
      </c>
    </row>
    <row r="111" spans="1:53">
      <c r="A111" t="s">
        <v>299</v>
      </c>
      <c r="B111" s="23" t="b">
        <v>0</v>
      </c>
      <c r="AN111" s="23">
        <v>2</v>
      </c>
      <c r="AO111" s="23">
        <v>0</v>
      </c>
      <c r="AP111" s="23">
        <v>0</v>
      </c>
      <c r="AQ111" s="23">
        <v>0</v>
      </c>
      <c r="AR111" s="23">
        <v>0</v>
      </c>
      <c r="AS111" s="23">
        <v>0</v>
      </c>
      <c r="AT111" s="23">
        <v>0</v>
      </c>
      <c r="AU111" s="23">
        <v>-30.534041904974892</v>
      </c>
      <c r="AV111" s="23" t="b">
        <v>0</v>
      </c>
      <c r="AW111" s="23">
        <v>101.81106029189974</v>
      </c>
      <c r="AX111" s="23">
        <v>43.367130882617133</v>
      </c>
      <c r="AY111" s="23">
        <v>42.746042650157364</v>
      </c>
      <c r="AZ111" s="23">
        <v>43.367130882617133</v>
      </c>
      <c r="BA111" s="23">
        <v>-89.203381605778787</v>
      </c>
    </row>
    <row r="112" spans="1:53">
      <c r="A112" t="s">
        <v>300</v>
      </c>
      <c r="B112" s="23">
        <v>0</v>
      </c>
      <c r="AN112" s="23">
        <v>2</v>
      </c>
      <c r="AO112" s="23">
        <v>1</v>
      </c>
      <c r="AP112" s="23">
        <v>0</v>
      </c>
      <c r="AQ112" s="23">
        <v>0</v>
      </c>
      <c r="AR112" s="23">
        <v>0</v>
      </c>
      <c r="AS112" s="23">
        <v>0</v>
      </c>
      <c r="AT112" s="23">
        <v>0</v>
      </c>
      <c r="AU112" s="23">
        <v>-30.433289859861596</v>
      </c>
      <c r="AV112" s="23" t="b">
        <v>0</v>
      </c>
      <c r="AW112" s="23">
        <v>101.64867793306051</v>
      </c>
      <c r="AX112" s="23">
        <v>43.282027530058777</v>
      </c>
      <c r="AY112" s="23">
        <v>42.624747167135425</v>
      </c>
      <c r="AZ112" s="23">
        <v>43.282027530058777</v>
      </c>
      <c r="BA112" s="23">
        <v>-88.805360957553418</v>
      </c>
    </row>
    <row r="113" spans="1:53">
      <c r="A113" t="s">
        <v>301</v>
      </c>
      <c r="B113" s="23">
        <v>0</v>
      </c>
      <c r="AN113" s="23">
        <v>2</v>
      </c>
      <c r="AO113" s="23">
        <v>2</v>
      </c>
      <c r="AP113" s="23">
        <v>0</v>
      </c>
      <c r="AQ113" s="23">
        <v>0</v>
      </c>
      <c r="AR113" s="23">
        <v>0</v>
      </c>
      <c r="AS113" s="23">
        <v>0</v>
      </c>
      <c r="AT113" s="23">
        <v>0</v>
      </c>
      <c r="AU113" s="23">
        <v>-25.511042045954941</v>
      </c>
      <c r="AV113" s="23" t="b">
        <v>0</v>
      </c>
      <c r="AW113" s="23">
        <v>86.772912383948864</v>
      </c>
      <c r="AX113" s="23">
        <v>36.347271747632789</v>
      </c>
      <c r="AY113" s="23">
        <v>34.384660108160432</v>
      </c>
      <c r="AZ113" s="23">
        <v>36.347271747632789</v>
      </c>
      <c r="BA113" s="23">
        <v>-89.046016983107194</v>
      </c>
    </row>
    <row r="114" spans="1:53">
      <c r="A114" t="s">
        <v>302</v>
      </c>
      <c r="B114" s="23" t="b">
        <v>0</v>
      </c>
      <c r="AN114" s="23">
        <v>2</v>
      </c>
      <c r="AO114" s="23">
        <v>3</v>
      </c>
      <c r="AP114" s="23">
        <v>0</v>
      </c>
      <c r="AQ114" s="23">
        <v>0</v>
      </c>
      <c r="AR114" s="23">
        <v>0</v>
      </c>
      <c r="AS114" s="23">
        <v>0</v>
      </c>
      <c r="AT114" s="23">
        <v>0</v>
      </c>
      <c r="AU114" s="23">
        <v>-25.72324469618211</v>
      </c>
      <c r="AV114" s="23" t="b">
        <v>0</v>
      </c>
      <c r="AW114" s="23">
        <v>86.907304501204095</v>
      </c>
      <c r="AX114" s="23">
        <v>36.443469124580304</v>
      </c>
      <c r="AY114" s="23">
        <v>34.570925914063622</v>
      </c>
      <c r="AZ114" s="23">
        <v>36.443469124580304</v>
      </c>
      <c r="BA114" s="23">
        <v>-89.367211881318227</v>
      </c>
    </row>
    <row r="115" spans="1:53">
      <c r="A115" t="s">
        <v>303</v>
      </c>
      <c r="B115" s="23">
        <v>0</v>
      </c>
      <c r="AN115" s="23">
        <v>3</v>
      </c>
      <c r="AO115" s="23">
        <v>0</v>
      </c>
      <c r="AP115" s="23">
        <v>0</v>
      </c>
      <c r="AQ115" s="23">
        <v>0</v>
      </c>
      <c r="AR115" s="23">
        <v>0</v>
      </c>
      <c r="AS115" s="23">
        <v>0</v>
      </c>
      <c r="AT115" s="23">
        <v>0</v>
      </c>
      <c r="AU115" s="23">
        <v>-30.295766081047226</v>
      </c>
      <c r="AV115" s="23" t="b">
        <v>0</v>
      </c>
      <c r="AW115" s="23">
        <v>101.47310492937524</v>
      </c>
      <c r="AX115" s="23">
        <v>43.184293572821801</v>
      </c>
      <c r="AY115" s="23">
        <v>42.474540313364088</v>
      </c>
      <c r="AZ115" s="23">
        <v>43.184293572821801</v>
      </c>
      <c r="BA115" s="23">
        <v>-88.494643468832479</v>
      </c>
    </row>
    <row r="116" spans="1:53">
      <c r="A116" t="s">
        <v>304</v>
      </c>
      <c r="B116" s="23">
        <v>0</v>
      </c>
      <c r="AN116" s="23">
        <v>3</v>
      </c>
      <c r="AO116" s="23">
        <v>1</v>
      </c>
      <c r="AP116" s="23">
        <v>0</v>
      </c>
      <c r="AQ116" s="23">
        <v>0</v>
      </c>
      <c r="AR116" s="23">
        <v>0</v>
      </c>
      <c r="AS116" s="23">
        <v>0</v>
      </c>
      <c r="AT116" s="23">
        <v>0</v>
      </c>
      <c r="AU116" s="23">
        <v>-30.121556775571001</v>
      </c>
      <c r="AV116" s="23" t="b">
        <v>0</v>
      </c>
      <c r="AW116" s="23">
        <v>101.17309963112382</v>
      </c>
      <c r="AX116" s="23">
        <v>43.029449592425983</v>
      </c>
      <c r="AY116" s="23">
        <v>42.258399010296131</v>
      </c>
      <c r="AZ116" s="23">
        <v>43.029449592425983</v>
      </c>
      <c r="BA116" s="23">
        <v>-88.048745751233511</v>
      </c>
    </row>
    <row r="117" spans="1:53">
      <c r="A117" t="s">
        <v>305</v>
      </c>
      <c r="B117" s="23">
        <v>0</v>
      </c>
      <c r="AN117" s="23">
        <v>3</v>
      </c>
      <c r="AO117" s="23">
        <v>2</v>
      </c>
      <c r="AP117" s="23">
        <v>0</v>
      </c>
      <c r="AQ117" s="23">
        <v>0</v>
      </c>
      <c r="AR117" s="23">
        <v>0</v>
      </c>
      <c r="AS117" s="23">
        <v>0</v>
      </c>
      <c r="AT117" s="23">
        <v>0</v>
      </c>
      <c r="AU117" s="23">
        <v>-24.957815458466033</v>
      </c>
      <c r="AV117" s="23" t="b">
        <v>0</v>
      </c>
      <c r="AW117" s="23">
        <v>86.375449576877969</v>
      </c>
      <c r="AX117" s="23">
        <v>36.077641307306649</v>
      </c>
      <c r="AY117" s="23">
        <v>33.883354780810862</v>
      </c>
      <c r="AZ117" s="23">
        <v>36.077641307306649</v>
      </c>
      <c r="BA117" s="23">
        <v>-88.433846981955057</v>
      </c>
    </row>
    <row r="118" spans="1:53">
      <c r="A118" t="s">
        <v>306</v>
      </c>
      <c r="B118" s="23">
        <v>0</v>
      </c>
      <c r="AN118" s="23">
        <v>3</v>
      </c>
      <c r="AO118" s="23">
        <v>3</v>
      </c>
      <c r="AP118" s="23">
        <v>0</v>
      </c>
      <c r="AQ118" s="23">
        <v>0</v>
      </c>
      <c r="AR118" s="23">
        <v>0</v>
      </c>
      <c r="AS118" s="23">
        <v>0</v>
      </c>
      <c r="AT118" s="23">
        <v>0</v>
      </c>
      <c r="AU118" s="23">
        <v>-25.298670424554341</v>
      </c>
      <c r="AV118" s="23" t="b">
        <v>0</v>
      </c>
      <c r="AW118" s="23">
        <v>86.632247851003115</v>
      </c>
      <c r="AX118" s="23">
        <v>36.248531610174368</v>
      </c>
      <c r="AY118" s="23">
        <v>34.196190849578116</v>
      </c>
      <c r="AZ118" s="23">
        <v>36.248531610174368</v>
      </c>
      <c r="BA118" s="23">
        <v>-88.797897181962426</v>
      </c>
    </row>
    <row r="119" spans="1:53">
      <c r="A119" t="s">
        <v>307</v>
      </c>
      <c r="B119" s="23" t="s">
        <v>444</v>
      </c>
      <c r="AN119" s="23">
        <v>4</v>
      </c>
      <c r="AO119" s="23">
        <v>0</v>
      </c>
      <c r="AP119" s="23">
        <v>0</v>
      </c>
      <c r="AQ119" s="23">
        <v>0</v>
      </c>
      <c r="AR119" s="23">
        <v>0</v>
      </c>
      <c r="AS119" s="23">
        <v>0</v>
      </c>
      <c r="AT119" s="23">
        <v>0</v>
      </c>
      <c r="AU119" s="23">
        <v>-29.914140706372233</v>
      </c>
      <c r="AV119" s="23" t="b">
        <v>0</v>
      </c>
      <c r="AW119" s="23">
        <v>100.8796410736727</v>
      </c>
      <c r="AX119" s="23">
        <v>42.870582955605784</v>
      </c>
      <c r="AY119" s="23">
        <v>42.022302111679913</v>
      </c>
      <c r="AZ119" s="23">
        <v>42.870582955605784</v>
      </c>
      <c r="BA119" s="23">
        <v>-87.697399810440473</v>
      </c>
    </row>
    <row r="120" spans="1:53">
      <c r="A120" t="s">
        <v>308</v>
      </c>
      <c r="B120" s="23" t="s">
        <v>621</v>
      </c>
      <c r="AN120" s="23">
        <v>4</v>
      </c>
      <c r="AO120" s="23">
        <v>1</v>
      </c>
      <c r="AP120" s="23">
        <v>0</v>
      </c>
      <c r="AQ120" s="23">
        <v>0</v>
      </c>
      <c r="AR120" s="23">
        <v>0</v>
      </c>
      <c r="AS120" s="23">
        <v>0</v>
      </c>
      <c r="AT120" s="23">
        <v>0</v>
      </c>
      <c r="AU120" s="23">
        <v>-29.658140708448748</v>
      </c>
      <c r="AV120" s="23" t="b">
        <v>0</v>
      </c>
      <c r="AW120" s="23">
        <v>100.39949467048875</v>
      </c>
      <c r="AX120" s="23">
        <v>42.627324394747504</v>
      </c>
      <c r="AY120" s="23">
        <v>41.691586645336272</v>
      </c>
      <c r="AZ120" s="23">
        <v>42.627324394747504</v>
      </c>
      <c r="BA120" s="23">
        <v>-87.183428688210697</v>
      </c>
    </row>
    <row r="121" spans="1:53">
      <c r="A121" t="s">
        <v>309</v>
      </c>
      <c r="B121" s="23">
        <v>0</v>
      </c>
      <c r="AN121" s="23">
        <v>4</v>
      </c>
      <c r="AO121" s="23">
        <v>2</v>
      </c>
      <c r="AP121" s="23">
        <v>0</v>
      </c>
      <c r="AQ121" s="23">
        <v>0</v>
      </c>
      <c r="AR121" s="23">
        <v>0</v>
      </c>
      <c r="AS121" s="23">
        <v>0</v>
      </c>
      <c r="AT121" s="23">
        <v>0</v>
      </c>
      <c r="AU121" s="23">
        <v>-24.205547977146978</v>
      </c>
      <c r="AV121" s="23" t="b">
        <v>0</v>
      </c>
      <c r="AW121" s="23">
        <v>85.697145153027122</v>
      </c>
      <c r="AX121" s="23">
        <v>35.655866041502499</v>
      </c>
      <c r="AY121" s="23">
        <v>33.155741651981209</v>
      </c>
      <c r="AZ121" s="23">
        <v>35.655866041502499</v>
      </c>
      <c r="BA121" s="23">
        <v>-87.719322778142285</v>
      </c>
    </row>
    <row r="122" spans="1:53">
      <c r="A122" t="s">
        <v>310</v>
      </c>
      <c r="B122" s="23">
        <v>0</v>
      </c>
      <c r="AN122" s="23">
        <v>4</v>
      </c>
      <c r="AO122" s="23">
        <v>3</v>
      </c>
      <c r="AP122" s="23">
        <v>0</v>
      </c>
      <c r="AQ122" s="23">
        <v>0</v>
      </c>
      <c r="AR122" s="23">
        <v>0</v>
      </c>
      <c r="AS122" s="23">
        <v>0</v>
      </c>
      <c r="AT122" s="23">
        <v>0</v>
      </c>
      <c r="AU122" s="23">
        <v>-24.653168364308303</v>
      </c>
      <c r="AV122" s="23" t="b">
        <v>0</v>
      </c>
      <c r="AW122" s="23">
        <v>86.127319831380944</v>
      </c>
      <c r="AX122" s="23">
        <v>35.917459990276292</v>
      </c>
      <c r="AY122" s="23">
        <v>33.597546802873367</v>
      </c>
      <c r="AZ122" s="23">
        <v>35.917459990276292</v>
      </c>
      <c r="BA122" s="23">
        <v>-88.14707297995578</v>
      </c>
    </row>
    <row r="123" spans="1:53">
      <c r="A123" t="s">
        <v>311</v>
      </c>
      <c r="B123" s="23">
        <v>-6.2050159302451391E-3</v>
      </c>
      <c r="AN123" s="23">
        <v>5</v>
      </c>
      <c r="AO123" s="23">
        <v>0</v>
      </c>
      <c r="AP123" s="23">
        <v>0</v>
      </c>
      <c r="AQ123" s="23">
        <v>0</v>
      </c>
      <c r="AR123" s="23">
        <v>0</v>
      </c>
      <c r="AS123" s="23">
        <v>0</v>
      </c>
      <c r="AT123" s="23">
        <v>0</v>
      </c>
      <c r="AU123" s="23">
        <v>-29.37838403319488</v>
      </c>
      <c r="AV123" s="23" t="b">
        <v>0</v>
      </c>
      <c r="AW123" s="23">
        <v>99.952052834409386</v>
      </c>
      <c r="AX123" s="23">
        <v>42.39239632526499</v>
      </c>
      <c r="AY123" s="23">
        <v>41.355934916473906</v>
      </c>
      <c r="AZ123" s="23">
        <v>42.39239632526499</v>
      </c>
      <c r="BA123" s="23">
        <v>-86.77888482611047</v>
      </c>
    </row>
    <row r="124" spans="1:53">
      <c r="A124" t="s">
        <v>312</v>
      </c>
      <c r="B124" s="23">
        <v>893.040867377062</v>
      </c>
      <c r="AN124" s="23">
        <v>5</v>
      </c>
      <c r="AO124" s="23">
        <v>1</v>
      </c>
      <c r="AP124" s="23">
        <v>0</v>
      </c>
      <c r="AQ124" s="23">
        <v>0</v>
      </c>
      <c r="AR124" s="23">
        <v>0</v>
      </c>
      <c r="AS124" s="23">
        <v>0</v>
      </c>
      <c r="AT124" s="23">
        <v>0</v>
      </c>
      <c r="AU124" s="23">
        <v>-29.030879897283381</v>
      </c>
      <c r="AV124" s="23" t="b">
        <v>0</v>
      </c>
      <c r="AW124" s="23">
        <v>99.23334352861076</v>
      </c>
      <c r="AX124" s="23">
        <v>42.035411775763237</v>
      </c>
      <c r="AY124" s="23">
        <v>40.884695723933362</v>
      </c>
      <c r="AZ124" s="23">
        <v>42.035411775763237</v>
      </c>
      <c r="BA124" s="23">
        <v>-86.181205972116857</v>
      </c>
    </row>
    <row r="125" spans="1:53">
      <c r="A125" t="s">
        <v>313</v>
      </c>
      <c r="B125" s="23" t="b">
        <v>0</v>
      </c>
      <c r="AN125" s="23">
        <v>5</v>
      </c>
      <c r="AO125" s="23">
        <v>2</v>
      </c>
      <c r="AP125" s="23">
        <v>0</v>
      </c>
      <c r="AQ125" s="23">
        <v>0</v>
      </c>
      <c r="AR125" s="23">
        <v>0</v>
      </c>
      <c r="AS125" s="23">
        <v>0</v>
      </c>
      <c r="AT125" s="23">
        <v>0</v>
      </c>
      <c r="AU125" s="23">
        <v>-23.313987339471723</v>
      </c>
      <c r="AV125" s="23" t="b">
        <v>0</v>
      </c>
      <c r="AW125" s="23">
        <v>84.628433542852378</v>
      </c>
      <c r="AX125" s="23">
        <v>35.050069269897548</v>
      </c>
      <c r="AY125" s="23">
        <v>32.205130690139455</v>
      </c>
      <c r="AZ125" s="23">
        <v>35.050069269897548</v>
      </c>
      <c r="BA125" s="23">
        <v>-86.871010435747181</v>
      </c>
    </row>
    <row r="126" spans="1:53">
      <c r="A126" t="s">
        <v>314</v>
      </c>
      <c r="B126" s="23">
        <v>0</v>
      </c>
      <c r="AN126" s="23">
        <v>5</v>
      </c>
      <c r="AO126" s="23">
        <v>3</v>
      </c>
      <c r="AP126" s="23">
        <v>0</v>
      </c>
      <c r="AQ126" s="23">
        <v>0</v>
      </c>
      <c r="AR126" s="23">
        <v>0</v>
      </c>
      <c r="AS126" s="23">
        <v>0</v>
      </c>
      <c r="AT126" s="23">
        <v>0</v>
      </c>
      <c r="AU126" s="23">
        <v>-23.83272429033477</v>
      </c>
      <c r="AV126" s="23" t="b">
        <v>0</v>
      </c>
      <c r="AW126" s="23">
        <v>85.298971979120623</v>
      </c>
      <c r="AX126" s="23">
        <v>35.422032034577455</v>
      </c>
      <c r="AY126" s="23">
        <v>32.774468136137571</v>
      </c>
      <c r="AZ126" s="23">
        <v>35.422032034577455</v>
      </c>
      <c r="BA126" s="23">
        <v>-87.380182399410941</v>
      </c>
    </row>
    <row r="127" spans="1:53">
      <c r="A127" t="s">
        <v>315</v>
      </c>
      <c r="B127" s="23">
        <v>0</v>
      </c>
      <c r="AN127" s="23">
        <v>6</v>
      </c>
      <c r="AO127" s="23">
        <v>0</v>
      </c>
      <c r="AP127" s="23">
        <v>0</v>
      </c>
      <c r="AQ127" s="23">
        <v>0</v>
      </c>
      <c r="AR127" s="23">
        <v>0</v>
      </c>
      <c r="AS127" s="23">
        <v>0</v>
      </c>
      <c r="AT127" s="23">
        <v>0</v>
      </c>
      <c r="AU127" s="23">
        <v>-28.688126709230385</v>
      </c>
      <c r="AV127" s="23" t="b">
        <v>0</v>
      </c>
      <c r="AW127" s="23">
        <v>98.589174524228028</v>
      </c>
      <c r="AX127" s="23">
        <v>41.709193536399539</v>
      </c>
      <c r="AY127" s="23">
        <v>40.441470597103788</v>
      </c>
      <c r="AZ127" s="23">
        <v>41.709193536399539</v>
      </c>
      <c r="BA127" s="23">
        <v>-85.715964316635194</v>
      </c>
    </row>
    <row r="128" spans="1:53">
      <c r="A128" t="s">
        <v>316</v>
      </c>
      <c r="B128" s="23">
        <v>0</v>
      </c>
      <c r="AN128" s="23">
        <v>6</v>
      </c>
      <c r="AO128" s="23">
        <v>1</v>
      </c>
      <c r="AP128" s="23">
        <v>0</v>
      </c>
      <c r="AQ128" s="23">
        <v>0</v>
      </c>
      <c r="AR128" s="23">
        <v>0</v>
      </c>
      <c r="AS128" s="23">
        <v>0</v>
      </c>
      <c r="AT128" s="23">
        <v>0</v>
      </c>
      <c r="AU128" s="23">
        <v>-28.242708084017149</v>
      </c>
      <c r="AV128" s="23" t="b">
        <v>0</v>
      </c>
      <c r="AW128" s="23">
        <v>97.563526003901686</v>
      </c>
      <c r="AX128" s="23">
        <v>41.209850403226355</v>
      </c>
      <c r="AY128" s="23">
        <v>39.802642006852849</v>
      </c>
      <c r="AZ128" s="23">
        <v>41.209850403226355</v>
      </c>
      <c r="BA128" s="23">
        <v>-85.027366018482184</v>
      </c>
    </row>
    <row r="129" spans="1:53">
      <c r="A129" t="s">
        <v>317</v>
      </c>
      <c r="B129" s="23" t="s">
        <v>1189</v>
      </c>
      <c r="AN129" s="23">
        <v>6</v>
      </c>
      <c r="AO129" s="23">
        <v>2</v>
      </c>
      <c r="AP129" s="23">
        <v>0</v>
      </c>
      <c r="AQ129" s="23">
        <v>0</v>
      </c>
      <c r="AR129" s="23">
        <v>0</v>
      </c>
      <c r="AS129" s="23">
        <v>0</v>
      </c>
      <c r="AT129" s="23">
        <v>0</v>
      </c>
      <c r="AU129" s="23">
        <v>-22.362597027103472</v>
      </c>
      <c r="AV129" s="23" t="b">
        <v>0</v>
      </c>
      <c r="AW129" s="23">
        <v>83.02564039196146</v>
      </c>
      <c r="AX129" s="23">
        <v>34.218673947067529</v>
      </c>
      <c r="AY129" s="23">
        <v>31.03660609826365</v>
      </c>
      <c r="AZ129" s="23">
        <v>34.218673947067529</v>
      </c>
      <c r="BA129" s="23">
        <v>-85.855822346525898</v>
      </c>
    </row>
    <row r="130" spans="1:53">
      <c r="A130" t="s">
        <v>318</v>
      </c>
      <c r="B130" s="23" t="s">
        <v>3</v>
      </c>
      <c r="AN130" s="23">
        <v>6</v>
      </c>
      <c r="AO130" s="23">
        <v>3</v>
      </c>
      <c r="AP130" s="23">
        <v>0</v>
      </c>
      <c r="AQ130" s="23">
        <v>0</v>
      </c>
      <c r="AR130" s="23">
        <v>0</v>
      </c>
      <c r="AS130" s="23">
        <v>0</v>
      </c>
      <c r="AT130" s="23">
        <v>0</v>
      </c>
      <c r="AU130" s="23">
        <v>-22.90054960730361</v>
      </c>
      <c r="AV130" s="23" t="b">
        <v>0</v>
      </c>
      <c r="AW130" s="23">
        <v>84.021931250034541</v>
      </c>
      <c r="AX130" s="23">
        <v>34.724780806336788</v>
      </c>
      <c r="AY130" s="23">
        <v>31.727338104421435</v>
      </c>
      <c r="AZ130" s="23">
        <v>34.724780806336788</v>
      </c>
      <c r="BA130" s="23">
        <v>-86.465300137982624</v>
      </c>
    </row>
    <row r="131" spans="1:53">
      <c r="A131" t="s">
        <v>319</v>
      </c>
      <c r="B131" s="23">
        <v>118008</v>
      </c>
      <c r="AN131" s="23">
        <v>7</v>
      </c>
      <c r="AO131" s="23">
        <v>0</v>
      </c>
      <c r="AP131" s="23">
        <v>0</v>
      </c>
      <c r="AQ131" s="23">
        <v>0</v>
      </c>
      <c r="AR131" s="23">
        <v>0</v>
      </c>
      <c r="AS131" s="23">
        <v>0</v>
      </c>
      <c r="AT131" s="23">
        <v>0</v>
      </c>
      <c r="AU131" s="23">
        <v>-27.840402518756434</v>
      </c>
      <c r="AV131" s="23" t="b">
        <v>0</v>
      </c>
      <c r="AW131" s="23">
        <v>96.67051932725974</v>
      </c>
      <c r="AX131" s="23">
        <v>40.772186619517448</v>
      </c>
      <c r="AY131" s="23">
        <v>39.236769404465058</v>
      </c>
      <c r="AZ131" s="23">
        <v>40.772186619517448</v>
      </c>
      <c r="BA131" s="23">
        <v>-84.499538465496215</v>
      </c>
    </row>
    <row r="132" spans="1:53">
      <c r="A132" t="s">
        <v>320</v>
      </c>
      <c r="B132" s="23">
        <v>0</v>
      </c>
      <c r="AN132" s="23">
        <v>7</v>
      </c>
      <c r="AO132" s="23">
        <v>1</v>
      </c>
      <c r="AP132" s="23">
        <v>0</v>
      </c>
      <c r="AQ132" s="23">
        <v>0</v>
      </c>
      <c r="AR132" s="23">
        <v>0</v>
      </c>
      <c r="AS132" s="23">
        <v>0</v>
      </c>
      <c r="AT132" s="23">
        <v>0</v>
      </c>
      <c r="AU132" s="23">
        <v>-27.298270964732918</v>
      </c>
      <c r="AV132" s="23" t="b">
        <v>0</v>
      </c>
      <c r="AW132" s="23">
        <v>95.263912441226736</v>
      </c>
      <c r="AX132" s="23">
        <v>40.101117554299535</v>
      </c>
      <c r="AY132" s="23">
        <v>38.406479406438379</v>
      </c>
      <c r="AZ132" s="23">
        <v>40.101117554299535</v>
      </c>
      <c r="BA132" s="23">
        <v>-83.721831167764577</v>
      </c>
    </row>
    <row r="133" spans="1:53">
      <c r="A133" t="s">
        <v>321</v>
      </c>
      <c r="B133" s="23">
        <v>39.0625</v>
      </c>
      <c r="AN133" s="23">
        <v>7</v>
      </c>
      <c r="AO133" s="23">
        <v>2</v>
      </c>
      <c r="AP133" s="23">
        <v>0</v>
      </c>
      <c r="AQ133" s="23">
        <v>0</v>
      </c>
      <c r="AR133" s="23">
        <v>0</v>
      </c>
      <c r="AS133" s="23">
        <v>0</v>
      </c>
      <c r="AT133" s="23">
        <v>0</v>
      </c>
      <c r="AU133" s="23">
        <v>-21.48193067535481</v>
      </c>
      <c r="AV133" s="23" t="b">
        <v>0</v>
      </c>
      <c r="AW133" s="23">
        <v>80.734790604508845</v>
      </c>
      <c r="AX133" s="23">
        <v>33.126200761736747</v>
      </c>
      <c r="AY133" s="23">
        <v>29.685878601280336</v>
      </c>
      <c r="AZ133" s="23">
        <v>33.126200761736747</v>
      </c>
      <c r="BA133" s="23">
        <v>-84.649954989408968</v>
      </c>
    </row>
    <row r="134" spans="1:53">
      <c r="A134" t="s">
        <v>322</v>
      </c>
      <c r="B134" s="23">
        <v>3054.6875</v>
      </c>
      <c r="AN134" s="23">
        <v>7</v>
      </c>
      <c r="AO134" s="23">
        <v>3</v>
      </c>
      <c r="AP134" s="23">
        <v>0</v>
      </c>
      <c r="AQ134" s="23">
        <v>0</v>
      </c>
      <c r="AR134" s="23">
        <v>0</v>
      </c>
      <c r="AS134" s="23">
        <v>0</v>
      </c>
      <c r="AT134" s="23">
        <v>0</v>
      </c>
      <c r="AU134" s="23">
        <v>-21.969776312753314</v>
      </c>
      <c r="AV134" s="23" t="b">
        <v>0</v>
      </c>
      <c r="AW134" s="23">
        <v>82.150107870964547</v>
      </c>
      <c r="AX134" s="23">
        <v>33.78989679579874</v>
      </c>
      <c r="AY134" s="23">
        <v>30.482881448364573</v>
      </c>
      <c r="AZ134" s="23">
        <v>33.78989679579874</v>
      </c>
      <c r="BA134" s="23">
        <v>-85.370700260082671</v>
      </c>
    </row>
    <row r="135" spans="1:53">
      <c r="A135" t="s">
        <v>323</v>
      </c>
      <c r="B135" s="23">
        <v>3093.75</v>
      </c>
      <c r="AN135" s="23">
        <v>8</v>
      </c>
      <c r="AO135" s="23">
        <v>0</v>
      </c>
      <c r="AP135" s="23">
        <v>0</v>
      </c>
      <c r="AQ135" s="23">
        <v>0</v>
      </c>
      <c r="AR135" s="23">
        <v>0</v>
      </c>
      <c r="AS135" s="23">
        <v>0</v>
      </c>
      <c r="AT135" s="23">
        <v>0</v>
      </c>
      <c r="AU135" s="23">
        <v>-26.852966916555797</v>
      </c>
      <c r="AV135" s="23" t="b">
        <v>0</v>
      </c>
      <c r="AW135" s="23">
        <v>94.072263318664028</v>
      </c>
      <c r="AX135" s="23">
        <v>39.535397095639027</v>
      </c>
      <c r="AY135" s="23">
        <v>37.712393666799393</v>
      </c>
      <c r="AZ135" s="23">
        <v>39.535397095639027</v>
      </c>
      <c r="BA135" s="23">
        <v>-83.137744514636665</v>
      </c>
    </row>
    <row r="136" spans="1:53">
      <c r="A136" t="s">
        <v>324</v>
      </c>
      <c r="B136" s="23">
        <v>6890.625</v>
      </c>
      <c r="AN136" s="23">
        <v>8</v>
      </c>
      <c r="AO136" s="23">
        <v>1</v>
      </c>
      <c r="AP136" s="23">
        <v>0</v>
      </c>
      <c r="AQ136" s="23">
        <v>0</v>
      </c>
      <c r="AR136" s="23">
        <v>0</v>
      </c>
      <c r="AS136" s="23">
        <v>0</v>
      </c>
      <c r="AT136" s="23">
        <v>0</v>
      </c>
      <c r="AU136" s="23">
        <v>-26.241947090362768</v>
      </c>
      <c r="AV136" s="23" t="b">
        <v>0</v>
      </c>
      <c r="AW136" s="23">
        <v>92.222270542112085</v>
      </c>
      <c r="AX136" s="23">
        <v>38.673196019779631</v>
      </c>
      <c r="AY136" s="23">
        <v>36.688382857153393</v>
      </c>
      <c r="AZ136" s="23">
        <v>38.673196019779631</v>
      </c>
      <c r="BA136" s="23">
        <v>-82.284013592344195</v>
      </c>
    </row>
    <row r="137" spans="1:53">
      <c r="A137" t="s">
        <v>325</v>
      </c>
      <c r="B137" s="23">
        <v>0</v>
      </c>
      <c r="AN137" s="23">
        <v>8</v>
      </c>
      <c r="AO137" s="23">
        <v>2</v>
      </c>
      <c r="AP137" s="23">
        <v>0</v>
      </c>
      <c r="AQ137" s="23">
        <v>0</v>
      </c>
      <c r="AR137" s="23">
        <v>0</v>
      </c>
      <c r="AS137" s="23">
        <v>0</v>
      </c>
      <c r="AT137" s="23">
        <v>0</v>
      </c>
      <c r="AU137" s="23">
        <v>-20.833678880033222</v>
      </c>
      <c r="AV137" s="23" t="b">
        <v>0</v>
      </c>
      <c r="AW137" s="23">
        <v>77.603624145746579</v>
      </c>
      <c r="AX137" s="23">
        <v>31.744083819167528</v>
      </c>
      <c r="AY137" s="23">
        <v>28.209988584811853</v>
      </c>
      <c r="AZ137" s="23">
        <v>31.744083819167528</v>
      </c>
      <c r="BA137" s="23">
        <v>-83.23146856946731</v>
      </c>
    </row>
    <row r="138" spans="1:53">
      <c r="A138" t="s">
        <v>326</v>
      </c>
      <c r="B138" s="23">
        <v>3945.3125</v>
      </c>
      <c r="AN138" s="23">
        <v>8</v>
      </c>
      <c r="AO138" s="23">
        <v>3</v>
      </c>
      <c r="AP138" s="23">
        <v>0</v>
      </c>
      <c r="AQ138" s="23">
        <v>0</v>
      </c>
      <c r="AR138" s="23">
        <v>0</v>
      </c>
      <c r="AS138" s="23">
        <v>0</v>
      </c>
      <c r="AT138" s="23">
        <v>0</v>
      </c>
      <c r="AU138" s="23">
        <v>-21.149532748048305</v>
      </c>
      <c r="AV138" s="23" t="b">
        <v>0</v>
      </c>
      <c r="AW138" s="23">
        <v>79.515667154424975</v>
      </c>
      <c r="AX138" s="23">
        <v>32.572071796241907</v>
      </c>
      <c r="AY138" s="23">
        <v>29.057905499714707</v>
      </c>
      <c r="AZ138" s="23">
        <v>32.572071796241907</v>
      </c>
      <c r="BA138" s="23">
        <v>-84.07980009240957</v>
      </c>
    </row>
    <row r="139" spans="1:53">
      <c r="A139" t="s">
        <v>327</v>
      </c>
      <c r="B139" s="23">
        <v>8889</v>
      </c>
      <c r="AN139" s="23">
        <v>9</v>
      </c>
      <c r="AO139" s="23">
        <v>0</v>
      </c>
      <c r="AP139" s="23">
        <v>0</v>
      </c>
      <c r="AQ139" s="23">
        <v>0</v>
      </c>
      <c r="AR139" s="23">
        <v>0</v>
      </c>
      <c r="AS139" s="23">
        <v>0</v>
      </c>
      <c r="AT139" s="23">
        <v>0</v>
      </c>
      <c r="AU139" s="23">
        <v>-25.864861707014384</v>
      </c>
      <c r="AV139" s="23" t="b">
        <v>0</v>
      </c>
      <c r="AW139" s="23">
        <v>90.761313846760842</v>
      </c>
      <c r="AX139" s="23">
        <v>38.013396264969465</v>
      </c>
      <c r="AY139" s="23">
        <v>35.950007036470723</v>
      </c>
      <c r="AZ139" s="23">
        <v>38.013396264969465</v>
      </c>
      <c r="BA139" s="23">
        <v>-81.630993929458285</v>
      </c>
    </row>
    <row r="140" spans="1:53">
      <c r="A140" t="s">
        <v>328</v>
      </c>
      <c r="B140" s="23">
        <v>3093.75</v>
      </c>
      <c r="AN140" s="23">
        <v>9</v>
      </c>
      <c r="AO140" s="23">
        <v>1</v>
      </c>
      <c r="AP140" s="23">
        <v>0</v>
      </c>
      <c r="AQ140" s="23">
        <v>0</v>
      </c>
      <c r="AR140" s="23">
        <v>0</v>
      </c>
      <c r="AS140" s="23">
        <v>0</v>
      </c>
      <c r="AT140" s="23">
        <v>0</v>
      </c>
      <c r="AU140" s="23">
        <v>-25.216356647278904</v>
      </c>
      <c r="AV140" s="23" t="b">
        <v>0</v>
      </c>
      <c r="AW140" s="23">
        <v>88.539272219256077</v>
      </c>
      <c r="AX140" s="23">
        <v>36.994878602020464</v>
      </c>
      <c r="AY140" s="23">
        <v>34.776989787478811</v>
      </c>
      <c r="AZ140" s="23">
        <v>36.994878602020464</v>
      </c>
      <c r="BA140" s="23">
        <v>-80.660562366161386</v>
      </c>
    </row>
    <row r="141" spans="1:53">
      <c r="A141" t="s">
        <v>67</v>
      </c>
      <c r="B141" s="23" t="s">
        <v>1143</v>
      </c>
      <c r="AN141" s="23">
        <v>9</v>
      </c>
      <c r="AO141" s="23">
        <v>2</v>
      </c>
      <c r="AP141" s="23">
        <v>0</v>
      </c>
      <c r="AQ141" s="23">
        <v>0</v>
      </c>
      <c r="AR141" s="23">
        <v>0</v>
      </c>
      <c r="AS141" s="23">
        <v>0</v>
      </c>
      <c r="AT141" s="23">
        <v>0</v>
      </c>
      <c r="AU141" s="23">
        <v>-20.966450370040324</v>
      </c>
      <c r="AV141" s="23" t="b">
        <v>0</v>
      </c>
      <c r="AW141" s="23">
        <v>74.850015426026204</v>
      </c>
      <c r="AX141" s="23">
        <v>30.669194629280799</v>
      </c>
      <c r="AY141" s="23">
        <v>27.380633338243129</v>
      </c>
      <c r="AZ141" s="23">
        <v>30.669194629280799</v>
      </c>
      <c r="BA141" s="23">
        <v>-81.439664722061423</v>
      </c>
    </row>
    <row r="142" spans="1:53">
      <c r="A142" s="23" t="s">
        <v>926</v>
      </c>
      <c r="B142" s="23" t="s">
        <v>927</v>
      </c>
      <c r="AN142" s="23">
        <v>9</v>
      </c>
      <c r="AO142" s="23">
        <v>3</v>
      </c>
      <c r="AP142" s="23">
        <v>0</v>
      </c>
      <c r="AQ142" s="23">
        <v>0</v>
      </c>
      <c r="AR142" s="23">
        <v>0</v>
      </c>
      <c r="AS142" s="23">
        <v>0</v>
      </c>
      <c r="AT142" s="23">
        <v>0</v>
      </c>
      <c r="AU142" s="23">
        <v>-20.795728374150908</v>
      </c>
      <c r="AV142" s="23" t="b">
        <v>0</v>
      </c>
      <c r="AW142" s="23">
        <v>76.353742580077025</v>
      </c>
      <c r="AX142" s="23">
        <v>31.23654109172324</v>
      </c>
      <c r="AY142" s="23">
        <v>27.768061059000459</v>
      </c>
      <c r="AZ142" s="23">
        <v>31.23654109172324</v>
      </c>
      <c r="BA142" s="23">
        <v>-82.517877061186141</v>
      </c>
    </row>
    <row r="143" spans="1:53">
      <c r="A143" s="23" t="s">
        <v>928</v>
      </c>
      <c r="B143" s="23" t="s">
        <v>924</v>
      </c>
      <c r="AN143" s="23">
        <v>10</v>
      </c>
      <c r="AO143" s="23">
        <v>0</v>
      </c>
      <c r="AP143" s="23">
        <v>0</v>
      </c>
      <c r="AQ143" s="23">
        <v>0</v>
      </c>
      <c r="AR143" s="23">
        <v>0</v>
      </c>
      <c r="AS143" s="23">
        <v>0</v>
      </c>
      <c r="AT143" s="23">
        <v>0</v>
      </c>
      <c r="AU143" s="23">
        <v>-24.947875777433648</v>
      </c>
      <c r="AV143" s="23" t="b">
        <v>0</v>
      </c>
      <c r="AW143" s="23">
        <v>86.750412537250853</v>
      </c>
      <c r="AX143" s="23">
        <v>36.225638555249326</v>
      </c>
      <c r="AY143" s="23">
        <v>34.0017159802469</v>
      </c>
      <c r="AZ143" s="23">
        <v>36.225638555249326</v>
      </c>
      <c r="BA143" s="23">
        <v>-79.958714397247149</v>
      </c>
    </row>
    <row r="144" spans="1:53">
      <c r="A144" s="23" t="s">
        <v>929</v>
      </c>
      <c r="B144" s="23" t="s">
        <v>1210</v>
      </c>
      <c r="AN144" s="23">
        <v>10</v>
      </c>
      <c r="AO144" s="23">
        <v>1</v>
      </c>
      <c r="AP144" s="23">
        <v>0</v>
      </c>
      <c r="AQ144" s="23">
        <v>0</v>
      </c>
      <c r="AR144" s="23">
        <v>0</v>
      </c>
      <c r="AS144" s="23">
        <v>0</v>
      </c>
      <c r="AT144" s="23">
        <v>0</v>
      </c>
      <c r="AU144" s="23">
        <v>-24.350891052055051</v>
      </c>
      <c r="AV144" s="23" t="b">
        <v>0</v>
      </c>
      <c r="AW144" s="23">
        <v>83.984090669401098</v>
      </c>
      <c r="AX144" s="23">
        <v>34.9997128630337</v>
      </c>
      <c r="AY144" s="23">
        <v>32.681618874044581</v>
      </c>
      <c r="AZ144" s="23">
        <v>34.9997128630337</v>
      </c>
      <c r="BA144" s="23">
        <v>-79.032530680863871</v>
      </c>
    </row>
    <row r="145" spans="1:53">
      <c r="A145" s="23" t="s">
        <v>930</v>
      </c>
      <c r="B145" s="23">
        <v>0.75172177850341815</v>
      </c>
      <c r="AN145" s="23">
        <v>10</v>
      </c>
      <c r="AO145" s="23">
        <v>2</v>
      </c>
      <c r="AP145" s="23">
        <v>0</v>
      </c>
      <c r="AQ145" s="23">
        <v>0</v>
      </c>
      <c r="AR145" s="23">
        <v>0</v>
      </c>
      <c r="AS145" s="23">
        <v>0</v>
      </c>
      <c r="AT145" s="23">
        <v>0</v>
      </c>
      <c r="AU145" s="23">
        <v>-21.615640942374224</v>
      </c>
      <c r="AV145" s="23" t="b">
        <v>0</v>
      </c>
      <c r="AW145" s="23">
        <v>71.427916808801712</v>
      </c>
      <c r="AX145" s="23">
        <v>29.430193296857777</v>
      </c>
      <c r="AY145" s="23">
        <v>26.672727514057563</v>
      </c>
      <c r="AZ145" s="23">
        <v>29.430193296857777</v>
      </c>
      <c r="BA145" s="23">
        <v>-79.451928856835039</v>
      </c>
    </row>
    <row r="146" spans="1:53">
      <c r="A146" s="23" t="s">
        <v>931</v>
      </c>
      <c r="B146" s="23">
        <v>1.0032708182898525E-5</v>
      </c>
      <c r="AN146" s="23">
        <v>10</v>
      </c>
      <c r="AO146" s="23">
        <v>3</v>
      </c>
      <c r="AP146" s="23">
        <v>0</v>
      </c>
      <c r="AQ146" s="23">
        <v>0</v>
      </c>
      <c r="AR146" s="23">
        <v>0</v>
      </c>
      <c r="AS146" s="23">
        <v>0</v>
      </c>
      <c r="AT146" s="23">
        <v>0</v>
      </c>
      <c r="AU146" s="23">
        <v>-21.207971352035866</v>
      </c>
      <c r="AV146" s="23" t="b">
        <v>0</v>
      </c>
      <c r="AW146" s="23">
        <v>73.528841283816121</v>
      </c>
      <c r="AX146" s="23">
        <v>30.189029168795866</v>
      </c>
      <c r="AY146" s="23">
        <v>27.101255945503461</v>
      </c>
      <c r="AZ146" s="23">
        <v>30.189029168795866</v>
      </c>
      <c r="BA146" s="23">
        <v>-80.602775050354481</v>
      </c>
    </row>
    <row r="147" spans="1:53">
      <c r="A147" s="23" t="s">
        <v>932</v>
      </c>
      <c r="B147" s="23">
        <v>3.1347689224886728E-11</v>
      </c>
      <c r="AN147" s="23">
        <v>11</v>
      </c>
      <c r="AO147" s="23">
        <v>0</v>
      </c>
      <c r="AP147" s="23">
        <v>0</v>
      </c>
      <c r="AQ147" s="23">
        <v>0</v>
      </c>
      <c r="AR147" s="23">
        <v>0</v>
      </c>
      <c r="AS147" s="23">
        <v>0</v>
      </c>
      <c r="AT147" s="23">
        <v>0</v>
      </c>
      <c r="AU147" s="23">
        <v>-24.109161326756194</v>
      </c>
      <c r="AV147" s="23" t="b">
        <v>0</v>
      </c>
      <c r="AW147" s="23">
        <v>81.801843198670781</v>
      </c>
      <c r="AX147" s="23">
        <v>34.0784679296818</v>
      </c>
      <c r="AY147" s="23">
        <v>31.793049900268571</v>
      </c>
      <c r="AZ147" s="23">
        <v>34.0784679296818</v>
      </c>
      <c r="BA147" s="23">
        <v>-78.394810716448532</v>
      </c>
    </row>
    <row r="148" spans="1:53">
      <c r="A148" s="23" t="s">
        <v>933</v>
      </c>
      <c r="B148" s="23">
        <v>4.5830715600849413E-13</v>
      </c>
      <c r="AN148" s="23">
        <v>11</v>
      </c>
      <c r="AO148" s="23">
        <v>1</v>
      </c>
      <c r="AP148" s="23">
        <v>0</v>
      </c>
      <c r="AQ148" s="23">
        <v>0</v>
      </c>
      <c r="AR148" s="23">
        <v>0</v>
      </c>
      <c r="AS148" s="23">
        <v>0</v>
      </c>
      <c r="AT148" s="23">
        <v>0</v>
      </c>
      <c r="AU148" s="23">
        <v>-23.675241596421976</v>
      </c>
      <c r="AV148" s="23" t="b">
        <v>0</v>
      </c>
      <c r="AW148" s="23">
        <v>78.573459124243271</v>
      </c>
      <c r="AX148" s="23">
        <v>32.70033035384396</v>
      </c>
      <c r="AY148" s="23">
        <v>30.427642055236589</v>
      </c>
      <c r="AZ148" s="23">
        <v>32.70033035384396</v>
      </c>
      <c r="BA148" s="23">
        <v>-77.637572346293439</v>
      </c>
    </row>
    <row r="149" spans="1:53">
      <c r="A149" s="23" t="s">
        <v>934</v>
      </c>
      <c r="B149" s="23">
        <v>86</v>
      </c>
      <c r="AN149" s="23">
        <v>11</v>
      </c>
      <c r="AO149" s="23">
        <v>2</v>
      </c>
      <c r="AP149" s="23">
        <v>0</v>
      </c>
      <c r="AQ149" s="23">
        <v>0</v>
      </c>
      <c r="AR149" s="23">
        <v>0</v>
      </c>
      <c r="AS149" s="23">
        <v>0</v>
      </c>
      <c r="AT149" s="23">
        <v>0</v>
      </c>
      <c r="AU149" s="23">
        <v>-22.646376504290394</v>
      </c>
      <c r="AV149" s="23" t="b">
        <v>0</v>
      </c>
      <c r="AW149" s="23">
        <v>67.127822601805846</v>
      </c>
      <c r="AX149" s="23">
        <v>27.916302726442666</v>
      </c>
      <c r="AY149" s="23">
        <v>25.926519819669721</v>
      </c>
      <c r="AZ149" s="23">
        <v>27.916302726442666</v>
      </c>
      <c r="BA149" s="23">
        <v>-77.518213478997609</v>
      </c>
    </row>
    <row r="150" spans="1:53">
      <c r="A150" s="23" t="s">
        <v>935</v>
      </c>
      <c r="B150" s="23">
        <v>2.3504658848936613</v>
      </c>
      <c r="AN150" s="23">
        <v>11</v>
      </c>
      <c r="AO150" s="23">
        <v>3</v>
      </c>
      <c r="AP150" s="23">
        <v>0</v>
      </c>
      <c r="AQ150" s="23">
        <v>0</v>
      </c>
      <c r="AR150" s="23">
        <v>0</v>
      </c>
      <c r="AS150" s="23">
        <v>0</v>
      </c>
      <c r="AT150" s="23">
        <v>0</v>
      </c>
      <c r="AU150" s="23">
        <v>-22.034526690229878</v>
      </c>
      <c r="AV150" s="23" t="b">
        <v>0</v>
      </c>
      <c r="AW150" s="23">
        <v>69.705479403816099</v>
      </c>
      <c r="AX150" s="23">
        <v>28.82499548443467</v>
      </c>
      <c r="AY150" s="23">
        <v>26.377838877632794</v>
      </c>
      <c r="AZ150" s="23">
        <v>28.82499548443467</v>
      </c>
      <c r="BA150" s="23">
        <v>-78.605943885082809</v>
      </c>
    </row>
    <row r="151" spans="1:53">
      <c r="AN151" s="23">
        <v>12</v>
      </c>
      <c r="AO151" s="23">
        <v>0</v>
      </c>
      <c r="AP151" s="23">
        <v>0</v>
      </c>
      <c r="AQ151" s="23">
        <v>0</v>
      </c>
      <c r="AR151" s="23">
        <v>0</v>
      </c>
      <c r="AS151" s="23">
        <v>0</v>
      </c>
      <c r="AT151" s="23">
        <v>0</v>
      </c>
      <c r="AU151" s="23">
        <v>-23.554707489813016</v>
      </c>
      <c r="AV151" s="23" t="b">
        <v>0</v>
      </c>
      <c r="AW151" s="23">
        <v>76.097622235185455</v>
      </c>
      <c r="AX151" s="23">
        <v>31.685888776899031</v>
      </c>
      <c r="AY151" s="23">
        <v>29.522007021144674</v>
      </c>
      <c r="AZ151" s="23">
        <v>31.685888776899031</v>
      </c>
      <c r="BA151" s="23">
        <v>-77.182188157427149</v>
      </c>
    </row>
    <row r="152" spans="1:53">
      <c r="AN152" s="23">
        <v>12</v>
      </c>
      <c r="AO152" s="23">
        <v>1</v>
      </c>
      <c r="AP152" s="23">
        <v>0</v>
      </c>
      <c r="AQ152" s="23">
        <v>0</v>
      </c>
      <c r="AR152" s="23">
        <v>0</v>
      </c>
      <c r="AS152" s="23">
        <v>0</v>
      </c>
      <c r="AT152" s="23">
        <v>0</v>
      </c>
      <c r="AU152" s="23">
        <v>-23.442324345898307</v>
      </c>
      <c r="AV152" s="23" t="b">
        <v>0</v>
      </c>
      <c r="AW152" s="23">
        <v>72.623139460238448</v>
      </c>
      <c r="AX152" s="23">
        <v>30.273619038137291</v>
      </c>
      <c r="AY152" s="23">
        <v>28.288924000219197</v>
      </c>
      <c r="AZ152" s="23">
        <v>30.273619038137291</v>
      </c>
      <c r="BA152" s="23">
        <v>-76.79245489607095</v>
      </c>
    </row>
    <row r="153" spans="1:53">
      <c r="AN153" s="23">
        <v>12</v>
      </c>
      <c r="AO153" s="23">
        <v>2</v>
      </c>
      <c r="AP153" s="23">
        <v>0</v>
      </c>
      <c r="AQ153" s="23">
        <v>0</v>
      </c>
      <c r="AR153" s="23">
        <v>0</v>
      </c>
      <c r="AS153" s="23">
        <v>0</v>
      </c>
      <c r="AT153" s="23">
        <v>0</v>
      </c>
      <c r="AU153" s="23">
        <v>-24.033461905610498</v>
      </c>
      <c r="AV153" s="23" t="b">
        <v>0</v>
      </c>
      <c r="AW153" s="23">
        <v>62.330985913005847</v>
      </c>
      <c r="AX153" s="23">
        <v>26.274985131186689</v>
      </c>
      <c r="AY153" s="23">
        <v>25.252297857616455</v>
      </c>
      <c r="AZ153" s="23">
        <v>26.274985131186689</v>
      </c>
      <c r="BA153" s="23">
        <v>-76.031352115732318</v>
      </c>
    </row>
    <row r="154" spans="1:53">
      <c r="AN154" s="23">
        <v>12</v>
      </c>
      <c r="AO154" s="23">
        <v>3</v>
      </c>
      <c r="AP154" s="23">
        <v>0</v>
      </c>
      <c r="AQ154" s="23">
        <v>0</v>
      </c>
      <c r="AR154" s="23">
        <v>0</v>
      </c>
      <c r="AS154" s="23">
        <v>0</v>
      </c>
      <c r="AT154" s="23">
        <v>0</v>
      </c>
      <c r="AU154" s="23">
        <v>-23.217830522188322</v>
      </c>
      <c r="AV154" s="23" t="b">
        <v>0</v>
      </c>
      <c r="AW154" s="23">
        <v>65.128013307000771</v>
      </c>
      <c r="AX154" s="23">
        <v>27.230669812100231</v>
      </c>
      <c r="AY154" s="23">
        <v>25.640886066666646</v>
      </c>
      <c r="AZ154" s="23">
        <v>27.230669812100231</v>
      </c>
      <c r="BA154" s="23">
        <v>-76.802098402130611</v>
      </c>
    </row>
    <row r="155" spans="1:53">
      <c r="AN155" s="23">
        <v>13</v>
      </c>
      <c r="AO155" s="23">
        <v>0</v>
      </c>
      <c r="AP155" s="23">
        <v>0</v>
      </c>
      <c r="AQ155" s="23">
        <v>0</v>
      </c>
      <c r="AR155" s="23">
        <v>0</v>
      </c>
      <c r="AS155" s="23">
        <v>0</v>
      </c>
      <c r="AT155" s="23">
        <v>0</v>
      </c>
      <c r="AU155" s="23">
        <v>-23.480713431707922</v>
      </c>
      <c r="AV155" s="23" t="b">
        <v>0</v>
      </c>
      <c r="AW155" s="23">
        <v>70.054308380427628</v>
      </c>
      <c r="AX155" s="23">
        <v>29.253764423374882</v>
      </c>
      <c r="AY155" s="23">
        <v>27.458239697488668</v>
      </c>
      <c r="AZ155" s="23">
        <v>29.253764423374882</v>
      </c>
      <c r="BA155" s="23">
        <v>-76.700485404127775</v>
      </c>
    </row>
    <row r="156" spans="1:53">
      <c r="AN156" s="23">
        <v>13</v>
      </c>
      <c r="AO156" s="23">
        <v>1</v>
      </c>
      <c r="AP156" s="23">
        <v>0</v>
      </c>
      <c r="AQ156" s="23">
        <v>0</v>
      </c>
      <c r="AR156" s="23">
        <v>0</v>
      </c>
      <c r="AS156" s="23">
        <v>0</v>
      </c>
      <c r="AT156" s="23">
        <v>0</v>
      </c>
      <c r="AU156" s="23">
        <v>-23.725561537834054</v>
      </c>
      <c r="AV156" s="23" t="b">
        <v>0</v>
      </c>
      <c r="AW156" s="23">
        <v>66.692769517518428</v>
      </c>
      <c r="AX156" s="23">
        <v>27.958118499436434</v>
      </c>
      <c r="AY156" s="23">
        <v>26.500958813936354</v>
      </c>
      <c r="AZ156" s="23">
        <v>27.958118499436434</v>
      </c>
      <c r="BA156" s="23">
        <v>-76.918616394386476</v>
      </c>
    </row>
    <row r="157" spans="1:53">
      <c r="AN157" s="23">
        <v>13</v>
      </c>
      <c r="AO157" s="23">
        <v>2</v>
      </c>
      <c r="AP157" s="23">
        <v>0</v>
      </c>
      <c r="AQ157" s="23">
        <v>0</v>
      </c>
      <c r="AR157" s="23">
        <v>0</v>
      </c>
      <c r="AS157" s="23">
        <v>0</v>
      </c>
      <c r="AT157" s="23">
        <v>0</v>
      </c>
      <c r="AU157" s="23">
        <v>-25.560283480861173</v>
      </c>
      <c r="AV157" s="23" t="b">
        <v>0</v>
      </c>
      <c r="AW157" s="23">
        <v>57.697990568346953</v>
      </c>
      <c r="AX157" s="23">
        <v>24.727151308373269</v>
      </c>
      <c r="AY157" s="23">
        <v>24.725847126230605</v>
      </c>
      <c r="AZ157" s="23">
        <v>24.727151308373269</v>
      </c>
      <c r="BA157" s="23">
        <v>-75.71984998948605</v>
      </c>
    </row>
    <row r="158" spans="1:53">
      <c r="AN158" s="23">
        <v>13</v>
      </c>
      <c r="AO158" s="23">
        <v>3</v>
      </c>
      <c r="AP158" s="23">
        <v>0</v>
      </c>
      <c r="AQ158" s="23">
        <v>0</v>
      </c>
      <c r="AR158" s="23">
        <v>0</v>
      </c>
      <c r="AS158" s="23">
        <v>0</v>
      </c>
      <c r="AT158" s="23">
        <v>0</v>
      </c>
      <c r="AU158" s="23">
        <v>-24.711837956914568</v>
      </c>
      <c r="AV158" s="23" t="b">
        <v>0</v>
      </c>
      <c r="AW158" s="23">
        <v>60.30304977257714</v>
      </c>
      <c r="AX158" s="23">
        <v>25.599485885276017</v>
      </c>
      <c r="AY158" s="23">
        <v>25.028569845009599</v>
      </c>
      <c r="AZ158" s="23">
        <v>25.599485885276017</v>
      </c>
      <c r="BA158" s="23">
        <v>-75.709469096163261</v>
      </c>
    </row>
    <row r="159" spans="1:53">
      <c r="AN159" s="23">
        <v>14</v>
      </c>
      <c r="AO159" s="23">
        <v>0</v>
      </c>
      <c r="AP159" s="23">
        <v>0</v>
      </c>
      <c r="AQ159" s="23">
        <v>0</v>
      </c>
      <c r="AR159" s="23">
        <v>0</v>
      </c>
      <c r="AS159" s="23">
        <v>0</v>
      </c>
      <c r="AT159" s="23">
        <v>0</v>
      </c>
      <c r="AU159" s="23">
        <v>-24.030683685405418</v>
      </c>
      <c r="AV159" s="23" t="b">
        <v>0</v>
      </c>
      <c r="AW159" s="23">
        <v>64.255824993976347</v>
      </c>
      <c r="AX159" s="23">
        <v>27.044365119533872</v>
      </c>
      <c r="AY159" s="23">
        <v>25.892058737803236</v>
      </c>
      <c r="AZ159" s="23">
        <v>27.044365119533872</v>
      </c>
      <c r="BA159" s="23">
        <v>-77.357604873943643</v>
      </c>
    </row>
    <row r="160" spans="1:53">
      <c r="AN160" s="23">
        <v>14</v>
      </c>
      <c r="AO160" s="23">
        <v>1</v>
      </c>
      <c r="AP160" s="23">
        <v>0</v>
      </c>
      <c r="AQ160" s="23">
        <v>0</v>
      </c>
      <c r="AR160" s="23">
        <v>0</v>
      </c>
      <c r="AS160" s="23">
        <v>0</v>
      </c>
      <c r="AT160" s="23">
        <v>0</v>
      </c>
      <c r="AU160" s="23">
        <v>-24.539572585916137</v>
      </c>
      <c r="AV160" s="23" t="b">
        <v>0</v>
      </c>
      <c r="AW160" s="23">
        <v>61.115330833475568</v>
      </c>
      <c r="AX160" s="23">
        <v>25.889945235435711</v>
      </c>
      <c r="AY160" s="23">
        <v>25.184486617976788</v>
      </c>
      <c r="AZ160" s="23">
        <v>25.889945235435711</v>
      </c>
      <c r="BA160" s="23">
        <v>-78.330770257780401</v>
      </c>
    </row>
    <row r="161" spans="40:53">
      <c r="AN161" s="23">
        <v>14</v>
      </c>
      <c r="AO161" s="23">
        <v>2</v>
      </c>
      <c r="AP161" s="23">
        <v>0</v>
      </c>
      <c r="AQ161" s="23">
        <v>0</v>
      </c>
      <c r="AR161" s="23">
        <v>0</v>
      </c>
      <c r="AS161" s="23">
        <v>0</v>
      </c>
      <c r="AT161" s="23">
        <v>0</v>
      </c>
      <c r="AU161" s="23">
        <v>-25.489948006812146</v>
      </c>
      <c r="AV161" s="23" t="b">
        <v>0</v>
      </c>
      <c r="AW161" s="23">
        <v>52.293500491677818</v>
      </c>
      <c r="AX161" s="23">
        <v>23.964699901571763</v>
      </c>
      <c r="AY161" s="23">
        <v>22.877460117974874</v>
      </c>
      <c r="AZ161" s="23">
        <v>22.877460117974874</v>
      </c>
      <c r="BA161" s="23">
        <v>-76.845656971799869</v>
      </c>
    </row>
    <row r="162" spans="40:53">
      <c r="AN162" s="23">
        <v>14</v>
      </c>
      <c r="AO162" s="23">
        <v>3</v>
      </c>
      <c r="AP162" s="23">
        <v>0</v>
      </c>
      <c r="AQ162" s="23">
        <v>0</v>
      </c>
      <c r="AR162" s="23">
        <v>0</v>
      </c>
      <c r="AS162" s="23">
        <v>0</v>
      </c>
      <c r="AT162" s="23">
        <v>0</v>
      </c>
      <c r="AU162" s="23">
        <v>-25.53858524214991</v>
      </c>
      <c r="AV162" s="23" t="b">
        <v>0</v>
      </c>
      <c r="AW162" s="23">
        <v>55.527090483866274</v>
      </c>
      <c r="AX162" s="23">
        <v>24.432070423676638</v>
      </c>
      <c r="AY162" s="23">
        <v>23.98774827226287</v>
      </c>
      <c r="AZ162" s="23">
        <v>23.98774827226287</v>
      </c>
      <c r="BA162" s="23">
        <v>-76.019128059298183</v>
      </c>
    </row>
    <row r="163" spans="40:53">
      <c r="AN163" s="23">
        <v>15</v>
      </c>
      <c r="AO163" s="23">
        <v>0</v>
      </c>
      <c r="AP163" s="23">
        <v>0</v>
      </c>
      <c r="AQ163" s="23">
        <v>0</v>
      </c>
      <c r="AR163" s="23">
        <v>0</v>
      </c>
      <c r="AS163" s="23">
        <v>0</v>
      </c>
      <c r="AT163" s="23">
        <v>0</v>
      </c>
      <c r="AU163" s="23">
        <v>-24.943547982565605</v>
      </c>
      <c r="AV163" s="23" t="b">
        <v>0</v>
      </c>
      <c r="AW163" s="23">
        <v>59.165693271410092</v>
      </c>
      <c r="AX163" s="23">
        <v>25.190885289939409</v>
      </c>
      <c r="AY163" s="23">
        <v>24.803924361721272</v>
      </c>
      <c r="AZ163" s="23">
        <v>25.190885289939409</v>
      </c>
      <c r="BA163" s="23">
        <v>-79.288419976200245</v>
      </c>
    </row>
    <row r="164" spans="40:53">
      <c r="AN164" s="23">
        <v>15</v>
      </c>
      <c r="AO164" s="23">
        <v>1</v>
      </c>
      <c r="AP164" s="23">
        <v>0</v>
      </c>
      <c r="AQ164" s="23">
        <v>0</v>
      </c>
      <c r="AR164" s="23">
        <v>0</v>
      </c>
      <c r="AS164" s="23">
        <v>0</v>
      </c>
      <c r="AT164" s="23">
        <v>0</v>
      </c>
      <c r="AU164" s="23">
        <v>-25.405172359775971</v>
      </c>
      <c r="AV164" s="23" t="b">
        <v>0</v>
      </c>
      <c r="AW164" s="23">
        <v>56.987706066154104</v>
      </c>
      <c r="AX164" s="23">
        <v>24.412015283279082</v>
      </c>
      <c r="AY164" s="23">
        <v>24.385678211442855</v>
      </c>
      <c r="AZ164" s="23">
        <v>24.412015283279082</v>
      </c>
      <c r="BA164" s="23">
        <v>-80.875616870015762</v>
      </c>
    </row>
    <row r="165" spans="40:53">
      <c r="AN165" s="23">
        <v>15</v>
      </c>
      <c r="AO165" s="23">
        <v>2</v>
      </c>
      <c r="AP165" s="23">
        <v>0</v>
      </c>
      <c r="AQ165" s="23">
        <v>0</v>
      </c>
      <c r="AR165" s="23">
        <v>0</v>
      </c>
      <c r="AS165" s="23">
        <v>0</v>
      </c>
      <c r="AT165" s="23">
        <v>0</v>
      </c>
      <c r="AU165" s="23">
        <v>-25.357966891121904</v>
      </c>
      <c r="AV165" s="23" t="b">
        <v>0</v>
      </c>
      <c r="AW165" s="23">
        <v>48.158775803597692</v>
      </c>
      <c r="AX165" s="23">
        <v>23.211994679140094</v>
      </c>
      <c r="AY165" s="23">
        <v>21.411231144821336</v>
      </c>
      <c r="AZ165" s="23">
        <v>21.411231144821336</v>
      </c>
      <c r="BA165" s="23">
        <v>-79.64573681777911</v>
      </c>
    </row>
    <row r="166" spans="40:53">
      <c r="AN166" s="23">
        <v>15</v>
      </c>
      <c r="AO166" s="23">
        <v>3</v>
      </c>
      <c r="AP166" s="23">
        <v>0</v>
      </c>
      <c r="AQ166" s="23">
        <v>0</v>
      </c>
      <c r="AR166" s="23">
        <v>0</v>
      </c>
      <c r="AS166" s="23">
        <v>0</v>
      </c>
      <c r="AT166" s="23">
        <v>0</v>
      </c>
      <c r="AU166" s="23">
        <v>-25.441077985562469</v>
      </c>
      <c r="AV166" s="23" t="b">
        <v>0</v>
      </c>
      <c r="AW166" s="23">
        <v>50.287431953564521</v>
      </c>
      <c r="AX166" s="23">
        <v>23.633203350115437</v>
      </c>
      <c r="AY166" s="23">
        <v>22.176190591103989</v>
      </c>
      <c r="AZ166" s="23">
        <v>22.176190591103989</v>
      </c>
      <c r="BA166" s="23">
        <v>-77.884062773670763</v>
      </c>
    </row>
    <row r="167" spans="40:53">
      <c r="AN167" s="23">
        <v>16</v>
      </c>
      <c r="AO167" s="23">
        <v>0</v>
      </c>
      <c r="AP167" s="23">
        <v>0</v>
      </c>
      <c r="AQ167" s="23">
        <v>0</v>
      </c>
      <c r="AR167" s="23">
        <v>0</v>
      </c>
      <c r="AS167" s="23">
        <v>0</v>
      </c>
      <c r="AT167" s="23">
        <v>0</v>
      </c>
      <c r="AU167" s="23">
        <v>-25.390751271467945</v>
      </c>
      <c r="AV167" s="23" t="b">
        <v>0</v>
      </c>
      <c r="AW167" s="23">
        <v>55.772930608382268</v>
      </c>
      <c r="AX167" s="23">
        <v>24.130866058218476</v>
      </c>
      <c r="AY167" s="23">
        <v>23.971138999980223</v>
      </c>
      <c r="AZ167" s="23">
        <v>23.971138999980223</v>
      </c>
      <c r="BA167" s="23">
        <v>-82.152435783353894</v>
      </c>
    </row>
    <row r="168" spans="40:53">
      <c r="AN168" s="23">
        <v>16</v>
      </c>
      <c r="AO168" s="23">
        <v>1</v>
      </c>
      <c r="AP168" s="23">
        <v>0</v>
      </c>
      <c r="AQ168" s="23">
        <v>0</v>
      </c>
      <c r="AR168" s="23">
        <v>0</v>
      </c>
      <c r="AS168" s="23">
        <v>0</v>
      </c>
      <c r="AT168" s="23">
        <v>0</v>
      </c>
      <c r="AU168" s="23">
        <v>-25.342258170738983</v>
      </c>
      <c r="AV168" s="23" t="b">
        <v>0</v>
      </c>
      <c r="AW168" s="23">
        <v>54.551861497979615</v>
      </c>
      <c r="AX168" s="23">
        <v>23.887429266553823</v>
      </c>
      <c r="AY168" s="23">
        <v>23.531787229360031</v>
      </c>
      <c r="AZ168" s="23">
        <v>23.531787229360031</v>
      </c>
      <c r="BA168" s="23">
        <v>-83.921754044386248</v>
      </c>
    </row>
    <row r="169" spans="40:53">
      <c r="AN169" s="23">
        <v>16</v>
      </c>
      <c r="AO169" s="23">
        <v>2</v>
      </c>
      <c r="AP169" s="23">
        <v>0</v>
      </c>
      <c r="AQ169" s="23">
        <v>0</v>
      </c>
      <c r="AR169" s="23">
        <v>0</v>
      </c>
      <c r="AS169" s="23">
        <v>0</v>
      </c>
      <c r="AT169" s="23">
        <v>0</v>
      </c>
      <c r="AU169" s="23">
        <v>-25.140642055413572</v>
      </c>
      <c r="AV169" s="23" t="b">
        <v>0</v>
      </c>
      <c r="AW169" s="23">
        <v>45.867438672650394</v>
      </c>
      <c r="AX169" s="23">
        <v>22.474457585238554</v>
      </c>
      <c r="AY169" s="23">
        <v>20.502568877366681</v>
      </c>
      <c r="AZ169" s="23">
        <v>20.502568877366681</v>
      </c>
      <c r="BA169" s="23">
        <v>-83.213684507385608</v>
      </c>
    </row>
    <row r="170" spans="40:53">
      <c r="AN170" s="23">
        <v>16</v>
      </c>
      <c r="AO170" s="23">
        <v>3</v>
      </c>
      <c r="AP170" s="23">
        <v>0</v>
      </c>
      <c r="AQ170" s="23">
        <v>0</v>
      </c>
      <c r="AR170" s="23">
        <v>0</v>
      </c>
      <c r="AS170" s="23">
        <v>0</v>
      </c>
      <c r="AT170" s="23">
        <v>0</v>
      </c>
      <c r="AU170" s="23">
        <v>-25.263655003412374</v>
      </c>
      <c r="AV170" s="23" t="b">
        <v>0</v>
      </c>
      <c r="AW170" s="23">
        <v>46.979754178557357</v>
      </c>
      <c r="AX170" s="23">
        <v>22.871410303669993</v>
      </c>
      <c r="AY170" s="23">
        <v>20.955349344668203</v>
      </c>
      <c r="AZ170" s="23">
        <v>20.955349344668203</v>
      </c>
      <c r="BA170" s="23">
        <v>-81.157230443347075</v>
      </c>
    </row>
    <row r="171" spans="40:53">
      <c r="AN171" s="23">
        <v>17</v>
      </c>
      <c r="AO171" s="23">
        <v>0</v>
      </c>
      <c r="AP171" s="23">
        <v>0</v>
      </c>
      <c r="AQ171" s="23">
        <v>0</v>
      </c>
      <c r="AR171" s="23">
        <v>0</v>
      </c>
      <c r="AS171" s="23">
        <v>0</v>
      </c>
      <c r="AT171" s="23">
        <v>0</v>
      </c>
      <c r="AU171" s="23">
        <v>-25.297344760059563</v>
      </c>
      <c r="AV171" s="23" t="b">
        <v>0</v>
      </c>
      <c r="AW171" s="23">
        <v>53.932660350978942</v>
      </c>
      <c r="AX171" s="23">
        <v>23.718821559821713</v>
      </c>
      <c r="AY171" s="23">
        <v>23.295444573240193</v>
      </c>
      <c r="AZ171" s="23">
        <v>23.295444573240193</v>
      </c>
      <c r="BA171" s="23">
        <v>-85.193829632658407</v>
      </c>
    </row>
    <row r="172" spans="40:53">
      <c r="AN172" s="23">
        <v>17</v>
      </c>
      <c r="AO172" s="23">
        <v>1</v>
      </c>
      <c r="AP172" s="23">
        <v>0</v>
      </c>
      <c r="AQ172" s="23">
        <v>0</v>
      </c>
      <c r="AR172" s="23">
        <v>0</v>
      </c>
      <c r="AS172" s="23">
        <v>0</v>
      </c>
      <c r="AT172" s="23">
        <v>0</v>
      </c>
      <c r="AU172" s="23">
        <v>-25.265152465800757</v>
      </c>
      <c r="AV172" s="23" t="b">
        <v>0</v>
      </c>
      <c r="AW172" s="23">
        <v>53.375540624967847</v>
      </c>
      <c r="AX172" s="23">
        <v>23.585380936356465</v>
      </c>
      <c r="AY172" s="23">
        <v>23.088276468397289</v>
      </c>
      <c r="AZ172" s="23">
        <v>23.088276468397289</v>
      </c>
      <c r="BA172" s="23">
        <v>-86.831081780052713</v>
      </c>
    </row>
    <row r="173" spans="40:53">
      <c r="AN173" s="23">
        <v>17</v>
      </c>
      <c r="AO173" s="23">
        <v>2</v>
      </c>
      <c r="AP173" s="23">
        <v>0</v>
      </c>
      <c r="AQ173" s="23">
        <v>0</v>
      </c>
      <c r="AR173" s="23">
        <v>0</v>
      </c>
      <c r="AS173" s="23">
        <v>0</v>
      </c>
      <c r="AT173" s="23">
        <v>0</v>
      </c>
      <c r="AU173" s="23">
        <v>-24.93346921547084</v>
      </c>
      <c r="AV173" s="23" t="b">
        <v>0</v>
      </c>
      <c r="AW173" s="23">
        <v>44.847743230231416</v>
      </c>
      <c r="AX173" s="23">
        <v>21.900774002874812</v>
      </c>
      <c r="AY173" s="23">
        <v>20.024555169931865</v>
      </c>
      <c r="AZ173" s="23">
        <v>20.024555169931865</v>
      </c>
      <c r="BA173" s="23">
        <v>-86.527558774651609</v>
      </c>
    </row>
    <row r="174" spans="40:53">
      <c r="AN174" s="23">
        <v>17</v>
      </c>
      <c r="AO174" s="23">
        <v>3</v>
      </c>
      <c r="AP174" s="23">
        <v>0</v>
      </c>
      <c r="AQ174" s="23">
        <v>0</v>
      </c>
      <c r="AR174" s="23">
        <v>0</v>
      </c>
      <c r="AS174" s="23">
        <v>0</v>
      </c>
      <c r="AT174" s="23">
        <v>0</v>
      </c>
      <c r="AU174" s="23">
        <v>-25.040492272619428</v>
      </c>
      <c r="AV174" s="23" t="b">
        <v>0</v>
      </c>
      <c r="AW174" s="23">
        <v>45.320200020845995</v>
      </c>
      <c r="AX174" s="23">
        <v>22.19109821771773</v>
      </c>
      <c r="AY174" s="23">
        <v>20.253389471569118</v>
      </c>
      <c r="AZ174" s="23">
        <v>20.253389471569118</v>
      </c>
      <c r="BA174" s="23">
        <v>-84.672958257575573</v>
      </c>
    </row>
    <row r="175" spans="40:53">
      <c r="AN175" s="23">
        <v>18</v>
      </c>
      <c r="AO175" s="23">
        <v>0</v>
      </c>
      <c r="AP175" s="23">
        <v>0</v>
      </c>
      <c r="AQ175" s="23">
        <v>0</v>
      </c>
      <c r="AR175" s="23">
        <v>0</v>
      </c>
      <c r="AS175" s="23">
        <v>0</v>
      </c>
      <c r="AT175" s="23">
        <v>0</v>
      </c>
      <c r="AU175" s="23">
        <v>-25.239222062663064</v>
      </c>
      <c r="AV175" s="23" t="b">
        <v>0</v>
      </c>
      <c r="AW175" s="23">
        <v>53.132483016695225</v>
      </c>
      <c r="AX175" s="23">
        <v>23.50075141735352</v>
      </c>
      <c r="AY175" s="23">
        <v>22.989970330214621</v>
      </c>
      <c r="AZ175" s="23">
        <v>22.989970330214621</v>
      </c>
      <c r="BA175" s="23">
        <v>-87.973215943327716</v>
      </c>
    </row>
    <row r="176" spans="40:53">
      <c r="AN176" s="23">
        <v>18</v>
      </c>
      <c r="AO176" s="23">
        <v>1</v>
      </c>
      <c r="AP176" s="23">
        <v>0</v>
      </c>
      <c r="AQ176" s="23">
        <v>0</v>
      </c>
      <c r="AR176" s="23">
        <v>0</v>
      </c>
      <c r="AS176" s="23">
        <v>0</v>
      </c>
      <c r="AT176" s="23">
        <v>0</v>
      </c>
      <c r="AU176" s="23">
        <v>-25.228036076526024</v>
      </c>
      <c r="AV176" s="23" t="b">
        <v>0</v>
      </c>
      <c r="AW176" s="23">
        <v>52.979005901327554</v>
      </c>
      <c r="AX176" s="23">
        <v>23.458840657563684</v>
      </c>
      <c r="AY176" s="23">
        <v>22.93135396766737</v>
      </c>
      <c r="AZ176" s="23">
        <v>22.93135396766737</v>
      </c>
      <c r="BA176" s="23">
        <v>-89.460430017145811</v>
      </c>
    </row>
    <row r="177" spans="40:53">
      <c r="AN177" s="23">
        <v>18</v>
      </c>
      <c r="AO177" s="23">
        <v>2</v>
      </c>
      <c r="AP177" s="23">
        <v>0</v>
      </c>
      <c r="AQ177" s="23">
        <v>0</v>
      </c>
      <c r="AR177" s="23">
        <v>0</v>
      </c>
      <c r="AS177" s="23">
        <v>0</v>
      </c>
      <c r="AT177" s="23">
        <v>0</v>
      </c>
      <c r="AU177" s="23">
        <v>-24.835153837996266</v>
      </c>
      <c r="AV177" s="23" t="b">
        <v>0</v>
      </c>
      <c r="AW177" s="23">
        <v>44.528517733920985</v>
      </c>
      <c r="AX177" s="23">
        <v>21.646825886674584</v>
      </c>
      <c r="AY177" s="23">
        <v>19.852603086178672</v>
      </c>
      <c r="AZ177" s="23">
        <v>19.852603086178672</v>
      </c>
      <c r="BA177" s="23">
        <v>-89.41826687749851</v>
      </c>
    </row>
    <row r="178" spans="40:53">
      <c r="AN178" s="23">
        <v>18</v>
      </c>
      <c r="AO178" s="23">
        <v>3</v>
      </c>
      <c r="AP178" s="23">
        <v>0</v>
      </c>
      <c r="AQ178" s="23">
        <v>0</v>
      </c>
      <c r="AR178" s="23">
        <v>0</v>
      </c>
      <c r="AS178" s="23">
        <v>0</v>
      </c>
      <c r="AT178" s="23">
        <v>0</v>
      </c>
      <c r="AU178" s="23">
        <v>-24.874928134377619</v>
      </c>
      <c r="AV178" s="23" t="b">
        <v>0</v>
      </c>
      <c r="AW178" s="23">
        <v>44.653189504812069</v>
      </c>
      <c r="AX178" s="23">
        <v>21.749065630954384</v>
      </c>
      <c r="AY178" s="23">
        <v>19.920676540729936</v>
      </c>
      <c r="AZ178" s="23">
        <v>19.920676540729936</v>
      </c>
      <c r="BA178" s="23">
        <v>-87.779016835830532</v>
      </c>
    </row>
    <row r="179" spans="40:53">
      <c r="AN179" s="23">
        <v>19</v>
      </c>
      <c r="AO179" s="23">
        <v>0</v>
      </c>
      <c r="AP179" s="23">
        <v>0</v>
      </c>
      <c r="AQ179" s="23">
        <v>0</v>
      </c>
      <c r="AR179" s="23">
        <v>0</v>
      </c>
      <c r="AS179" s="23">
        <v>0</v>
      </c>
      <c r="AT179" s="23">
        <v>0</v>
      </c>
      <c r="AU179" s="23">
        <v>-23.210044176226933</v>
      </c>
      <c r="AV179" s="23" t="b">
        <v>0</v>
      </c>
      <c r="AW179" s="23">
        <v>75.920798218945663</v>
      </c>
      <c r="AX179" s="23">
        <v>31.546226507685905</v>
      </c>
      <c r="AY179" s="23">
        <v>29.233290140007355</v>
      </c>
      <c r="AZ179" s="23">
        <v>31.546226507685905</v>
      </c>
      <c r="BA179" s="23">
        <v>-89.9287865665992</v>
      </c>
    </row>
    <row r="180" spans="40:53">
      <c r="AN180" s="23">
        <v>19</v>
      </c>
      <c r="AO180" s="23">
        <v>1</v>
      </c>
      <c r="AP180" s="23">
        <v>0</v>
      </c>
      <c r="AQ180" s="23">
        <v>0</v>
      </c>
      <c r="AR180" s="23">
        <v>0</v>
      </c>
      <c r="AS180" s="23">
        <v>0</v>
      </c>
      <c r="AT180" s="23">
        <v>0</v>
      </c>
      <c r="AU180" s="23">
        <v>-23.126112923428821</v>
      </c>
      <c r="AV180" s="23" t="b">
        <v>0</v>
      </c>
      <c r="AW180" s="23">
        <v>75.885306232725213</v>
      </c>
      <c r="AX180" s="23">
        <v>31.515243462638107</v>
      </c>
      <c r="AY180" s="23">
        <v>29.165505309401798</v>
      </c>
      <c r="AZ180" s="23">
        <v>31.515243462638107</v>
      </c>
      <c r="BA180" s="23">
        <v>-89.725989123683661</v>
      </c>
    </row>
    <row r="181" spans="40:53">
      <c r="AN181" s="23">
        <v>19</v>
      </c>
      <c r="AO181" s="23">
        <v>2</v>
      </c>
      <c r="AP181" s="23">
        <v>0</v>
      </c>
      <c r="AQ181" s="23">
        <v>0</v>
      </c>
      <c r="AR181" s="23">
        <v>0</v>
      </c>
      <c r="AS181" s="23">
        <v>0</v>
      </c>
      <c r="AT181" s="23">
        <v>0</v>
      </c>
      <c r="AU181" s="23">
        <v>-20.54602634452074</v>
      </c>
      <c r="AV181" s="23" t="b">
        <v>0</v>
      </c>
      <c r="AW181" s="23">
        <v>60.486021916236041</v>
      </c>
      <c r="AX181" s="23">
        <v>24.83951242026081</v>
      </c>
      <c r="AY181" s="23">
        <v>22.31235281796668</v>
      </c>
      <c r="AZ181" s="23">
        <v>24.83951242026081</v>
      </c>
      <c r="BA181" s="23">
        <v>-89.962279730976519</v>
      </c>
    </row>
    <row r="182" spans="40:53">
      <c r="AN182" s="23">
        <v>19</v>
      </c>
      <c r="AO182" s="23">
        <v>3</v>
      </c>
      <c r="AP182" s="23">
        <v>0</v>
      </c>
      <c r="AQ182" s="23">
        <v>0</v>
      </c>
      <c r="AR182" s="23">
        <v>0</v>
      </c>
      <c r="AS182" s="23">
        <v>0</v>
      </c>
      <c r="AT182" s="23">
        <v>0</v>
      </c>
      <c r="AU182" s="23">
        <v>-20.625526427907001</v>
      </c>
      <c r="AV182" s="23" t="b">
        <v>0</v>
      </c>
      <c r="AW182" s="23">
        <v>60.509969227503916</v>
      </c>
      <c r="AX182" s="23">
        <v>24.864991361445217</v>
      </c>
      <c r="AY182" s="23">
        <v>22.373335310646812</v>
      </c>
      <c r="AZ182" s="23">
        <v>24.864991361445217</v>
      </c>
      <c r="BA182" s="23">
        <v>-89.991315310814585</v>
      </c>
    </row>
    <row r="183" spans="40:53">
      <c r="AN183" s="23">
        <v>20</v>
      </c>
      <c r="AO183" s="23">
        <v>0</v>
      </c>
      <c r="AP183" s="23">
        <v>0</v>
      </c>
      <c r="AQ183" s="23">
        <v>0</v>
      </c>
      <c r="AR183" s="23">
        <v>0</v>
      </c>
      <c r="AS183" s="23">
        <v>0</v>
      </c>
      <c r="AT183" s="23">
        <v>0</v>
      </c>
      <c r="AU183" s="23">
        <v>-23.011447352450162</v>
      </c>
      <c r="AV183" s="23" t="b">
        <v>0</v>
      </c>
      <c r="AW183" s="23">
        <v>75.835241035046096</v>
      </c>
      <c r="AX183" s="23">
        <v>31.472284269370721</v>
      </c>
      <c r="AY183" s="23">
        <v>29.072373196189652</v>
      </c>
      <c r="AZ183" s="23">
        <v>31.472284269370721</v>
      </c>
      <c r="BA183" s="23">
        <v>-89.5744189178602</v>
      </c>
    </row>
    <row r="184" spans="40:53">
      <c r="AN184" s="23">
        <v>20</v>
      </c>
      <c r="AO184" s="23">
        <v>1</v>
      </c>
      <c r="AP184" s="23">
        <v>0</v>
      </c>
      <c r="AQ184" s="23">
        <v>0</v>
      </c>
      <c r="AR184" s="23">
        <v>0</v>
      </c>
      <c r="AS184" s="23">
        <v>0</v>
      </c>
      <c r="AT184" s="23">
        <v>0</v>
      </c>
      <c r="AU184" s="23">
        <v>-22.764708075268214</v>
      </c>
      <c r="AV184" s="23" t="b">
        <v>0</v>
      </c>
      <c r="AW184" s="23">
        <v>75.718493816304587</v>
      </c>
      <c r="AX184" s="23">
        <v>31.37623752643773</v>
      </c>
      <c r="AY184" s="23">
        <v>28.868964605154517</v>
      </c>
      <c r="AZ184" s="23">
        <v>31.37623752643773</v>
      </c>
      <c r="BA184" s="23">
        <v>-89.347297574289598</v>
      </c>
    </row>
    <row r="185" spans="40:53">
      <c r="AN185" s="23">
        <v>20</v>
      </c>
      <c r="AO185" s="23">
        <v>2</v>
      </c>
      <c r="AP185" s="23">
        <v>0</v>
      </c>
      <c r="AQ185" s="23">
        <v>0</v>
      </c>
      <c r="AR185" s="23">
        <v>0</v>
      </c>
      <c r="AS185" s="23">
        <v>0</v>
      </c>
      <c r="AT185" s="23">
        <v>0</v>
      </c>
      <c r="AU185" s="23">
        <v>-20.19860231890943</v>
      </c>
      <c r="AV185" s="23" t="b">
        <v>0</v>
      </c>
      <c r="AW185" s="23">
        <v>60.370165240656576</v>
      </c>
      <c r="AX185" s="23">
        <v>24.723684944906768</v>
      </c>
      <c r="AY185" s="23">
        <v>22.042117909032651</v>
      </c>
      <c r="AZ185" s="23">
        <v>24.723684944906768</v>
      </c>
      <c r="BA185" s="23">
        <v>-89.872224275573615</v>
      </c>
    </row>
    <row r="186" spans="40:53">
      <c r="AN186" s="23">
        <v>20</v>
      </c>
      <c r="AO186" s="23">
        <v>3</v>
      </c>
      <c r="AP186" s="23">
        <v>0</v>
      </c>
      <c r="AQ186" s="23">
        <v>0</v>
      </c>
      <c r="AR186" s="23">
        <v>0</v>
      </c>
      <c r="AS186" s="23">
        <v>0</v>
      </c>
      <c r="AT186" s="23">
        <v>0</v>
      </c>
      <c r="AU186" s="23">
        <v>-20.432996160526407</v>
      </c>
      <c r="AV186" s="23" t="b">
        <v>0</v>
      </c>
      <c r="AW186" s="23">
        <v>60.451741244086129</v>
      </c>
      <c r="AX186" s="23">
        <v>24.803194114601983</v>
      </c>
      <c r="AY186" s="23">
        <v>22.22557247125382</v>
      </c>
      <c r="AZ186" s="23">
        <v>24.803194114601983</v>
      </c>
      <c r="BA186" s="23">
        <v>-89.933627452373173</v>
      </c>
    </row>
    <row r="187" spans="40:53">
      <c r="AN187" s="23">
        <v>21</v>
      </c>
      <c r="AO187" s="23">
        <v>0</v>
      </c>
      <c r="AP187" s="23">
        <v>0</v>
      </c>
      <c r="AQ187" s="23">
        <v>0</v>
      </c>
      <c r="AR187" s="23">
        <v>0</v>
      </c>
      <c r="AS187" s="23">
        <v>0</v>
      </c>
      <c r="AT187" s="23">
        <v>0</v>
      </c>
      <c r="AU187" s="23">
        <v>-22.54267031812136</v>
      </c>
      <c r="AV187" s="23" t="b">
        <v>0</v>
      </c>
      <c r="AW187" s="23">
        <v>75.603276324580918</v>
      </c>
      <c r="AX187" s="23">
        <v>31.28574297831889</v>
      </c>
      <c r="AY187" s="23">
        <v>28.682533603148723</v>
      </c>
      <c r="AZ187" s="23">
        <v>31.28574297831889</v>
      </c>
      <c r="BA187" s="23">
        <v>-89.167923891232391</v>
      </c>
    </row>
    <row r="188" spans="40:53">
      <c r="AN188" s="23">
        <v>21</v>
      </c>
      <c r="AO188" s="23">
        <v>1</v>
      </c>
      <c r="AP188" s="23">
        <v>0</v>
      </c>
      <c r="AQ188" s="23">
        <v>0</v>
      </c>
      <c r="AR188" s="23">
        <v>0</v>
      </c>
      <c r="AS188" s="23">
        <v>0</v>
      </c>
      <c r="AT188" s="23">
        <v>0</v>
      </c>
      <c r="AU188" s="23">
        <v>-22.149619470694812</v>
      </c>
      <c r="AV188" s="23" t="b">
        <v>0</v>
      </c>
      <c r="AW188" s="23">
        <v>75.373763260548543</v>
      </c>
      <c r="AX188" s="23">
        <v>31.11532758322063</v>
      </c>
      <c r="AY188" s="23">
        <v>28.343995350186901</v>
      </c>
      <c r="AZ188" s="23">
        <v>31.11532758322063</v>
      </c>
      <c r="BA188" s="23">
        <v>-88.891207622827807</v>
      </c>
    </row>
    <row r="189" spans="40:53">
      <c r="AN189" s="23">
        <v>21</v>
      </c>
      <c r="AO189" s="23">
        <v>2</v>
      </c>
      <c r="AP189" s="23">
        <v>0</v>
      </c>
      <c r="AQ189" s="23">
        <v>0</v>
      </c>
      <c r="AR189" s="23">
        <v>0</v>
      </c>
      <c r="AS189" s="23">
        <v>0</v>
      </c>
      <c r="AT189" s="23">
        <v>0</v>
      </c>
      <c r="AU189" s="23">
        <v>-19.604724663353419</v>
      </c>
      <c r="AV189" s="23" t="b">
        <v>0</v>
      </c>
      <c r="AW189" s="23">
        <v>60.118568442389588</v>
      </c>
      <c r="AX189" s="23">
        <v>24.50427069448877</v>
      </c>
      <c r="AY189" s="23">
        <v>21.562333872572982</v>
      </c>
      <c r="AZ189" s="23">
        <v>24.50427069448877</v>
      </c>
      <c r="BA189" s="23">
        <v>-89.678396913492676</v>
      </c>
    </row>
    <row r="190" spans="40:53">
      <c r="AN190" s="23">
        <v>21</v>
      </c>
      <c r="AO190" s="23">
        <v>3</v>
      </c>
      <c r="AP190" s="23">
        <v>0</v>
      </c>
      <c r="AQ190" s="23">
        <v>0</v>
      </c>
      <c r="AR190" s="23">
        <v>0</v>
      </c>
      <c r="AS190" s="23">
        <v>0</v>
      </c>
      <c r="AT190" s="23">
        <v>0</v>
      </c>
      <c r="AU190" s="23">
        <v>-19.979439707364513</v>
      </c>
      <c r="AV190" s="23" t="b">
        <v>0</v>
      </c>
      <c r="AW190" s="23">
        <v>60.287521376774478</v>
      </c>
      <c r="AX190" s="23">
        <v>24.646794877044947</v>
      </c>
      <c r="AY190" s="23">
        <v>21.868461546708673</v>
      </c>
      <c r="AZ190" s="23">
        <v>24.646794877044947</v>
      </c>
      <c r="BA190" s="23">
        <v>-89.808260219875052</v>
      </c>
    </row>
    <row r="191" spans="40:53">
      <c r="AN191" s="23">
        <v>22</v>
      </c>
      <c r="AO191" s="23">
        <v>0</v>
      </c>
      <c r="AP191" s="23">
        <v>0</v>
      </c>
      <c r="AQ191" s="23">
        <v>0</v>
      </c>
      <c r="AR191" s="23">
        <v>0</v>
      </c>
      <c r="AS191" s="23">
        <v>0</v>
      </c>
      <c r="AT191" s="23">
        <v>0</v>
      </c>
      <c r="AU191" s="23">
        <v>-21.836346473296864</v>
      </c>
      <c r="AV191" s="23" t="b">
        <v>0</v>
      </c>
      <c r="AW191" s="23">
        <v>75.162947761904803</v>
      </c>
      <c r="AX191" s="23">
        <v>30.968346784283554</v>
      </c>
      <c r="AY191" s="23">
        <v>28.064874852373688</v>
      </c>
      <c r="AZ191" s="23">
        <v>30.968346784283554</v>
      </c>
      <c r="BA191" s="23">
        <v>-88.664406584612394</v>
      </c>
    </row>
    <row r="192" spans="40:53">
      <c r="AN192" s="23">
        <v>22</v>
      </c>
      <c r="AO192" s="23">
        <v>1</v>
      </c>
      <c r="AP192" s="23">
        <v>0</v>
      </c>
      <c r="AQ192" s="23">
        <v>0</v>
      </c>
      <c r="AR192" s="23">
        <v>0</v>
      </c>
      <c r="AS192" s="23">
        <v>0</v>
      </c>
      <c r="AT192" s="23">
        <v>0</v>
      </c>
      <c r="AU192" s="23">
        <v>-21.329068229324054</v>
      </c>
      <c r="AV192" s="23" t="b">
        <v>0</v>
      </c>
      <c r="AW192" s="23">
        <v>74.768931969920871</v>
      </c>
      <c r="AX192" s="23">
        <v>30.709284818695416</v>
      </c>
      <c r="AY192" s="23">
        <v>27.595350759063837</v>
      </c>
      <c r="AZ192" s="23">
        <v>30.709284818695416</v>
      </c>
      <c r="BA192" s="23">
        <v>-88.311391792874431</v>
      </c>
    </row>
    <row r="193" spans="40:53">
      <c r="AN193" s="23">
        <v>22</v>
      </c>
      <c r="AO193" s="23">
        <v>2</v>
      </c>
      <c r="AP193" s="23">
        <v>0</v>
      </c>
      <c r="AQ193" s="23">
        <v>0</v>
      </c>
      <c r="AR193" s="23">
        <v>0</v>
      </c>
      <c r="AS193" s="23">
        <v>0</v>
      </c>
      <c r="AT193" s="23">
        <v>0</v>
      </c>
      <c r="AU193" s="23">
        <v>-18.81184971016782</v>
      </c>
      <c r="AV193" s="23" t="b">
        <v>0</v>
      </c>
      <c r="AW193" s="23">
        <v>59.648498394056972</v>
      </c>
      <c r="AX193" s="23">
        <v>24.1576676845186</v>
      </c>
      <c r="AY193" s="23">
        <v>20.877060554338374</v>
      </c>
      <c r="AZ193" s="23">
        <v>24.1576676845186</v>
      </c>
      <c r="BA193" s="23">
        <v>-89.310585194593074</v>
      </c>
    </row>
    <row r="194" spans="40:53">
      <c r="AN194" s="23">
        <v>22</v>
      </c>
      <c r="AO194" s="23">
        <v>3</v>
      </c>
      <c r="AP194" s="23">
        <v>0</v>
      </c>
      <c r="AQ194" s="23">
        <v>0</v>
      </c>
      <c r="AR194" s="23">
        <v>0</v>
      </c>
      <c r="AS194" s="23">
        <v>0</v>
      </c>
      <c r="AT194" s="23">
        <v>0</v>
      </c>
      <c r="AU194" s="23">
        <v>-19.295348266480072</v>
      </c>
      <c r="AV194" s="23" t="b">
        <v>0</v>
      </c>
      <c r="AW194" s="23">
        <v>59.957471772516811</v>
      </c>
      <c r="AX194" s="23">
        <v>24.377956747164994</v>
      </c>
      <c r="AY194" s="23">
        <v>21.302384051366491</v>
      </c>
      <c r="AZ194" s="23">
        <v>24.377956747164994</v>
      </c>
      <c r="BA194" s="23">
        <v>-89.551175813193368</v>
      </c>
    </row>
    <row r="195" spans="40:53">
      <c r="AN195" s="23">
        <v>23</v>
      </c>
      <c r="AO195" s="23">
        <v>0</v>
      </c>
      <c r="AP195" s="23">
        <v>0</v>
      </c>
      <c r="AQ195" s="23">
        <v>0</v>
      </c>
      <c r="AR195" s="23">
        <v>0</v>
      </c>
      <c r="AS195" s="23">
        <v>0</v>
      </c>
      <c r="AT195" s="23">
        <v>0</v>
      </c>
      <c r="AU195" s="23">
        <v>-20.951916058265152</v>
      </c>
      <c r="AV195" s="23" t="b">
        <v>0</v>
      </c>
      <c r="AW195" s="23">
        <v>74.414569789117209</v>
      </c>
      <c r="AX195" s="23">
        <v>30.492109512162159</v>
      </c>
      <c r="AY195" s="23">
        <v>27.225795251423349</v>
      </c>
      <c r="AZ195" s="23">
        <v>30.492109512162159</v>
      </c>
      <c r="BA195" s="23">
        <v>-88.015285645923726</v>
      </c>
    </row>
    <row r="196" spans="40:53">
      <c r="AN196" s="23">
        <v>23</v>
      </c>
      <c r="AO196" s="23">
        <v>1</v>
      </c>
      <c r="AP196" s="23">
        <v>0</v>
      </c>
      <c r="AQ196" s="23">
        <v>0</v>
      </c>
      <c r="AR196" s="23">
        <v>0</v>
      </c>
      <c r="AS196" s="23">
        <v>0</v>
      </c>
      <c r="AT196" s="23">
        <v>0</v>
      </c>
      <c r="AU196" s="23">
        <v>-20.381787424064775</v>
      </c>
      <c r="AV196" s="23" t="b">
        <v>0</v>
      </c>
      <c r="AW196" s="23">
        <v>73.778971425342661</v>
      </c>
      <c r="AX196" s="23">
        <v>30.12384443981227</v>
      </c>
      <c r="AY196" s="23">
        <v>26.633843374031581</v>
      </c>
      <c r="AZ196" s="23">
        <v>30.12384443981227</v>
      </c>
      <c r="BA196" s="23">
        <v>-87.555294424189015</v>
      </c>
    </row>
    <row r="197" spans="40:53">
      <c r="AN197" s="23">
        <v>23</v>
      </c>
      <c r="AO197" s="23">
        <v>2</v>
      </c>
      <c r="AP197" s="23">
        <v>0</v>
      </c>
      <c r="AQ197" s="23">
        <v>0</v>
      </c>
      <c r="AR197" s="23">
        <v>0</v>
      </c>
      <c r="AS197" s="23">
        <v>0</v>
      </c>
      <c r="AT197" s="23">
        <v>0</v>
      </c>
      <c r="AU197" s="23">
        <v>-17.905219452303321</v>
      </c>
      <c r="AV197" s="23" t="b">
        <v>0</v>
      </c>
      <c r="AW197" s="23">
        <v>58.841100791273071</v>
      </c>
      <c r="AX197" s="23">
        <v>23.653382591832141</v>
      </c>
      <c r="AY197" s="23">
        <v>20.003507848167409</v>
      </c>
      <c r="AZ197" s="23">
        <v>23.653382591832141</v>
      </c>
      <c r="BA197" s="23">
        <v>-88.689997855835912</v>
      </c>
    </row>
    <row r="198" spans="40:53">
      <c r="AN198" s="23">
        <v>23</v>
      </c>
      <c r="AO198" s="23">
        <v>3</v>
      </c>
      <c r="AP198" s="23">
        <v>0</v>
      </c>
      <c r="AQ198" s="23">
        <v>0</v>
      </c>
      <c r="AR198" s="23">
        <v>0</v>
      </c>
      <c r="AS198" s="23">
        <v>0</v>
      </c>
      <c r="AT198" s="23">
        <v>0</v>
      </c>
      <c r="AU198" s="23">
        <v>-18.437049388072779</v>
      </c>
      <c r="AV198" s="23" t="b">
        <v>0</v>
      </c>
      <c r="AW198" s="23">
        <v>59.360761168203538</v>
      </c>
      <c r="AX198" s="23">
        <v>23.967612729758219</v>
      </c>
      <c r="AY198" s="23">
        <v>20.531281264323869</v>
      </c>
      <c r="AZ198" s="23">
        <v>23.967612729758219</v>
      </c>
      <c r="BA198" s="23">
        <v>-89.086916182298253</v>
      </c>
    </row>
    <row r="199" spans="40:53">
      <c r="AN199" s="23">
        <v>24</v>
      </c>
      <c r="AO199" s="23">
        <v>0</v>
      </c>
      <c r="AP199" s="23">
        <v>0</v>
      </c>
      <c r="AQ199" s="23">
        <v>0</v>
      </c>
      <c r="AR199" s="23">
        <v>0</v>
      </c>
      <c r="AS199" s="23">
        <v>0</v>
      </c>
      <c r="AT199" s="23">
        <v>0</v>
      </c>
      <c r="AU199" s="23">
        <v>-19.992557668053156</v>
      </c>
      <c r="AV199" s="23" t="b">
        <v>0</v>
      </c>
      <c r="AW199" s="23">
        <v>73.222140272727898</v>
      </c>
      <c r="AX199" s="23">
        <v>29.823266027564042</v>
      </c>
      <c r="AY199" s="23">
        <v>26.188746485818914</v>
      </c>
      <c r="AZ199" s="23">
        <v>29.823266027564042</v>
      </c>
      <c r="BA199" s="23">
        <v>-87.170122640621841</v>
      </c>
    </row>
    <row r="200" spans="40:53">
      <c r="AN200" s="23">
        <v>24</v>
      </c>
      <c r="AO200" s="23">
        <v>1</v>
      </c>
      <c r="AP200" s="23">
        <v>0</v>
      </c>
      <c r="AQ200" s="23">
        <v>0</v>
      </c>
      <c r="AR200" s="23">
        <v>0</v>
      </c>
      <c r="AS200" s="23">
        <v>0</v>
      </c>
      <c r="AT200" s="23">
        <v>0</v>
      </c>
      <c r="AU200" s="23">
        <v>-19.436895175219401</v>
      </c>
      <c r="AV200" s="23" t="b">
        <v>0</v>
      </c>
      <c r="AW200" s="23">
        <v>72.257075371727126</v>
      </c>
      <c r="AX200" s="23">
        <v>29.326107568596985</v>
      </c>
      <c r="AY200" s="23">
        <v>25.496616523596153</v>
      </c>
      <c r="AZ200" s="23">
        <v>29.326107568596985</v>
      </c>
      <c r="BA200" s="23">
        <v>-86.579780467218669</v>
      </c>
    </row>
    <row r="201" spans="40:53">
      <c r="AN201" s="23">
        <v>24</v>
      </c>
      <c r="AO201" s="23">
        <v>2</v>
      </c>
      <c r="AP201" s="23">
        <v>0</v>
      </c>
      <c r="AQ201" s="23">
        <v>0</v>
      </c>
      <c r="AR201" s="23">
        <v>0</v>
      </c>
      <c r="AS201" s="23">
        <v>0</v>
      </c>
      <c r="AT201" s="23">
        <v>0</v>
      </c>
      <c r="AU201" s="23">
        <v>-17.00286361938657</v>
      </c>
      <c r="AV201" s="23" t="b">
        <v>0</v>
      </c>
      <c r="AW201" s="23">
        <v>57.511977546556651</v>
      </c>
      <c r="AX201" s="23">
        <v>22.941262127362229</v>
      </c>
      <c r="AY201" s="23">
        <v>18.958896211317434</v>
      </c>
      <c r="AZ201" s="23">
        <v>22.941262127362229</v>
      </c>
      <c r="BA201" s="23">
        <v>-87.704066031423721</v>
      </c>
    </row>
    <row r="202" spans="40:53">
      <c r="AN202" s="23">
        <v>24</v>
      </c>
      <c r="AO202" s="23">
        <v>3</v>
      </c>
      <c r="AP202" s="23">
        <v>0</v>
      </c>
      <c r="AQ202" s="23">
        <v>0</v>
      </c>
      <c r="AR202" s="23">
        <v>0</v>
      </c>
      <c r="AS202" s="23">
        <v>0</v>
      </c>
      <c r="AT202" s="23">
        <v>0</v>
      </c>
      <c r="AU202" s="23">
        <v>-17.499048731169985</v>
      </c>
      <c r="AV202" s="23" t="b">
        <v>0</v>
      </c>
      <c r="AW202" s="23">
        <v>58.353303227302725</v>
      </c>
      <c r="AX202" s="23">
        <v>23.377029422017337</v>
      </c>
      <c r="AY202" s="23">
        <v>19.570128179421737</v>
      </c>
      <c r="AZ202" s="23">
        <v>23.377029422017337</v>
      </c>
      <c r="BA202" s="23">
        <v>-88.323914844241997</v>
      </c>
    </row>
    <row r="203" spans="40:53">
      <c r="AN203" s="23">
        <v>25</v>
      </c>
      <c r="AO203" s="23">
        <v>0</v>
      </c>
      <c r="AP203" s="23">
        <v>0</v>
      </c>
      <c r="AQ203" s="23">
        <v>0</v>
      </c>
      <c r="AR203" s="23">
        <v>0</v>
      </c>
      <c r="AS203" s="23">
        <v>0</v>
      </c>
      <c r="AT203" s="23">
        <v>0</v>
      </c>
      <c r="AU203" s="23">
        <v>-19.070508079504357</v>
      </c>
      <c r="AV203" s="23" t="b">
        <v>0</v>
      </c>
      <c r="AW203" s="23">
        <v>71.421286594896856</v>
      </c>
      <c r="AX203" s="23">
        <v>28.918514638721867</v>
      </c>
      <c r="AY203" s="23">
        <v>24.9737622008427</v>
      </c>
      <c r="AZ203" s="23">
        <v>28.918514638721867</v>
      </c>
      <c r="BA203" s="23">
        <v>-86.083033332501145</v>
      </c>
    </row>
    <row r="204" spans="40:53">
      <c r="AN204" s="23">
        <v>25</v>
      </c>
      <c r="AO204" s="23">
        <v>1</v>
      </c>
      <c r="AP204" s="23">
        <v>0</v>
      </c>
      <c r="AQ204" s="23">
        <v>0</v>
      </c>
      <c r="AR204" s="23">
        <v>0</v>
      </c>
      <c r="AS204" s="23">
        <v>0</v>
      </c>
      <c r="AT204" s="23">
        <v>0</v>
      </c>
      <c r="AU204" s="23">
        <v>-18.620516143711715</v>
      </c>
      <c r="AV204" s="23" t="b">
        <v>0</v>
      </c>
      <c r="AW204" s="23">
        <v>70.031790456376029</v>
      </c>
      <c r="AX204" s="23">
        <v>28.272717796155003</v>
      </c>
      <c r="AY204" s="23">
        <v>24.210602197473996</v>
      </c>
      <c r="AZ204" s="23">
        <v>28.272717796155003</v>
      </c>
      <c r="BA204" s="23">
        <v>-85.322004984527538</v>
      </c>
    </row>
    <row r="205" spans="40:53">
      <c r="AN205" s="23">
        <v>25</v>
      </c>
      <c r="AO205" s="23">
        <v>2</v>
      </c>
      <c r="AP205" s="23">
        <v>0</v>
      </c>
      <c r="AQ205" s="23">
        <v>0</v>
      </c>
      <c r="AR205" s="23">
        <v>0</v>
      </c>
      <c r="AS205" s="23">
        <v>0</v>
      </c>
      <c r="AT205" s="23">
        <v>0</v>
      </c>
      <c r="AU205" s="23">
        <v>-16.302031778563165</v>
      </c>
      <c r="AV205" s="23" t="b">
        <v>0</v>
      </c>
      <c r="AW205" s="23">
        <v>55.472541002538875</v>
      </c>
      <c r="AX205" s="23">
        <v>21.985321141590433</v>
      </c>
      <c r="AY205" s="23">
        <v>17.811862802762572</v>
      </c>
      <c r="AZ205" s="23">
        <v>21.985321141590433</v>
      </c>
      <c r="BA205" s="23">
        <v>-86.275819197591801</v>
      </c>
    </row>
    <row r="206" spans="40:53">
      <c r="AN206" s="23">
        <v>25</v>
      </c>
      <c r="AO206" s="23">
        <v>3</v>
      </c>
      <c r="AP206" s="23">
        <v>0</v>
      </c>
      <c r="AQ206" s="23">
        <v>0</v>
      </c>
      <c r="AR206" s="23">
        <v>0</v>
      </c>
      <c r="AS206" s="23">
        <v>0</v>
      </c>
      <c r="AT206" s="23">
        <v>0</v>
      </c>
      <c r="AU206" s="23">
        <v>-16.665658213298975</v>
      </c>
      <c r="AV206" s="23" t="b">
        <v>0</v>
      </c>
      <c r="AW206" s="23">
        <v>56.751103763814228</v>
      </c>
      <c r="AX206" s="23">
        <v>22.569471533047736</v>
      </c>
      <c r="AY206" s="23">
        <v>18.480468013011563</v>
      </c>
      <c r="AZ206" s="23">
        <v>22.569471533047736</v>
      </c>
      <c r="BA206" s="23">
        <v>-87.164644328654035</v>
      </c>
    </row>
    <row r="207" spans="40:53">
      <c r="AN207" s="23">
        <v>26</v>
      </c>
      <c r="AO207" s="23">
        <v>0</v>
      </c>
      <c r="AP207" s="23">
        <v>0</v>
      </c>
      <c r="AQ207" s="23">
        <v>0</v>
      </c>
      <c r="AR207" s="23">
        <v>0</v>
      </c>
      <c r="AS207" s="23">
        <v>0</v>
      </c>
      <c r="AT207" s="23">
        <v>0</v>
      </c>
      <c r="AU207" s="23">
        <v>-18.371476550275169</v>
      </c>
      <c r="AV207" s="23" t="b">
        <v>0</v>
      </c>
      <c r="AW207" s="23">
        <v>68.839490429994839</v>
      </c>
      <c r="AX207" s="23">
        <v>27.745989866915217</v>
      </c>
      <c r="AY207" s="23">
        <v>23.647142459722566</v>
      </c>
      <c r="AZ207" s="23">
        <v>27.745989866915217</v>
      </c>
      <c r="BA207" s="23">
        <v>-84.679073673933985</v>
      </c>
    </row>
    <row r="208" spans="40:53">
      <c r="AN208" s="23">
        <v>26</v>
      </c>
      <c r="AO208" s="23">
        <v>1</v>
      </c>
      <c r="AP208" s="23">
        <v>0</v>
      </c>
      <c r="AQ208" s="23">
        <v>0</v>
      </c>
      <c r="AR208" s="23">
        <v>0</v>
      </c>
      <c r="AS208" s="23">
        <v>0</v>
      </c>
      <c r="AT208" s="23">
        <v>0</v>
      </c>
      <c r="AU208" s="23">
        <v>-18.130657602821859</v>
      </c>
      <c r="AV208" s="23" t="b">
        <v>0</v>
      </c>
      <c r="AW208" s="23">
        <v>66.91499012657043</v>
      </c>
      <c r="AX208" s="23">
        <v>26.928025956054796</v>
      </c>
      <c r="AY208" s="23">
        <v>22.845096393612224</v>
      </c>
      <c r="AZ208" s="23">
        <v>26.928025956054796</v>
      </c>
      <c r="BA208" s="23">
        <v>-83.708913671829833</v>
      </c>
    </row>
    <row r="209" spans="40:53">
      <c r="AN209" s="23">
        <v>26</v>
      </c>
      <c r="AO209" s="23">
        <v>2</v>
      </c>
      <c r="AP209" s="23">
        <v>0</v>
      </c>
      <c r="AQ209" s="23">
        <v>0</v>
      </c>
      <c r="AR209" s="23">
        <v>0</v>
      </c>
      <c r="AS209" s="23">
        <v>0</v>
      </c>
      <c r="AT209" s="23">
        <v>0</v>
      </c>
      <c r="AU209" s="23">
        <v>-15.859168700883137</v>
      </c>
      <c r="AV209" s="23" t="b">
        <v>0</v>
      </c>
      <c r="AW209" s="23">
        <v>52.517365155394067</v>
      </c>
      <c r="AX209" s="23">
        <v>20.714678187196508</v>
      </c>
      <c r="AY209" s="23">
        <v>16.531562135260948</v>
      </c>
      <c r="AZ209" s="23">
        <v>20.714678187196508</v>
      </c>
      <c r="BA209" s="23">
        <v>-84.282870264579515</v>
      </c>
    </row>
    <row r="210" spans="40:53">
      <c r="AN210" s="23">
        <v>26</v>
      </c>
      <c r="AO210" s="23">
        <v>3</v>
      </c>
      <c r="AP210" s="23">
        <v>0</v>
      </c>
      <c r="AQ210" s="23">
        <v>0</v>
      </c>
      <c r="AR210" s="23">
        <v>0</v>
      </c>
      <c r="AS210" s="23">
        <v>0</v>
      </c>
      <c r="AT210" s="23">
        <v>0</v>
      </c>
      <c r="AU210" s="23">
        <v>-16.10784933076949</v>
      </c>
      <c r="AV210" s="23" t="b">
        <v>0</v>
      </c>
      <c r="AW210" s="23">
        <v>54.356901204014122</v>
      </c>
      <c r="AX210" s="23">
        <v>21.500228732621796</v>
      </c>
      <c r="AY210" s="23">
        <v>17.310527904725202</v>
      </c>
      <c r="AZ210" s="23">
        <v>21.500228732621796</v>
      </c>
      <c r="BA210" s="23">
        <v>-85.500659076245412</v>
      </c>
    </row>
    <row r="211" spans="40:53">
      <c r="AN211" s="23">
        <v>27</v>
      </c>
      <c r="AO211" s="23">
        <v>0</v>
      </c>
      <c r="AP211" s="23">
        <v>0</v>
      </c>
      <c r="AQ211" s="23">
        <v>0</v>
      </c>
      <c r="AR211" s="23">
        <v>0</v>
      </c>
      <c r="AS211" s="23">
        <v>0</v>
      </c>
      <c r="AT211" s="23">
        <v>0</v>
      </c>
      <c r="AU211" s="23">
        <v>-18.154236032672852</v>
      </c>
      <c r="AV211" s="23" t="b">
        <v>0</v>
      </c>
      <c r="AW211" s="23">
        <v>65.893545043604774</v>
      </c>
      <c r="AX211" s="23">
        <v>26.52416360883873</v>
      </c>
      <c r="AY211" s="23">
        <v>22.520333652524332</v>
      </c>
      <c r="AZ211" s="23">
        <v>26.52416360883873</v>
      </c>
      <c r="BA211" s="23">
        <v>-82.871417928106794</v>
      </c>
    </row>
    <row r="212" spans="40:53">
      <c r="AN212" s="23">
        <v>27</v>
      </c>
      <c r="AO212" s="23">
        <v>1</v>
      </c>
      <c r="AP212" s="23">
        <v>0</v>
      </c>
      <c r="AQ212" s="23">
        <v>0</v>
      </c>
      <c r="AR212" s="23">
        <v>0</v>
      </c>
      <c r="AS212" s="23">
        <v>0</v>
      </c>
      <c r="AT212" s="23">
        <v>0</v>
      </c>
      <c r="AU212" s="23">
        <v>-18.59696841137314</v>
      </c>
      <c r="AV212" s="23" t="b">
        <v>0</v>
      </c>
      <c r="AW212" s="23">
        <v>64.984254230883266</v>
      </c>
      <c r="AX212" s="23">
        <v>26.248993759490187</v>
      </c>
      <c r="AY212" s="23">
        <v>22.512391634084022</v>
      </c>
      <c r="AZ212" s="23">
        <v>26.248993759490187</v>
      </c>
      <c r="BA212" s="23">
        <v>-81.572714042129832</v>
      </c>
    </row>
    <row r="213" spans="40:53">
      <c r="AN213" s="23">
        <v>27</v>
      </c>
      <c r="AO213" s="23">
        <v>2</v>
      </c>
      <c r="AP213" s="23">
        <v>0</v>
      </c>
      <c r="AQ213" s="23">
        <v>0</v>
      </c>
      <c r="AR213" s="23">
        <v>0</v>
      </c>
      <c r="AS213" s="23">
        <v>0</v>
      </c>
      <c r="AT213" s="23">
        <v>0</v>
      </c>
      <c r="AU213" s="23">
        <v>-16.479401758667084</v>
      </c>
      <c r="AV213" s="23" t="b">
        <v>0</v>
      </c>
      <c r="AW213" s="23">
        <v>51.703553923282712</v>
      </c>
      <c r="AX213" s="23">
        <v>20.51320030590875</v>
      </c>
      <c r="AY213" s="23">
        <v>16.673780429746461</v>
      </c>
      <c r="AZ213" s="23">
        <v>20.51320030590875</v>
      </c>
      <c r="BA213" s="23">
        <v>-81.425265912223935</v>
      </c>
    </row>
    <row r="214" spans="40:53">
      <c r="AN214" s="23">
        <v>27</v>
      </c>
      <c r="AO214" s="23">
        <v>3</v>
      </c>
      <c r="AP214" s="23">
        <v>0</v>
      </c>
      <c r="AQ214" s="23">
        <v>0</v>
      </c>
      <c r="AR214" s="23">
        <v>0</v>
      </c>
      <c r="AS214" s="23">
        <v>0</v>
      </c>
      <c r="AT214" s="23">
        <v>0</v>
      </c>
      <c r="AU214" s="23">
        <v>-15.951702527211308</v>
      </c>
      <c r="AV214" s="23" t="b">
        <v>0</v>
      </c>
      <c r="AW214" s="23">
        <v>51.818735731701935</v>
      </c>
      <c r="AX214" s="23">
        <v>20.453733182985282</v>
      </c>
      <c r="AY214" s="23">
        <v>16.360374878249019</v>
      </c>
      <c r="AZ214" s="23">
        <v>20.453733182985282</v>
      </c>
      <c r="BA214" s="23">
        <v>-83.133862700064199</v>
      </c>
    </row>
    <row r="215" spans="40:53">
      <c r="AN215" s="23">
        <v>28</v>
      </c>
      <c r="AO215" s="23">
        <v>0</v>
      </c>
      <c r="AP215" s="23">
        <v>0</v>
      </c>
      <c r="AQ215" s="23">
        <v>0</v>
      </c>
      <c r="AR215" s="23">
        <v>0</v>
      </c>
      <c r="AS215" s="23">
        <v>0</v>
      </c>
      <c r="AT215" s="23">
        <v>0</v>
      </c>
      <c r="AU215" s="23">
        <v>-18.992220075322013</v>
      </c>
      <c r="AV215" s="23" t="b">
        <v>0</v>
      </c>
      <c r="AW215" s="23">
        <v>64.036941701983807</v>
      </c>
      <c r="AX215" s="23">
        <v>25.949119080720173</v>
      </c>
      <c r="AY215" s="23">
        <v>22.460121900416784</v>
      </c>
      <c r="AZ215" s="23">
        <v>25.949119080720173</v>
      </c>
      <c r="BA215" s="23">
        <v>-80.570654354529808</v>
      </c>
    </row>
    <row r="216" spans="40:53">
      <c r="AN216" s="23">
        <v>28</v>
      </c>
      <c r="AO216" s="23">
        <v>1</v>
      </c>
      <c r="AP216" s="23">
        <v>0</v>
      </c>
      <c r="AQ216" s="23">
        <v>0</v>
      </c>
      <c r="AR216" s="23">
        <v>0</v>
      </c>
      <c r="AS216" s="23">
        <v>0</v>
      </c>
      <c r="AT216" s="23">
        <v>0</v>
      </c>
      <c r="AU216" s="23">
        <v>-19.79602302582148</v>
      </c>
      <c r="AV216" s="23" t="b">
        <v>0</v>
      </c>
      <c r="AW216" s="23">
        <v>62.481289922876755</v>
      </c>
      <c r="AX216" s="23">
        <v>25.48761895917724</v>
      </c>
      <c r="AY216" s="23">
        <v>22.477439941047411</v>
      </c>
      <c r="AZ216" s="23">
        <v>25.48761895917724</v>
      </c>
      <c r="BA216" s="23">
        <v>-79.179249683550367</v>
      </c>
    </row>
    <row r="217" spans="40:53">
      <c r="AN217" s="23">
        <v>28</v>
      </c>
      <c r="AO217" s="23">
        <v>2</v>
      </c>
      <c r="AP217" s="23">
        <v>0</v>
      </c>
      <c r="AQ217" s="23">
        <v>0</v>
      </c>
      <c r="AR217" s="23">
        <v>0</v>
      </c>
      <c r="AS217" s="23">
        <v>0</v>
      </c>
      <c r="AT217" s="23">
        <v>0</v>
      </c>
      <c r="AU217" s="23">
        <v>-17.780066177310417</v>
      </c>
      <c r="AV217" s="23" t="b">
        <v>0</v>
      </c>
      <c r="AW217" s="23">
        <v>50.467258348366556</v>
      </c>
      <c r="AX217" s="23">
        <v>20.278814959670957</v>
      </c>
      <c r="AY217" s="23">
        <v>17.128791517203297</v>
      </c>
      <c r="AZ217" s="23">
        <v>20.278814959670957</v>
      </c>
      <c r="BA217" s="23">
        <v>-78.247584148549961</v>
      </c>
    </row>
    <row r="218" spans="40:53">
      <c r="AN218" s="23">
        <v>28</v>
      </c>
      <c r="AO218" s="23">
        <v>3</v>
      </c>
      <c r="AP218" s="23">
        <v>0</v>
      </c>
      <c r="AQ218" s="23">
        <v>0</v>
      </c>
      <c r="AR218" s="23">
        <v>0</v>
      </c>
      <c r="AS218" s="23">
        <v>0</v>
      </c>
      <c r="AT218" s="23">
        <v>0</v>
      </c>
      <c r="AU218" s="23">
        <v>-16.926144116184073</v>
      </c>
      <c r="AV218" s="23" t="b">
        <v>0</v>
      </c>
      <c r="AW218" s="23">
        <v>51.305632510405502</v>
      </c>
      <c r="AX218" s="23">
        <v>20.443380212261264</v>
      </c>
      <c r="AY218" s="23">
        <v>16.838968197132051</v>
      </c>
      <c r="AZ218" s="23">
        <v>20.443380212261264</v>
      </c>
      <c r="BA218" s="23">
        <v>-80.121406179710434</v>
      </c>
    </row>
    <row r="219" spans="40:53">
      <c r="AN219" s="23">
        <v>29</v>
      </c>
      <c r="AO219" s="23">
        <v>0</v>
      </c>
      <c r="AP219" s="23">
        <v>0</v>
      </c>
      <c r="AQ219" s="23">
        <v>0</v>
      </c>
      <c r="AR219" s="23">
        <v>0</v>
      </c>
      <c r="AS219" s="23">
        <v>0</v>
      </c>
      <c r="AT219" s="23">
        <v>0</v>
      </c>
      <c r="AU219" s="23">
        <v>-20.450343932834251</v>
      </c>
      <c r="AV219" s="23" t="b">
        <v>0</v>
      </c>
      <c r="AW219" s="23">
        <v>61.082371956396209</v>
      </c>
      <c r="AX219" s="23">
        <v>25.058915953987587</v>
      </c>
      <c r="AY219" s="23">
        <v>22.447347890229075</v>
      </c>
      <c r="AZ219" s="23">
        <v>25.058915953987587</v>
      </c>
      <c r="BA219" s="23">
        <v>-78.143900858066672</v>
      </c>
    </row>
    <row r="220" spans="40:53">
      <c r="AN220" s="23">
        <v>29</v>
      </c>
      <c r="AO220" s="23">
        <v>1</v>
      </c>
      <c r="AP220" s="23">
        <v>0</v>
      </c>
      <c r="AQ220" s="23">
        <v>0</v>
      </c>
      <c r="AR220" s="23">
        <v>0</v>
      </c>
      <c r="AS220" s="23">
        <v>0</v>
      </c>
      <c r="AT220" s="23">
        <v>0</v>
      </c>
      <c r="AU220" s="23">
        <v>-21.568250022216915</v>
      </c>
      <c r="AV220" s="23" t="b">
        <v>0</v>
      </c>
      <c r="AW220" s="23">
        <v>59.031011148774617</v>
      </c>
      <c r="AX220" s="23">
        <v>24.461952848815478</v>
      </c>
      <c r="AY220" s="23">
        <v>22.508831680610321</v>
      </c>
      <c r="AZ220" s="23">
        <v>24.461952848815478</v>
      </c>
      <c r="BA220" s="23">
        <v>-76.775299851074337</v>
      </c>
    </row>
    <row r="221" spans="40:53">
      <c r="AN221" s="23">
        <v>29</v>
      </c>
      <c r="AO221" s="23">
        <v>2</v>
      </c>
      <c r="AP221" s="23">
        <v>0</v>
      </c>
      <c r="AQ221" s="23">
        <v>0</v>
      </c>
      <c r="AR221" s="23">
        <v>0</v>
      </c>
      <c r="AS221" s="23">
        <v>0</v>
      </c>
      <c r="AT221" s="23">
        <v>0</v>
      </c>
      <c r="AU221" s="23">
        <v>-19.957373681598625</v>
      </c>
      <c r="AV221" s="23" t="b">
        <v>0</v>
      </c>
      <c r="AW221" s="23">
        <v>48.190847063128693</v>
      </c>
      <c r="AX221" s="23">
        <v>19.803711946433456</v>
      </c>
      <c r="AY221" s="23">
        <v>17.821526091649481</v>
      </c>
      <c r="AZ221" s="23">
        <v>19.803711946433456</v>
      </c>
      <c r="BA221" s="23">
        <v>-74.939922603007346</v>
      </c>
    </row>
    <row r="222" spans="40:53">
      <c r="AN222" s="23">
        <v>29</v>
      </c>
      <c r="AO222" s="23">
        <v>3</v>
      </c>
      <c r="AP222" s="23">
        <v>0</v>
      </c>
      <c r="AQ222" s="23">
        <v>0</v>
      </c>
      <c r="AR222" s="23">
        <v>0</v>
      </c>
      <c r="AS222" s="23">
        <v>0</v>
      </c>
      <c r="AT222" s="23">
        <v>0</v>
      </c>
      <c r="AU222" s="23">
        <v>-18.595709854917324</v>
      </c>
      <c r="AV222" s="23" t="b">
        <v>0</v>
      </c>
      <c r="AW222" s="23">
        <v>49.594895147905667</v>
      </c>
      <c r="AX222" s="23">
        <v>20.092998415007983</v>
      </c>
      <c r="AY222" s="23">
        <v>17.381766235454272</v>
      </c>
      <c r="AZ222" s="23">
        <v>20.092998415007983</v>
      </c>
      <c r="BA222" s="23">
        <v>-76.840435200377911</v>
      </c>
    </row>
    <row r="223" spans="40:53">
      <c r="AN223" s="23">
        <v>30</v>
      </c>
      <c r="AO223" s="23">
        <v>0</v>
      </c>
      <c r="AP223" s="23">
        <v>0</v>
      </c>
      <c r="AQ223" s="23">
        <v>0</v>
      </c>
      <c r="AR223" s="23">
        <v>0</v>
      </c>
      <c r="AS223" s="23">
        <v>0</v>
      </c>
      <c r="AT223" s="23">
        <v>0</v>
      </c>
      <c r="AU223" s="23">
        <v>-22.446315925782446</v>
      </c>
      <c r="AV223" s="23" t="b">
        <v>0</v>
      </c>
      <c r="AW223" s="23">
        <v>57.352195671866895</v>
      </c>
      <c r="AX223" s="23">
        <v>23.9660398387655</v>
      </c>
      <c r="AY223" s="23">
        <v>22.534603790684766</v>
      </c>
      <c r="AZ223" s="23">
        <v>23.9660398387655</v>
      </c>
      <c r="BA223" s="23">
        <v>-75.843190353846254</v>
      </c>
    </row>
    <row r="224" spans="40:53">
      <c r="AN224" s="23">
        <v>30</v>
      </c>
      <c r="AO224" s="23">
        <v>1</v>
      </c>
      <c r="AP224" s="23">
        <v>0</v>
      </c>
      <c r="AQ224" s="23">
        <v>0</v>
      </c>
      <c r="AR224" s="23">
        <v>0</v>
      </c>
      <c r="AS224" s="23">
        <v>0</v>
      </c>
      <c r="AT224" s="23">
        <v>0</v>
      </c>
      <c r="AU224" s="23">
        <v>-23.80245724035494</v>
      </c>
      <c r="AV224" s="23" t="b">
        <v>0</v>
      </c>
      <c r="AW224" s="23">
        <v>55.045941852702683</v>
      </c>
      <c r="AX224" s="23">
        <v>23.31476657401431</v>
      </c>
      <c r="AY224" s="23">
        <v>22.669946727345025</v>
      </c>
      <c r="AZ224" s="23">
        <v>23.31476657401431</v>
      </c>
      <c r="BA224" s="23">
        <v>-74.801793720491304</v>
      </c>
    </row>
    <row r="225" spans="40:53">
      <c r="AN225" s="23">
        <v>30</v>
      </c>
      <c r="AO225" s="23">
        <v>2</v>
      </c>
      <c r="AP225" s="23">
        <v>0</v>
      </c>
      <c r="AQ225" s="23">
        <v>0</v>
      </c>
      <c r="AR225" s="23">
        <v>0</v>
      </c>
      <c r="AS225" s="23">
        <v>0</v>
      </c>
      <c r="AT225" s="23">
        <v>0</v>
      </c>
      <c r="AU225" s="23">
        <v>-22.805288004983154</v>
      </c>
      <c r="AV225" s="23" t="b">
        <v>0</v>
      </c>
      <c r="AW225" s="23">
        <v>45.327715970573585</v>
      </c>
      <c r="AX225" s="23">
        <v>19.228042374088314</v>
      </c>
      <c r="AY225" s="23">
        <v>18.765758609720798</v>
      </c>
      <c r="AZ225" s="23">
        <v>19.228042374088314</v>
      </c>
      <c r="BA225" s="23">
        <v>-72.033869318127429</v>
      </c>
    </row>
    <row r="226" spans="40:53">
      <c r="AN226" s="23">
        <v>30</v>
      </c>
      <c r="AO226" s="23">
        <v>3</v>
      </c>
      <c r="AP226" s="23">
        <v>0</v>
      </c>
      <c r="AQ226" s="23">
        <v>0</v>
      </c>
      <c r="AR226" s="23">
        <v>0</v>
      </c>
      <c r="AS226" s="23">
        <v>0</v>
      </c>
      <c r="AT226" s="23">
        <v>0</v>
      </c>
      <c r="AU226" s="23">
        <v>-21.083924772372306</v>
      </c>
      <c r="AV226" s="23" t="b">
        <v>0</v>
      </c>
      <c r="AW226" s="23">
        <v>47.003580128764803</v>
      </c>
      <c r="AX226" s="23">
        <v>19.554115390842636</v>
      </c>
      <c r="AY226" s="23">
        <v>18.176804507377305</v>
      </c>
      <c r="AZ226" s="23">
        <v>19.554115390842636</v>
      </c>
      <c r="BA226" s="23">
        <v>-73.598957877330079</v>
      </c>
    </row>
    <row r="227" spans="40:53">
      <c r="AN227" s="23">
        <v>31</v>
      </c>
      <c r="AO227" s="23">
        <v>0</v>
      </c>
      <c r="AP227" s="23">
        <v>0</v>
      </c>
      <c r="AQ227" s="23">
        <v>0</v>
      </c>
      <c r="AR227" s="23">
        <v>0</v>
      </c>
      <c r="AS227" s="23">
        <v>0</v>
      </c>
      <c r="AT227" s="23">
        <v>0</v>
      </c>
      <c r="AU227" s="23">
        <v>-24.822832931172012</v>
      </c>
      <c r="AV227" s="23" t="b">
        <v>0</v>
      </c>
      <c r="AW227" s="23">
        <v>53.362348835633298</v>
      </c>
      <c r="AX227" s="23">
        <v>22.845404505349975</v>
      </c>
      <c r="AY227" s="23">
        <v>22.788999515533277</v>
      </c>
      <c r="AZ227" s="23">
        <v>22.845404505349975</v>
      </c>
      <c r="BA227" s="23">
        <v>-74.31827878399632</v>
      </c>
    </row>
    <row r="228" spans="40:53">
      <c r="AN228" s="23">
        <v>31</v>
      </c>
      <c r="AO228" s="23">
        <v>1</v>
      </c>
      <c r="AP228" s="23">
        <v>0</v>
      </c>
      <c r="AQ228" s="23">
        <v>0</v>
      </c>
      <c r="AR228" s="23">
        <v>0</v>
      </c>
      <c r="AS228" s="23">
        <v>0</v>
      </c>
      <c r="AT228" s="23">
        <v>0</v>
      </c>
      <c r="AU228" s="23">
        <v>-25.104405244845239</v>
      </c>
      <c r="AV228" s="23" t="b">
        <v>0</v>
      </c>
      <c r="AW228" s="23">
        <v>51.295870699492596</v>
      </c>
      <c r="AX228" s="23">
        <v>22.997090453624718</v>
      </c>
      <c r="AY228" s="23">
        <v>22.287888345935194</v>
      </c>
      <c r="AZ228" s="23">
        <v>22.287888345935194</v>
      </c>
      <c r="BA228" s="23">
        <v>-74.207962502904948</v>
      </c>
    </row>
    <row r="229" spans="40:53">
      <c r="AN229" s="23">
        <v>31</v>
      </c>
      <c r="AO229" s="23">
        <v>2</v>
      </c>
      <c r="AP229" s="23">
        <v>0</v>
      </c>
      <c r="AQ229" s="23">
        <v>0</v>
      </c>
      <c r="AR229" s="23">
        <v>0</v>
      </c>
      <c r="AS229" s="23">
        <v>0</v>
      </c>
      <c r="AT229" s="23">
        <v>0</v>
      </c>
      <c r="AU229" s="23">
        <v>-24.259250561755053</v>
      </c>
      <c r="AV229" s="23" t="b">
        <v>0</v>
      </c>
      <c r="AW229" s="23">
        <v>42.627261967465962</v>
      </c>
      <c r="AX229" s="23">
        <v>20.155790187643568</v>
      </c>
      <c r="AY229" s="23">
        <v>18.834915646532856</v>
      </c>
      <c r="AZ229" s="23">
        <v>18.834915646532856</v>
      </c>
      <c r="BA229" s="23">
        <v>-70.823731097446554</v>
      </c>
    </row>
    <row r="230" spans="40:53">
      <c r="AN230" s="23">
        <v>31</v>
      </c>
      <c r="AO230" s="23">
        <v>3</v>
      </c>
      <c r="AP230" s="23">
        <v>0</v>
      </c>
      <c r="AQ230" s="23">
        <v>0</v>
      </c>
      <c r="AR230" s="23">
        <v>0</v>
      </c>
      <c r="AS230" s="23">
        <v>0</v>
      </c>
      <c r="AT230" s="23">
        <v>0</v>
      </c>
      <c r="AU230" s="23">
        <v>-23.799144118657125</v>
      </c>
      <c r="AV230" s="23" t="b">
        <v>0</v>
      </c>
      <c r="AW230" s="23">
        <v>44.088927937423612</v>
      </c>
      <c r="AX230" s="23">
        <v>19.295738755199032</v>
      </c>
      <c r="AY230" s="23">
        <v>19.015400007786788</v>
      </c>
      <c r="AZ230" s="23">
        <v>19.015400007786788</v>
      </c>
      <c r="BA230" s="23">
        <v>-71.251881266182423</v>
      </c>
    </row>
    <row r="231" spans="40:53">
      <c r="AN231" s="23">
        <v>32</v>
      </c>
      <c r="AO231" s="23">
        <v>0</v>
      </c>
      <c r="AP231" s="23">
        <v>0</v>
      </c>
      <c r="AQ231" s="23">
        <v>0</v>
      </c>
      <c r="AR231" s="23">
        <v>0</v>
      </c>
      <c r="AS231" s="23">
        <v>0</v>
      </c>
      <c r="AT231" s="23">
        <v>0</v>
      </c>
      <c r="AU231" s="23">
        <v>-25.185935605836335</v>
      </c>
      <c r="AV231" s="23" t="b">
        <v>0</v>
      </c>
      <c r="AW231" s="23">
        <v>49.222805423714846</v>
      </c>
      <c r="AX231" s="23">
        <v>22.947928447407406</v>
      </c>
      <c r="AY231" s="23">
        <v>21.651220161336674</v>
      </c>
      <c r="AZ231" s="23">
        <v>21.651220161336674</v>
      </c>
      <c r="BA231" s="23">
        <v>-74.490953787179095</v>
      </c>
    </row>
    <row r="232" spans="40:53">
      <c r="AN232" s="23">
        <v>32</v>
      </c>
      <c r="AO232" s="23">
        <v>1</v>
      </c>
      <c r="AP232" s="23">
        <v>0</v>
      </c>
      <c r="AQ232" s="23">
        <v>0</v>
      </c>
      <c r="AR232" s="23">
        <v>0</v>
      </c>
      <c r="AS232" s="23">
        <v>0</v>
      </c>
      <c r="AT232" s="23">
        <v>0</v>
      </c>
      <c r="AU232" s="23">
        <v>-25.198001579922195</v>
      </c>
      <c r="AV232" s="23" t="b">
        <v>0</v>
      </c>
      <c r="AW232" s="23">
        <v>45.906685672517938</v>
      </c>
      <c r="AX232" s="23">
        <v>22.606283973020769</v>
      </c>
      <c r="AY232" s="23">
        <v>20.55389089366161</v>
      </c>
      <c r="AZ232" s="23">
        <v>20.55389089366161</v>
      </c>
      <c r="BA232" s="23">
        <v>-75.248433749654154</v>
      </c>
    </row>
    <row r="233" spans="40:53">
      <c r="AN233" s="23">
        <v>32</v>
      </c>
      <c r="AO233" s="23">
        <v>2</v>
      </c>
      <c r="AP233" s="23">
        <v>0</v>
      </c>
      <c r="AQ233" s="23">
        <v>0</v>
      </c>
      <c r="AR233" s="23">
        <v>0</v>
      </c>
      <c r="AS233" s="23">
        <v>0</v>
      </c>
      <c r="AT233" s="23">
        <v>0</v>
      </c>
      <c r="AU233" s="23">
        <v>-24.570147482894949</v>
      </c>
      <c r="AV233" s="23" t="b">
        <v>0</v>
      </c>
      <c r="AW233" s="23">
        <v>37.171516116604991</v>
      </c>
      <c r="AX233" s="23">
        <v>20.240478251192108</v>
      </c>
      <c r="AY233" s="23">
        <v>17.223598310339128</v>
      </c>
      <c r="AZ233" s="23">
        <v>17.223598310339128</v>
      </c>
      <c r="BA233" s="23">
        <v>-71.754011564060903</v>
      </c>
    </row>
    <row r="234" spans="40:53">
      <c r="AN234" s="23">
        <v>32</v>
      </c>
      <c r="AO234" s="23">
        <v>3</v>
      </c>
      <c r="AP234" s="23">
        <v>0</v>
      </c>
      <c r="AQ234" s="23">
        <v>0</v>
      </c>
      <c r="AR234" s="23">
        <v>0</v>
      </c>
      <c r="AS234" s="23">
        <v>0</v>
      </c>
      <c r="AT234" s="23">
        <v>0</v>
      </c>
      <c r="AU234" s="23">
        <v>-24.497508306453209</v>
      </c>
      <c r="AV234" s="23" t="b">
        <v>0</v>
      </c>
      <c r="AW234" s="23">
        <v>40.698951116322</v>
      </c>
      <c r="AX234" s="23">
        <v>20.470995081290134</v>
      </c>
      <c r="AY234" s="23">
        <v>18.350983859283637</v>
      </c>
      <c r="AZ234" s="23">
        <v>18.350983859283637</v>
      </c>
      <c r="BA234" s="23">
        <v>-71.057651868811831</v>
      </c>
    </row>
    <row r="235" spans="40:53">
      <c r="AN235" s="23">
        <v>33</v>
      </c>
      <c r="AO235" s="23">
        <v>0</v>
      </c>
      <c r="AP235" s="23">
        <v>0</v>
      </c>
      <c r="AQ235" s="23">
        <v>0</v>
      </c>
      <c r="AR235" s="23">
        <v>0</v>
      </c>
      <c r="AS235" s="23">
        <v>0</v>
      </c>
      <c r="AT235" s="23">
        <v>0</v>
      </c>
      <c r="AU235" s="23">
        <v>-25.18690658347353</v>
      </c>
      <c r="AV235" s="23" t="b">
        <v>0</v>
      </c>
      <c r="AW235" s="23">
        <v>43.861637452598202</v>
      </c>
      <c r="AX235" s="23">
        <v>22.354400845365955</v>
      </c>
      <c r="AY235" s="23">
        <v>19.864811489389254</v>
      </c>
      <c r="AZ235" s="23">
        <v>19.864811489389254</v>
      </c>
      <c r="BA235" s="23">
        <v>-76.372742011227515</v>
      </c>
    </row>
    <row r="236" spans="40:53">
      <c r="AN236" s="23">
        <v>33</v>
      </c>
      <c r="AO236" s="23">
        <v>1</v>
      </c>
      <c r="AP236" s="23">
        <v>0</v>
      </c>
      <c r="AQ236" s="23">
        <v>0</v>
      </c>
      <c r="AR236" s="23">
        <v>0</v>
      </c>
      <c r="AS236" s="23">
        <v>0</v>
      </c>
      <c r="AT236" s="23">
        <v>0</v>
      </c>
      <c r="AU236" s="23">
        <v>-25.106175342051792</v>
      </c>
      <c r="AV236" s="23" t="b">
        <v>0</v>
      </c>
      <c r="AW236" s="23">
        <v>41.699319912014772</v>
      </c>
      <c r="AX236" s="23">
        <v>21.934740582141718</v>
      </c>
      <c r="AY236" s="23">
        <v>19.090218148246951</v>
      </c>
      <c r="AZ236" s="23">
        <v>19.090218148246951</v>
      </c>
      <c r="BA236" s="23">
        <v>-78.527537986604756</v>
      </c>
    </row>
    <row r="237" spans="40:53">
      <c r="AN237" s="23">
        <v>33</v>
      </c>
      <c r="AO237" s="23">
        <v>2</v>
      </c>
      <c r="AP237" s="23">
        <v>0</v>
      </c>
      <c r="AQ237" s="23">
        <v>0</v>
      </c>
      <c r="AR237" s="23">
        <v>0</v>
      </c>
      <c r="AS237" s="23">
        <v>0</v>
      </c>
      <c r="AT237" s="23">
        <v>0</v>
      </c>
      <c r="AU237" s="23">
        <v>-24.554050249073367</v>
      </c>
      <c r="AV237" s="23" t="b">
        <v>0</v>
      </c>
      <c r="AW237" s="23">
        <v>32.929017316885272</v>
      </c>
      <c r="AX237" s="23">
        <v>19.733317864953051</v>
      </c>
      <c r="AY237" s="23">
        <v>15.798700554551496</v>
      </c>
      <c r="AZ237" s="23">
        <v>15.798700554551496</v>
      </c>
      <c r="BA237" s="23">
        <v>-76.310299883681083</v>
      </c>
    </row>
    <row r="238" spans="40:53">
      <c r="AN238" s="23">
        <v>33</v>
      </c>
      <c r="AO238" s="23">
        <v>3</v>
      </c>
      <c r="AP238" s="23">
        <v>0</v>
      </c>
      <c r="AQ238" s="23">
        <v>0</v>
      </c>
      <c r="AR238" s="23">
        <v>0</v>
      </c>
      <c r="AS238" s="23">
        <v>0</v>
      </c>
      <c r="AT238" s="23">
        <v>0</v>
      </c>
      <c r="AU238" s="23">
        <v>-24.606592692925698</v>
      </c>
      <c r="AV238" s="23" t="b">
        <v>0</v>
      </c>
      <c r="AW238" s="23">
        <v>35.065766226991343</v>
      </c>
      <c r="AX238" s="23">
        <v>20.087495396858912</v>
      </c>
      <c r="AY238" s="23">
        <v>16.545978487155075</v>
      </c>
      <c r="AZ238" s="23">
        <v>16.545978487155075</v>
      </c>
      <c r="BA238" s="23">
        <v>-73.140661129367601</v>
      </c>
    </row>
    <row r="239" spans="40:53">
      <c r="AN239" s="23">
        <v>34</v>
      </c>
      <c r="AO239" s="23">
        <v>0</v>
      </c>
      <c r="AP239" s="23">
        <v>0</v>
      </c>
      <c r="AQ239" s="23">
        <v>0</v>
      </c>
      <c r="AR239" s="23">
        <v>0</v>
      </c>
      <c r="AS239" s="23">
        <v>0</v>
      </c>
      <c r="AT239" s="23">
        <v>0</v>
      </c>
      <c r="AU239" s="23">
        <v>-25.009878960722585</v>
      </c>
      <c r="AV239" s="23" t="b">
        <v>0</v>
      </c>
      <c r="AW239" s="23">
        <v>40.622411713433536</v>
      </c>
      <c r="AX239" s="23">
        <v>21.601092157123365</v>
      </c>
      <c r="AY239" s="23">
        <v>18.667051161167066</v>
      </c>
      <c r="AZ239" s="23">
        <v>18.667051161167066</v>
      </c>
      <c r="BA239" s="23">
        <v>-80.349800883301171</v>
      </c>
    </row>
    <row r="240" spans="40:53">
      <c r="AN240" s="23">
        <v>34</v>
      </c>
      <c r="AO240" s="23">
        <v>1</v>
      </c>
      <c r="AP240" s="23">
        <v>0</v>
      </c>
      <c r="AQ240" s="23">
        <v>0</v>
      </c>
      <c r="AR240" s="23">
        <v>0</v>
      </c>
      <c r="AS240" s="23">
        <v>0</v>
      </c>
      <c r="AT240" s="23">
        <v>0</v>
      </c>
      <c r="AU240" s="23">
        <v>-24.83767068971445</v>
      </c>
      <c r="AV240" s="23" t="b">
        <v>0</v>
      </c>
      <c r="AW240" s="23">
        <v>39.552156213558874</v>
      </c>
      <c r="AX240" s="23">
        <v>21.09948983267477</v>
      </c>
      <c r="AY240" s="23">
        <v>18.19549381387009</v>
      </c>
      <c r="AZ240" s="23">
        <v>18.19549381387009</v>
      </c>
      <c r="BA240" s="23">
        <v>-82.765841471483782</v>
      </c>
    </row>
    <row r="241" spans="40:53">
      <c r="AN241" s="23">
        <v>34</v>
      </c>
      <c r="AO241" s="23">
        <v>2</v>
      </c>
      <c r="AP241" s="23">
        <v>0</v>
      </c>
      <c r="AQ241" s="23">
        <v>0</v>
      </c>
      <c r="AR241" s="23">
        <v>0</v>
      </c>
      <c r="AS241" s="23">
        <v>0</v>
      </c>
      <c r="AT241" s="23">
        <v>0</v>
      </c>
      <c r="AU241" s="23">
        <v>-24.227308529515902</v>
      </c>
      <c r="AV241" s="23" t="b">
        <v>0</v>
      </c>
      <c r="AW241" s="23">
        <v>31.040352571578293</v>
      </c>
      <c r="AX241" s="23">
        <v>18.797373516457906</v>
      </c>
      <c r="AY241" s="23">
        <v>14.951317826410861</v>
      </c>
      <c r="AZ241" s="23">
        <v>14.951317826410861</v>
      </c>
      <c r="BA241" s="23">
        <v>-82.164592892667088</v>
      </c>
    </row>
    <row r="242" spans="40:53">
      <c r="AN242" s="23">
        <v>34</v>
      </c>
      <c r="AO242" s="23">
        <v>3</v>
      </c>
      <c r="AP242" s="23">
        <v>0</v>
      </c>
      <c r="AQ242" s="23">
        <v>0</v>
      </c>
      <c r="AR242" s="23">
        <v>0</v>
      </c>
      <c r="AS242" s="23">
        <v>0</v>
      </c>
      <c r="AT242" s="23">
        <v>0</v>
      </c>
      <c r="AU242" s="23">
        <v>-24.434882131295151</v>
      </c>
      <c r="AV242" s="23" t="b">
        <v>0</v>
      </c>
      <c r="AW242" s="23">
        <v>31.932374411306665</v>
      </c>
      <c r="AX242" s="23">
        <v>19.357761724826073</v>
      </c>
      <c r="AY242" s="23">
        <v>15.387040840839818</v>
      </c>
      <c r="AZ242" s="23">
        <v>15.387040840839818</v>
      </c>
      <c r="BA242" s="23">
        <v>-78.861955721795212</v>
      </c>
    </row>
    <row r="243" spans="40:53">
      <c r="AN243" s="23">
        <v>35</v>
      </c>
      <c r="AO243" s="23">
        <v>0</v>
      </c>
      <c r="AP243" s="23">
        <v>0</v>
      </c>
      <c r="AQ243" s="23">
        <v>0</v>
      </c>
      <c r="AR243" s="23">
        <v>0</v>
      </c>
      <c r="AS243" s="23">
        <v>0</v>
      </c>
      <c r="AT243" s="23">
        <v>0</v>
      </c>
      <c r="AU243" s="23">
        <v>-24.719047231252855</v>
      </c>
      <c r="AV243" s="23" t="b">
        <v>0</v>
      </c>
      <c r="AW243" s="23">
        <v>39.08754796961118</v>
      </c>
      <c r="AX243" s="23">
        <v>20.784259008988137</v>
      </c>
      <c r="AY243" s="23">
        <v>17.961542093579794</v>
      </c>
      <c r="AZ243" s="23">
        <v>17.961542093579794</v>
      </c>
      <c r="BA243" s="23">
        <v>-84.408133224254954</v>
      </c>
    </row>
    <row r="244" spans="40:53">
      <c r="AN244" s="23">
        <v>35</v>
      </c>
      <c r="AO244" s="23">
        <v>1</v>
      </c>
      <c r="AP244" s="23">
        <v>0</v>
      </c>
      <c r="AQ244" s="23">
        <v>0</v>
      </c>
      <c r="AR244" s="23">
        <v>0</v>
      </c>
      <c r="AS244" s="23">
        <v>0</v>
      </c>
      <c r="AT244" s="23">
        <v>0</v>
      </c>
      <c r="AU244" s="23">
        <v>-24.572913855942332</v>
      </c>
      <c r="AV244" s="23" t="b">
        <v>0</v>
      </c>
      <c r="AW244" s="23">
        <v>38.676656119955311</v>
      </c>
      <c r="AX244" s="23">
        <v>20.413863525002981</v>
      </c>
      <c r="AY244" s="23">
        <v>17.727155893487488</v>
      </c>
      <c r="AZ244" s="23">
        <v>17.727155893487488</v>
      </c>
      <c r="BA244" s="23">
        <v>-86.418676092487061</v>
      </c>
    </row>
    <row r="245" spans="40:53">
      <c r="AN245" s="23">
        <v>35</v>
      </c>
      <c r="AO245" s="23">
        <v>2</v>
      </c>
      <c r="AP245" s="23">
        <v>0</v>
      </c>
      <c r="AQ245" s="23">
        <v>0</v>
      </c>
      <c r="AR245" s="23">
        <v>0</v>
      </c>
      <c r="AS245" s="23">
        <v>0</v>
      </c>
      <c r="AT245" s="23">
        <v>0</v>
      </c>
      <c r="AU245" s="23">
        <v>-23.904476700147882</v>
      </c>
      <c r="AV245" s="23" t="b">
        <v>0</v>
      </c>
      <c r="AW245" s="23">
        <v>30.386632473500519</v>
      </c>
      <c r="AX245" s="23">
        <v>18.007333884742557</v>
      </c>
      <c r="AY245" s="23">
        <v>14.518189907472921</v>
      </c>
      <c r="AZ245" s="23">
        <v>14.518189907472921</v>
      </c>
      <c r="BA245" s="23">
        <v>-86.397898486057898</v>
      </c>
    </row>
    <row r="246" spans="40:53">
      <c r="AN246" s="23">
        <v>35</v>
      </c>
      <c r="AO246" s="23">
        <v>3</v>
      </c>
      <c r="AP246" s="23">
        <v>0</v>
      </c>
      <c r="AQ246" s="23">
        <v>0</v>
      </c>
      <c r="AR246" s="23">
        <v>0</v>
      </c>
      <c r="AS246" s="23">
        <v>0</v>
      </c>
      <c r="AT246" s="23">
        <v>0</v>
      </c>
      <c r="AU246" s="23">
        <v>-24.075909832024163</v>
      </c>
      <c r="AV246" s="23" t="b">
        <v>0</v>
      </c>
      <c r="AW246" s="23">
        <v>30.684964551458229</v>
      </c>
      <c r="AX246" s="23">
        <v>18.42144440868514</v>
      </c>
      <c r="AY246" s="23">
        <v>14.731922688043012</v>
      </c>
      <c r="AZ246" s="23">
        <v>14.731922688043012</v>
      </c>
      <c r="BA246" s="23">
        <v>-84.165501305666567</v>
      </c>
    </row>
    <row r="247" spans="40:53">
      <c r="AN247" s="23">
        <v>36</v>
      </c>
      <c r="AO247" s="23">
        <v>0</v>
      </c>
      <c r="AP247" s="23">
        <v>0</v>
      </c>
      <c r="AQ247" s="23">
        <v>0</v>
      </c>
      <c r="AR247" s="23">
        <v>0</v>
      </c>
      <c r="AS247" s="23">
        <v>0</v>
      </c>
      <c r="AT247" s="23">
        <v>0</v>
      </c>
      <c r="AU247" s="23">
        <v>-24.499233828070366</v>
      </c>
      <c r="AV247" s="23" t="b">
        <v>0</v>
      </c>
      <c r="AW247" s="23">
        <v>38.521579602173709</v>
      </c>
      <c r="AX247" s="23">
        <v>20.232899405534006</v>
      </c>
      <c r="AY247" s="23">
        <v>17.626343702312312</v>
      </c>
      <c r="AZ247" s="23">
        <v>17.626343702312312</v>
      </c>
      <c r="BA247" s="23">
        <v>-87.729794559337833</v>
      </c>
    </row>
    <row r="248" spans="40:53">
      <c r="AN248" s="23">
        <v>36</v>
      </c>
      <c r="AO248" s="23">
        <v>1</v>
      </c>
      <c r="AP248" s="23">
        <v>0</v>
      </c>
      <c r="AQ248" s="23">
        <v>0</v>
      </c>
      <c r="AR248" s="23">
        <v>0</v>
      </c>
      <c r="AS248" s="23">
        <v>0</v>
      </c>
      <c r="AT248" s="23">
        <v>0</v>
      </c>
      <c r="AU248" s="23">
        <v>-24.445385355696413</v>
      </c>
      <c r="AV248" s="23" t="b">
        <v>0</v>
      </c>
      <c r="AW248" s="23">
        <v>38.420281496544092</v>
      </c>
      <c r="AX248" s="23">
        <v>20.101980788521928</v>
      </c>
      <c r="AY248" s="23">
        <v>17.556678685519802</v>
      </c>
      <c r="AZ248" s="23">
        <v>17.556678685519802</v>
      </c>
      <c r="BA248" s="23">
        <v>-89.407648154928424</v>
      </c>
    </row>
    <row r="249" spans="40:53">
      <c r="AN249" s="23">
        <v>36</v>
      </c>
      <c r="AO249" s="23">
        <v>2</v>
      </c>
      <c r="AP249" s="23">
        <v>0</v>
      </c>
      <c r="AQ249" s="23">
        <v>0</v>
      </c>
      <c r="AR249" s="23">
        <v>0</v>
      </c>
      <c r="AS249" s="23">
        <v>0</v>
      </c>
      <c r="AT249" s="23">
        <v>0</v>
      </c>
      <c r="AU249" s="23">
        <v>-23.756616753076219</v>
      </c>
      <c r="AV249" s="23" t="b">
        <v>0</v>
      </c>
      <c r="AW249" s="23">
        <v>30.215519473073574</v>
      </c>
      <c r="AX249" s="23">
        <v>17.659743668980308</v>
      </c>
      <c r="AY249" s="23">
        <v>14.362578942616164</v>
      </c>
      <c r="AZ249" s="23">
        <v>14.362578942616164</v>
      </c>
      <c r="BA249" s="23">
        <v>-89.423125885177157</v>
      </c>
    </row>
    <row r="250" spans="40:53">
      <c r="AN250" s="23">
        <v>36</v>
      </c>
      <c r="AO250" s="23">
        <v>3</v>
      </c>
      <c r="AP250" s="23">
        <v>0</v>
      </c>
      <c r="AQ250" s="23">
        <v>0</v>
      </c>
      <c r="AR250" s="23">
        <v>0</v>
      </c>
      <c r="AS250" s="23">
        <v>0</v>
      </c>
      <c r="AT250" s="23">
        <v>0</v>
      </c>
      <c r="AU250" s="23">
        <v>-23.818631180032881</v>
      </c>
      <c r="AV250" s="23" t="b">
        <v>0</v>
      </c>
      <c r="AW250" s="23">
        <v>30.285712225388004</v>
      </c>
      <c r="AX250" s="23">
        <v>17.805352701363383</v>
      </c>
      <c r="AY250" s="23">
        <v>14.427319478025415</v>
      </c>
      <c r="AZ250" s="23">
        <v>14.427319478025415</v>
      </c>
      <c r="BA250" s="23">
        <v>-87.73733759774548</v>
      </c>
    </row>
    <row r="251" spans="40:53">
      <c r="AN251" s="23">
        <v>37</v>
      </c>
      <c r="AO251" s="23">
        <v>0</v>
      </c>
      <c r="AP251" s="23">
        <v>0</v>
      </c>
      <c r="AQ251" s="23">
        <v>0</v>
      </c>
      <c r="AR251" s="23">
        <v>0</v>
      </c>
      <c r="AS251" s="23">
        <v>0</v>
      </c>
      <c r="AT251" s="23">
        <v>0</v>
      </c>
      <c r="AU251" s="23">
        <v>-19.496813027480222</v>
      </c>
      <c r="AV251" s="23" t="b">
        <v>0</v>
      </c>
      <c r="AW251" s="23">
        <v>49.043509520308703</v>
      </c>
      <c r="AX251" s="23">
        <v>20.052664798481775</v>
      </c>
      <c r="AY251" s="23">
        <v>17.798706474630549</v>
      </c>
      <c r="AZ251" s="23">
        <v>20.052664798481775</v>
      </c>
      <c r="BA251" s="23">
        <v>89.946336275938535</v>
      </c>
    </row>
    <row r="252" spans="40:53">
      <c r="AN252" s="23">
        <v>37</v>
      </c>
      <c r="AO252" s="23">
        <v>1</v>
      </c>
      <c r="AP252" s="23">
        <v>0</v>
      </c>
      <c r="AQ252" s="23">
        <v>0</v>
      </c>
      <c r="AR252" s="23">
        <v>0</v>
      </c>
      <c r="AS252" s="23">
        <v>0</v>
      </c>
      <c r="AT252" s="23">
        <v>0</v>
      </c>
      <c r="AU252" s="23">
        <v>-19.432605298781993</v>
      </c>
      <c r="AV252" s="23" t="b">
        <v>0</v>
      </c>
      <c r="AW252" s="23">
        <v>49.029727240501693</v>
      </c>
      <c r="AX252" s="23">
        <v>20.034310340819324</v>
      </c>
      <c r="AY252" s="23">
        <v>17.75130722889606</v>
      </c>
      <c r="AZ252" s="23">
        <v>20.034310340819324</v>
      </c>
      <c r="BA252" s="23">
        <v>89.807497940784174</v>
      </c>
    </row>
    <row r="253" spans="40:53">
      <c r="AN253" s="23">
        <v>37</v>
      </c>
      <c r="AO253" s="23">
        <v>2</v>
      </c>
      <c r="AP253" s="23">
        <v>0</v>
      </c>
      <c r="AQ253" s="23">
        <v>0</v>
      </c>
      <c r="AR253" s="23">
        <v>0</v>
      </c>
      <c r="AS253" s="23">
        <v>0</v>
      </c>
      <c r="AT253" s="23">
        <v>0</v>
      </c>
      <c r="AU253" s="23">
        <v>-18.551375099388132</v>
      </c>
      <c r="AV253" s="23" t="b">
        <v>0</v>
      </c>
      <c r="AW253" s="23">
        <v>33.218483518030681</v>
      </c>
      <c r="AX253" s="23">
        <v>13.533566811952145</v>
      </c>
      <c r="AY253" s="23">
        <v>11.893405855143143</v>
      </c>
      <c r="AZ253" s="23">
        <v>13.533566811952145</v>
      </c>
      <c r="BA253" s="23">
        <v>89.434352493175865</v>
      </c>
    </row>
    <row r="254" spans="40:53">
      <c r="AN254" s="23">
        <v>37</v>
      </c>
      <c r="AO254" s="23">
        <v>3</v>
      </c>
      <c r="AP254" s="23">
        <v>0</v>
      </c>
      <c r="AQ254" s="23">
        <v>0</v>
      </c>
      <c r="AR254" s="23">
        <v>0</v>
      </c>
      <c r="AS254" s="23">
        <v>0</v>
      </c>
      <c r="AT254" s="23">
        <v>0</v>
      </c>
      <c r="AU254" s="23">
        <v>-18.578569638913169</v>
      </c>
      <c r="AV254" s="23" t="b">
        <v>0</v>
      </c>
      <c r="AW254" s="23">
        <v>33.221732397247507</v>
      </c>
      <c r="AX254" s="23">
        <v>13.540305271543883</v>
      </c>
      <c r="AY254" s="23">
        <v>11.912618507898777</v>
      </c>
      <c r="AZ254" s="23">
        <v>13.540305271543883</v>
      </c>
      <c r="BA254" s="23">
        <v>89.848904862584774</v>
      </c>
    </row>
    <row r="255" spans="40:53">
      <c r="AN255" s="23">
        <v>38</v>
      </c>
      <c r="AO255" s="23">
        <v>0</v>
      </c>
      <c r="AP255" s="23">
        <v>0</v>
      </c>
      <c r="AQ255" s="23">
        <v>0</v>
      </c>
      <c r="AR255" s="23">
        <v>0</v>
      </c>
      <c r="AS255" s="23">
        <v>0</v>
      </c>
      <c r="AT255" s="23">
        <v>0</v>
      </c>
      <c r="AU255" s="23">
        <v>-19.334531691061493</v>
      </c>
      <c r="AV255" s="23" t="b">
        <v>0</v>
      </c>
      <c r="AW255" s="23">
        <v>49.006810549541946</v>
      </c>
      <c r="AX255" s="23">
        <v>20.005528942891328</v>
      </c>
      <c r="AY255" s="23">
        <v>17.678285926762477</v>
      </c>
      <c r="AZ255" s="23">
        <v>20.005528942891328</v>
      </c>
      <c r="BA255" s="23">
        <v>89.713785502467687</v>
      </c>
    </row>
    <row r="256" spans="40:53">
      <c r="AN256" s="23">
        <v>38</v>
      </c>
      <c r="AO256" s="23">
        <v>1</v>
      </c>
      <c r="AP256" s="23">
        <v>0</v>
      </c>
      <c r="AQ256" s="23">
        <v>0</v>
      </c>
      <c r="AR256" s="23">
        <v>0</v>
      </c>
      <c r="AS256" s="23">
        <v>0</v>
      </c>
      <c r="AT256" s="23">
        <v>0</v>
      </c>
      <c r="AU256" s="23">
        <v>-19.144247046704386</v>
      </c>
      <c r="AV256" s="23" t="b">
        <v>0</v>
      </c>
      <c r="AW256" s="23">
        <v>48.957362153630221</v>
      </c>
      <c r="AX256" s="23">
        <v>19.947692655655217</v>
      </c>
      <c r="AY256" s="23">
        <v>17.534946698553831</v>
      </c>
      <c r="AZ256" s="23">
        <v>19.947692655655217</v>
      </c>
      <c r="BA256" s="23">
        <v>89.613271578927922</v>
      </c>
    </row>
    <row r="257" spans="40:53">
      <c r="AN257" s="23">
        <v>38</v>
      </c>
      <c r="AO257" s="23">
        <v>2</v>
      </c>
      <c r="AP257" s="23">
        <v>0</v>
      </c>
      <c r="AQ257" s="23">
        <v>0</v>
      </c>
      <c r="AR257" s="23">
        <v>0</v>
      </c>
      <c r="AS257" s="23">
        <v>0</v>
      </c>
      <c r="AT257" s="23">
        <v>0</v>
      </c>
      <c r="AU257" s="23">
        <v>-18.423942452668946</v>
      </c>
      <c r="AV257" s="23" t="b">
        <v>0</v>
      </c>
      <c r="AW257" s="23">
        <v>33.197335024915546</v>
      </c>
      <c r="AX257" s="23">
        <v>13.499620885362255</v>
      </c>
      <c r="AY257" s="23">
        <v>11.801401259625306</v>
      </c>
      <c r="AZ257" s="23">
        <v>13.499620885362255</v>
      </c>
      <c r="BA257" s="23">
        <v>88.771414212961915</v>
      </c>
    </row>
    <row r="258" spans="40:53">
      <c r="AN258" s="23">
        <v>38</v>
      </c>
      <c r="AO258" s="23">
        <v>3</v>
      </c>
      <c r="AP258" s="23">
        <v>0</v>
      </c>
      <c r="AQ258" s="23">
        <v>0</v>
      </c>
      <c r="AR258" s="23">
        <v>0</v>
      </c>
      <c r="AS258" s="23">
        <v>0</v>
      </c>
      <c r="AT258" s="23">
        <v>0</v>
      </c>
      <c r="AU258" s="23">
        <v>-18.508044471003032</v>
      </c>
      <c r="AV258" s="23" t="b">
        <v>0</v>
      </c>
      <c r="AW258" s="23">
        <v>33.212707574801769</v>
      </c>
      <c r="AX258" s="23">
        <v>13.522590308983562</v>
      </c>
      <c r="AY258" s="23">
        <v>11.862593455143438</v>
      </c>
      <c r="AZ258" s="23">
        <v>13.522590308983562</v>
      </c>
      <c r="BA258" s="23">
        <v>89.146023433064727</v>
      </c>
    </row>
    <row r="259" spans="40:53">
      <c r="AN259" s="23">
        <v>39</v>
      </c>
      <c r="AO259" s="23">
        <v>0</v>
      </c>
      <c r="AP259" s="23">
        <v>0</v>
      </c>
      <c r="AQ259" s="23">
        <v>0</v>
      </c>
      <c r="AR259" s="23">
        <v>0</v>
      </c>
      <c r="AS259" s="23">
        <v>0</v>
      </c>
      <c r="AT259" s="23">
        <v>0</v>
      </c>
      <c r="AU259" s="23">
        <v>-18.950287063521252</v>
      </c>
      <c r="AV259" s="23" t="b">
        <v>0</v>
      </c>
      <c r="AW259" s="23">
        <v>48.899058149682446</v>
      </c>
      <c r="AX259" s="23">
        <v>19.885579057439479</v>
      </c>
      <c r="AY259" s="23">
        <v>17.386205375115818</v>
      </c>
      <c r="AZ259" s="23">
        <v>19.885579057439479</v>
      </c>
      <c r="BA259" s="23">
        <v>89.563211192486932</v>
      </c>
    </row>
    <row r="260" spans="40:53">
      <c r="AN260" s="23">
        <v>39</v>
      </c>
      <c r="AO260" s="23">
        <v>1</v>
      </c>
      <c r="AP260" s="23">
        <v>0</v>
      </c>
      <c r="AQ260" s="23">
        <v>0</v>
      </c>
      <c r="AR260" s="23">
        <v>0</v>
      </c>
      <c r="AS260" s="23">
        <v>0</v>
      </c>
      <c r="AT260" s="23">
        <v>0</v>
      </c>
      <c r="AU260" s="23">
        <v>-18.642839637175769</v>
      </c>
      <c r="AV260" s="23" t="b">
        <v>0</v>
      </c>
      <c r="AW260" s="23">
        <v>48.787829985499613</v>
      </c>
      <c r="AX260" s="23">
        <v>19.779598306497252</v>
      </c>
      <c r="AY260" s="23">
        <v>17.144164369491218</v>
      </c>
      <c r="AZ260" s="23">
        <v>19.779598306497252</v>
      </c>
      <c r="BA260" s="23">
        <v>89.546537036318568</v>
      </c>
    </row>
    <row r="261" spans="40:53">
      <c r="AN261" s="23">
        <v>39</v>
      </c>
      <c r="AO261" s="23">
        <v>2</v>
      </c>
      <c r="AP261" s="23">
        <v>0</v>
      </c>
      <c r="AQ261" s="23">
        <v>0</v>
      </c>
      <c r="AR261" s="23">
        <v>0</v>
      </c>
      <c r="AS261" s="23">
        <v>0</v>
      </c>
      <c r="AT261" s="23">
        <v>0</v>
      </c>
      <c r="AU261" s="23">
        <v>-18.18824204166782</v>
      </c>
      <c r="AV261" s="23" t="b">
        <v>0</v>
      </c>
      <c r="AW261" s="23">
        <v>33.132053374000648</v>
      </c>
      <c r="AX261" s="23">
        <v>13.42636814279607</v>
      </c>
      <c r="AY261" s="23">
        <v>11.622507101986256</v>
      </c>
      <c r="AZ261" s="23">
        <v>13.42636814279607</v>
      </c>
      <c r="BA261" s="23">
        <v>88.251272622533847</v>
      </c>
    </row>
    <row r="262" spans="40:53">
      <c r="AN262" s="23">
        <v>39</v>
      </c>
      <c r="AO262" s="23">
        <v>3</v>
      </c>
      <c r="AP262" s="23">
        <v>0</v>
      </c>
      <c r="AQ262" s="23">
        <v>0</v>
      </c>
      <c r="AR262" s="23">
        <v>0</v>
      </c>
      <c r="AS262" s="23">
        <v>0</v>
      </c>
      <c r="AT262" s="23">
        <v>0</v>
      </c>
      <c r="AU262" s="23">
        <v>-18.336083788686146</v>
      </c>
      <c r="AV262" s="23" t="b">
        <v>0</v>
      </c>
      <c r="AW262" s="23">
        <v>33.178408694204983</v>
      </c>
      <c r="AX262" s="23">
        <v>13.474478620281472</v>
      </c>
      <c r="AY262" s="23">
        <v>11.736520040066585</v>
      </c>
      <c r="AZ262" s="23">
        <v>13.474478620281472</v>
      </c>
      <c r="BA262" s="23">
        <v>88.53014953943692</v>
      </c>
    </row>
    <row r="263" spans="40:53">
      <c r="AN263" s="23">
        <v>40</v>
      </c>
      <c r="AO263" s="23">
        <v>0</v>
      </c>
      <c r="AP263" s="23">
        <v>0</v>
      </c>
      <c r="AQ263" s="23">
        <v>0</v>
      </c>
      <c r="AR263" s="23">
        <v>0</v>
      </c>
      <c r="AS263" s="23">
        <v>0</v>
      </c>
      <c r="AT263" s="23">
        <v>0</v>
      </c>
      <c r="AU263" s="23">
        <v>-18.360837786286435</v>
      </c>
      <c r="AV263" s="23" t="b">
        <v>0</v>
      </c>
      <c r="AW263" s="23">
        <v>48.667414383736968</v>
      </c>
      <c r="AX263" s="23">
        <v>19.675031695614326</v>
      </c>
      <c r="AY263" s="23">
        <v>16.916024601644114</v>
      </c>
      <c r="AZ263" s="23">
        <v>19.675031695614326</v>
      </c>
      <c r="BA263" s="23">
        <v>89.578633094625758</v>
      </c>
    </row>
    <row r="264" spans="40:53">
      <c r="AN264" s="23">
        <v>40</v>
      </c>
      <c r="AO264" s="23">
        <v>1</v>
      </c>
      <c r="AP264" s="23">
        <v>0</v>
      </c>
      <c r="AQ264" s="23">
        <v>0</v>
      </c>
      <c r="AR264" s="23">
        <v>0</v>
      </c>
      <c r="AS264" s="23">
        <v>0</v>
      </c>
      <c r="AT264" s="23">
        <v>0</v>
      </c>
      <c r="AU264" s="23">
        <v>-17.957667305769405</v>
      </c>
      <c r="AV264" s="23" t="b">
        <v>0</v>
      </c>
      <c r="AW264" s="23">
        <v>48.445723275669408</v>
      </c>
      <c r="AX264" s="23">
        <v>19.505721156283894</v>
      </c>
      <c r="AY264" s="23">
        <v>16.573347245276906</v>
      </c>
      <c r="AZ264" s="23">
        <v>19.505721156283894</v>
      </c>
      <c r="BA264" s="23">
        <v>89.704929798916865</v>
      </c>
    </row>
    <row r="265" spans="40:53">
      <c r="AN265" s="23">
        <v>40</v>
      </c>
      <c r="AO265" s="23">
        <v>2</v>
      </c>
      <c r="AP265" s="23">
        <v>0</v>
      </c>
      <c r="AQ265" s="23">
        <v>0</v>
      </c>
      <c r="AR265" s="23">
        <v>0</v>
      </c>
      <c r="AS265" s="23">
        <v>0</v>
      </c>
      <c r="AT265" s="23">
        <v>0</v>
      </c>
      <c r="AU265" s="23">
        <v>-17.836781438268339</v>
      </c>
      <c r="AV265" s="23" t="b">
        <v>0</v>
      </c>
      <c r="AW265" s="23">
        <v>32.966997926835404</v>
      </c>
      <c r="AX265" s="23">
        <v>13.290053843250075</v>
      </c>
      <c r="AY265" s="23">
        <v>11.333181550664856</v>
      </c>
      <c r="AZ265" s="23">
        <v>13.290053843250075</v>
      </c>
      <c r="BA265" s="23">
        <v>88.012920784383866</v>
      </c>
    </row>
    <row r="266" spans="40:53">
      <c r="AN266" s="23">
        <v>40</v>
      </c>
      <c r="AO266" s="23">
        <v>3</v>
      </c>
      <c r="AP266" s="23">
        <v>0</v>
      </c>
      <c r="AQ266" s="23">
        <v>0</v>
      </c>
      <c r="AR266" s="23">
        <v>0</v>
      </c>
      <c r="AS266" s="23">
        <v>0</v>
      </c>
      <c r="AT266" s="23">
        <v>0</v>
      </c>
      <c r="AU266" s="23">
        <v>-18.056321083817</v>
      </c>
      <c r="AV266" s="23" t="b">
        <v>0</v>
      </c>
      <c r="AW266" s="23">
        <v>33.082964692790128</v>
      </c>
      <c r="AX266" s="23">
        <v>13.380348478741697</v>
      </c>
      <c r="AY266" s="23">
        <v>11.518196903015536</v>
      </c>
      <c r="AZ266" s="23">
        <v>13.380348478741697</v>
      </c>
      <c r="BA266" s="23">
        <v>88.106563529796588</v>
      </c>
    </row>
    <row r="267" spans="40:53">
      <c r="AN267" s="23">
        <v>41</v>
      </c>
      <c r="AO267" s="23">
        <v>0</v>
      </c>
      <c r="AP267" s="23">
        <v>0</v>
      </c>
      <c r="AQ267" s="23">
        <v>0</v>
      </c>
      <c r="AR267" s="23">
        <v>0</v>
      </c>
      <c r="AS267" s="23">
        <v>0</v>
      </c>
      <c r="AT267" s="23">
        <v>0</v>
      </c>
      <c r="AU267" s="23">
        <v>-17.612244915206645</v>
      </c>
      <c r="AV267" s="23" t="b">
        <v>0</v>
      </c>
      <c r="AW267" s="23">
        <v>48.21800605687627</v>
      </c>
      <c r="AX267" s="23">
        <v>19.345549790654086</v>
      </c>
      <c r="AY267" s="23">
        <v>16.267159911970687</v>
      </c>
      <c r="AZ267" s="23">
        <v>19.345549790654086</v>
      </c>
      <c r="BA267" s="23">
        <v>89.870077645234943</v>
      </c>
    </row>
    <row r="268" spans="40:53">
      <c r="AN268" s="23">
        <v>41</v>
      </c>
      <c r="AO268" s="23">
        <v>1</v>
      </c>
      <c r="AP268" s="23">
        <v>0</v>
      </c>
      <c r="AQ268" s="23">
        <v>0</v>
      </c>
      <c r="AR268" s="23">
        <v>0</v>
      </c>
      <c r="AS268" s="23">
        <v>0</v>
      </c>
      <c r="AT268" s="23">
        <v>0</v>
      </c>
      <c r="AU268" s="23">
        <v>-17.156245477538832</v>
      </c>
      <c r="AV268" s="23" t="b">
        <v>0</v>
      </c>
      <c r="AW268" s="23">
        <v>47.801401976825282</v>
      </c>
      <c r="AX268" s="23">
        <v>19.08770827110013</v>
      </c>
      <c r="AY268" s="23">
        <v>15.824292260175149</v>
      </c>
      <c r="AZ268" s="23">
        <v>19.08770827110013</v>
      </c>
      <c r="BA268" s="23">
        <v>-89.783249998041512</v>
      </c>
    </row>
    <row r="269" spans="40:53">
      <c r="AN269" s="23">
        <v>41</v>
      </c>
      <c r="AO269" s="23">
        <v>2</v>
      </c>
      <c r="AP269" s="23">
        <v>0</v>
      </c>
      <c r="AQ269" s="23">
        <v>0</v>
      </c>
      <c r="AR269" s="23">
        <v>0</v>
      </c>
      <c r="AS269" s="23">
        <v>0</v>
      </c>
      <c r="AT269" s="23">
        <v>0</v>
      </c>
      <c r="AU269" s="23">
        <v>-17.376908156592442</v>
      </c>
      <c r="AV269" s="23" t="b">
        <v>0</v>
      </c>
      <c r="AW269" s="23">
        <v>32.600039088545316</v>
      </c>
      <c r="AX269" s="23">
        <v>13.051295651598863</v>
      </c>
      <c r="AY269" s="23">
        <v>10.90427975011756</v>
      </c>
      <c r="AZ269" s="23">
        <v>13.051295651598863</v>
      </c>
      <c r="BA269" s="23">
        <v>88.281150069641242</v>
      </c>
    </row>
    <row r="270" spans="40:53">
      <c r="AN270" s="23">
        <v>41</v>
      </c>
      <c r="AO270" s="23">
        <v>3</v>
      </c>
      <c r="AP270" s="23">
        <v>0</v>
      </c>
      <c r="AQ270" s="23">
        <v>0</v>
      </c>
      <c r="AR270" s="23">
        <v>0</v>
      </c>
      <c r="AS270" s="23">
        <v>0</v>
      </c>
      <c r="AT270" s="23">
        <v>0</v>
      </c>
      <c r="AU270" s="23">
        <v>-17.67115906412814</v>
      </c>
      <c r="AV270" s="23" t="b">
        <v>0</v>
      </c>
      <c r="AW270" s="23">
        <v>32.855987059160149</v>
      </c>
      <c r="AX270" s="23">
        <v>13.212525021351935</v>
      </c>
      <c r="AY270" s="23">
        <v>11.185763012012972</v>
      </c>
      <c r="AZ270" s="23">
        <v>13.212525021351935</v>
      </c>
      <c r="BA270" s="23">
        <v>88.045446159222038</v>
      </c>
    </row>
    <row r="271" spans="40:53">
      <c r="AN271" s="23">
        <v>42</v>
      </c>
      <c r="AO271" s="23">
        <v>0</v>
      </c>
      <c r="AP271" s="23">
        <v>0</v>
      </c>
      <c r="AQ271" s="23">
        <v>0</v>
      </c>
      <c r="AR271" s="23">
        <v>0</v>
      </c>
      <c r="AS271" s="23">
        <v>0</v>
      </c>
      <c r="AT271" s="23">
        <v>0</v>
      </c>
      <c r="AU271" s="23">
        <v>-16.793964733496519</v>
      </c>
      <c r="AV271" s="23" t="b">
        <v>0</v>
      </c>
      <c r="AW271" s="23">
        <v>47.405489699630365</v>
      </c>
      <c r="AX271" s="23">
        <v>18.856887211413696</v>
      </c>
      <c r="AY271" s="23">
        <v>15.450801005081967</v>
      </c>
      <c r="AZ271" s="23">
        <v>18.856887211413696</v>
      </c>
      <c r="BA271" s="23">
        <v>-89.430394275494749</v>
      </c>
    </row>
    <row r="272" spans="40:53">
      <c r="AN272" s="23">
        <v>42</v>
      </c>
      <c r="AO272" s="23">
        <v>1</v>
      </c>
      <c r="AP272" s="23">
        <v>0</v>
      </c>
      <c r="AQ272" s="23">
        <v>0</v>
      </c>
      <c r="AR272" s="23">
        <v>0</v>
      </c>
      <c r="AS272" s="23">
        <v>0</v>
      </c>
      <c r="AT272" s="23">
        <v>0</v>
      </c>
      <c r="AU272" s="23">
        <v>-16.360127143265935</v>
      </c>
      <c r="AV272" s="23" t="b">
        <v>0</v>
      </c>
      <c r="AW272" s="23">
        <v>46.696815328974438</v>
      </c>
      <c r="AX272" s="23">
        <v>18.48664994510521</v>
      </c>
      <c r="AY272" s="23">
        <v>14.925351154709602</v>
      </c>
      <c r="AZ272" s="23">
        <v>18.48664994510521</v>
      </c>
      <c r="BA272" s="23">
        <v>-88.7872090432314</v>
      </c>
    </row>
    <row r="273" spans="40:53">
      <c r="AN273" s="23">
        <v>42</v>
      </c>
      <c r="AO273" s="23">
        <v>2</v>
      </c>
      <c r="AP273" s="23">
        <v>0</v>
      </c>
      <c r="AQ273" s="23">
        <v>0</v>
      </c>
      <c r="AR273" s="23">
        <v>0</v>
      </c>
      <c r="AS273" s="23">
        <v>0</v>
      </c>
      <c r="AT273" s="23">
        <v>0</v>
      </c>
      <c r="AU273" s="23">
        <v>-16.882664729709607</v>
      </c>
      <c r="AV273" s="23" t="b">
        <v>0</v>
      </c>
      <c r="AW273" s="23">
        <v>31.836043785019946</v>
      </c>
      <c r="AX273" s="23">
        <v>12.646848844812146</v>
      </c>
      <c r="AY273" s="23">
        <v>10.320119031020546</v>
      </c>
      <c r="AZ273" s="23">
        <v>12.646848844812146</v>
      </c>
      <c r="BA273" s="23">
        <v>89.414464733696377</v>
      </c>
    </row>
    <row r="274" spans="40:53">
      <c r="AN274" s="23">
        <v>42</v>
      </c>
      <c r="AO274" s="23">
        <v>3</v>
      </c>
      <c r="AP274" s="23">
        <v>0</v>
      </c>
      <c r="AQ274" s="23">
        <v>0</v>
      </c>
      <c r="AR274" s="23">
        <v>0</v>
      </c>
      <c r="AS274" s="23">
        <v>0</v>
      </c>
      <c r="AT274" s="23">
        <v>0</v>
      </c>
      <c r="AU274" s="23">
        <v>-17.22170575174556</v>
      </c>
      <c r="AV274" s="23" t="b">
        <v>0</v>
      </c>
      <c r="AW274" s="23">
        <v>32.366842263568685</v>
      </c>
      <c r="AX274" s="23">
        <v>12.92697644063883</v>
      </c>
      <c r="AY274" s="23">
        <v>10.72307920522743</v>
      </c>
      <c r="AZ274" s="23">
        <v>12.92697644063883</v>
      </c>
      <c r="BA274" s="23">
        <v>88.608042896321891</v>
      </c>
    </row>
    <row r="275" spans="40:53">
      <c r="AN275" s="23">
        <v>43</v>
      </c>
      <c r="AO275" s="23">
        <v>0</v>
      </c>
      <c r="AP275" s="23">
        <v>0</v>
      </c>
      <c r="AQ275" s="23">
        <v>0</v>
      </c>
      <c r="AR275" s="23">
        <v>0</v>
      </c>
      <c r="AS275" s="23">
        <v>0</v>
      </c>
      <c r="AT275" s="23">
        <v>0</v>
      </c>
      <c r="AU275" s="23">
        <v>-16.021158505523999</v>
      </c>
      <c r="AV275" s="23" t="b">
        <v>0</v>
      </c>
      <c r="AW275" s="23">
        <v>46.017619916077223</v>
      </c>
      <c r="AX275" s="23">
        <v>18.147178052397937</v>
      </c>
      <c r="AY275" s="23">
        <v>14.472973591915906</v>
      </c>
      <c r="AZ275" s="23">
        <v>18.147178052397937</v>
      </c>
      <c r="BA275" s="23">
        <v>-88.160619903369579</v>
      </c>
    </row>
    <row r="276" spans="40:53">
      <c r="AN276" s="23">
        <v>43</v>
      </c>
      <c r="AO276" s="23">
        <v>1</v>
      </c>
      <c r="AP276" s="23">
        <v>0</v>
      </c>
      <c r="AQ276" s="23">
        <v>0</v>
      </c>
      <c r="AR276" s="23">
        <v>0</v>
      </c>
      <c r="AS276" s="23">
        <v>0</v>
      </c>
      <c r="AT276" s="23">
        <v>0</v>
      </c>
      <c r="AU276" s="23">
        <v>-15.70669475811138</v>
      </c>
      <c r="AV276" s="23" t="b">
        <v>0</v>
      </c>
      <c r="AW276" s="23">
        <v>44.853152369137291</v>
      </c>
      <c r="AX276" s="23">
        <v>17.618498284139445</v>
      </c>
      <c r="AY276" s="23">
        <v>13.875175244660849</v>
      </c>
      <c r="AZ276" s="23">
        <v>17.618498284139445</v>
      </c>
      <c r="BA276" s="23">
        <v>-87.075823857260318</v>
      </c>
    </row>
    <row r="277" spans="40:53">
      <c r="AN277" s="23">
        <v>43</v>
      </c>
      <c r="AO277" s="23">
        <v>2</v>
      </c>
      <c r="AP277" s="23">
        <v>0</v>
      </c>
      <c r="AQ277" s="23">
        <v>0</v>
      </c>
      <c r="AR277" s="23">
        <v>0</v>
      </c>
      <c r="AS277" s="23">
        <v>0</v>
      </c>
      <c r="AT277" s="23">
        <v>0</v>
      </c>
      <c r="AU277" s="23">
        <v>-16.593003656327607</v>
      </c>
      <c r="AV277" s="23" t="b">
        <v>0</v>
      </c>
      <c r="AW277" s="23">
        <v>30.466036755474484</v>
      </c>
      <c r="AX277" s="23">
        <v>12.040913818317561</v>
      </c>
      <c r="AY277" s="23">
        <v>9.6703426389173917</v>
      </c>
      <c r="AZ277" s="23">
        <v>12.040913818317561</v>
      </c>
      <c r="BA277" s="23">
        <v>-88.337638927238615</v>
      </c>
    </row>
    <row r="278" spans="40:53">
      <c r="AN278" s="23">
        <v>43</v>
      </c>
      <c r="AO278" s="23">
        <v>3</v>
      </c>
      <c r="AP278" s="23">
        <v>0</v>
      </c>
      <c r="AQ278" s="23">
        <v>0</v>
      </c>
      <c r="AR278" s="23">
        <v>0</v>
      </c>
      <c r="AS278" s="23">
        <v>0</v>
      </c>
      <c r="AT278" s="23">
        <v>0</v>
      </c>
      <c r="AU278" s="23">
        <v>-16.838732551688352</v>
      </c>
      <c r="AV278" s="23" t="b">
        <v>0</v>
      </c>
      <c r="AW278" s="23">
        <v>31.387551593852564</v>
      </c>
      <c r="AX278" s="23">
        <v>12.458665532740946</v>
      </c>
      <c r="AY278" s="23">
        <v>10.141333515283916</v>
      </c>
      <c r="AZ278" s="23">
        <v>12.458665532740946</v>
      </c>
      <c r="BA278" s="23">
        <v>-89.796693370202334</v>
      </c>
    </row>
    <row r="279" spans="40:53">
      <c r="AN279" s="23">
        <v>44</v>
      </c>
      <c r="AO279" s="23">
        <v>0</v>
      </c>
      <c r="AP279" s="23">
        <v>0</v>
      </c>
      <c r="AQ279" s="23">
        <v>0</v>
      </c>
      <c r="AR279" s="23">
        <v>0</v>
      </c>
      <c r="AS279" s="23">
        <v>0</v>
      </c>
      <c r="AT279" s="23">
        <v>0</v>
      </c>
      <c r="AU279" s="23">
        <v>-15.537416615082639</v>
      </c>
      <c r="AV279" s="23" t="b">
        <v>0</v>
      </c>
      <c r="AW279" s="23">
        <v>43.84302493114005</v>
      </c>
      <c r="AX279" s="23">
        <v>17.180591680334796</v>
      </c>
      <c r="AY279" s="23">
        <v>13.425614003309274</v>
      </c>
      <c r="AZ279" s="23">
        <v>17.180591680334796</v>
      </c>
      <c r="BA279" s="23">
        <v>-86.117789772111436</v>
      </c>
    </row>
    <row r="280" spans="40:53">
      <c r="AN280" s="23">
        <v>44</v>
      </c>
      <c r="AO280" s="23">
        <v>1</v>
      </c>
      <c r="AP280" s="23">
        <v>0</v>
      </c>
      <c r="AQ280" s="23">
        <v>0</v>
      </c>
      <c r="AR280" s="23">
        <v>0</v>
      </c>
      <c r="AS280" s="23">
        <v>0</v>
      </c>
      <c r="AT280" s="23">
        <v>0</v>
      </c>
      <c r="AU280" s="23">
        <v>-15.425232062831947</v>
      </c>
      <c r="AV280" s="23" t="b">
        <v>0</v>
      </c>
      <c r="AW280" s="23">
        <v>42.117421960627077</v>
      </c>
      <c r="AX280" s="23">
        <v>16.467913581679468</v>
      </c>
      <c r="AY280" s="23">
        <v>12.775623311637821</v>
      </c>
      <c r="AZ280" s="23">
        <v>16.467913581679468</v>
      </c>
      <c r="BA280" s="23">
        <v>-84.507938336573275</v>
      </c>
    </row>
    <row r="281" spans="40:53">
      <c r="AN281" s="23">
        <v>44</v>
      </c>
      <c r="AO281" s="23">
        <v>2</v>
      </c>
      <c r="AP281" s="23">
        <v>0</v>
      </c>
      <c r="AQ281" s="23">
        <v>0</v>
      </c>
      <c r="AR281" s="23">
        <v>0</v>
      </c>
      <c r="AS281" s="23">
        <v>0</v>
      </c>
      <c r="AT281" s="23">
        <v>0</v>
      </c>
      <c r="AU281" s="23">
        <v>-16.607596313712303</v>
      </c>
      <c r="AV281" s="23" t="b">
        <v>0</v>
      </c>
      <c r="AW281" s="23">
        <v>28.176563232068894</v>
      </c>
      <c r="AX281" s="23">
        <v>11.128042940432266</v>
      </c>
      <c r="AY281" s="23">
        <v>8.9169132360386598</v>
      </c>
      <c r="AZ281" s="23">
        <v>11.128042940432266</v>
      </c>
      <c r="BA281" s="23">
        <v>-84.147286688481302</v>
      </c>
    </row>
    <row r="282" spans="40:53">
      <c r="AN282" s="23">
        <v>44</v>
      </c>
      <c r="AO282" s="23">
        <v>3</v>
      </c>
      <c r="AP282" s="23">
        <v>0</v>
      </c>
      <c r="AQ282" s="23">
        <v>0</v>
      </c>
      <c r="AR282" s="23">
        <v>0</v>
      </c>
      <c r="AS282" s="23">
        <v>0</v>
      </c>
      <c r="AT282" s="23">
        <v>0</v>
      </c>
      <c r="AU282" s="23">
        <v>-16.326065501188118</v>
      </c>
      <c r="AV282" s="23" t="b">
        <v>0</v>
      </c>
      <c r="AW282" s="23">
        <v>29.559849864800029</v>
      </c>
      <c r="AX282" s="23">
        <v>11.625051431019882</v>
      </c>
      <c r="AY282" s="23">
        <v>9.1903215719329143</v>
      </c>
      <c r="AZ282" s="23">
        <v>11.625051431019882</v>
      </c>
      <c r="BA282" s="23">
        <v>-86.961358943398736</v>
      </c>
    </row>
    <row r="283" spans="40:53">
      <c r="AN283" s="23">
        <v>45</v>
      </c>
      <c r="AO283" s="23">
        <v>0</v>
      </c>
      <c r="AP283" s="23">
        <v>0</v>
      </c>
      <c r="AQ283" s="23">
        <v>0</v>
      </c>
      <c r="AR283" s="23">
        <v>0</v>
      </c>
      <c r="AS283" s="23">
        <v>0</v>
      </c>
      <c r="AT283" s="23">
        <v>0</v>
      </c>
      <c r="AU283" s="23">
        <v>-15.415927655314553</v>
      </c>
      <c r="AV283" s="23" t="b">
        <v>0</v>
      </c>
      <c r="AW283" s="23">
        <v>41.68418678572754</v>
      </c>
      <c r="AX283" s="23">
        <v>16.292758630216177</v>
      </c>
      <c r="AY283" s="23">
        <v>12.625008648326379</v>
      </c>
      <c r="AZ283" s="23">
        <v>16.292758630216177</v>
      </c>
      <c r="BA283" s="23">
        <v>-83.065792356151576</v>
      </c>
    </row>
    <row r="284" spans="40:53">
      <c r="AN284" s="23">
        <v>45</v>
      </c>
      <c r="AO284" s="23">
        <v>1</v>
      </c>
      <c r="AP284" s="23">
        <v>0</v>
      </c>
      <c r="AQ284" s="23">
        <v>0</v>
      </c>
      <c r="AR284" s="23">
        <v>0</v>
      </c>
      <c r="AS284" s="23">
        <v>0</v>
      </c>
      <c r="AT284" s="23">
        <v>0</v>
      </c>
      <c r="AU284" s="23">
        <v>-15.598517568631825</v>
      </c>
      <c r="AV284" s="23" t="b">
        <v>0</v>
      </c>
      <c r="AW284" s="23">
        <v>42.173953175213995</v>
      </c>
      <c r="AX284" s="23">
        <v>16.525183168674211</v>
      </c>
      <c r="AY284" s="23">
        <v>12.909990720366713</v>
      </c>
      <c r="AZ284" s="23">
        <v>16.525183168674211</v>
      </c>
      <c r="BA284" s="23">
        <v>-80.923748671050078</v>
      </c>
    </row>
    <row r="285" spans="40:53">
      <c r="AN285" s="23">
        <v>45</v>
      </c>
      <c r="AO285" s="23">
        <v>2</v>
      </c>
      <c r="AP285" s="23">
        <v>0</v>
      </c>
      <c r="AQ285" s="23">
        <v>0</v>
      </c>
      <c r="AR285" s="23">
        <v>0</v>
      </c>
      <c r="AS285" s="23">
        <v>0</v>
      </c>
      <c r="AT285" s="23">
        <v>0</v>
      </c>
      <c r="AU285" s="23">
        <v>-15.918433162861648</v>
      </c>
      <c r="AV285" s="23" t="b">
        <v>0</v>
      </c>
      <c r="AW285" s="23">
        <v>29.419003391752639</v>
      </c>
      <c r="AX285" s="23">
        <v>11.487186374135634</v>
      </c>
      <c r="AY285" s="23">
        <v>8.8716178553661376</v>
      </c>
      <c r="AZ285" s="23">
        <v>11.487186374135634</v>
      </c>
      <c r="BA285" s="23">
        <v>-78.905518780876761</v>
      </c>
    </row>
    <row r="286" spans="40:53">
      <c r="AN286" s="23">
        <v>45</v>
      </c>
      <c r="AO286" s="23">
        <v>3</v>
      </c>
      <c r="AP286" s="23">
        <v>0</v>
      </c>
      <c r="AQ286" s="23">
        <v>0</v>
      </c>
      <c r="AR286" s="23">
        <v>0</v>
      </c>
      <c r="AS286" s="23">
        <v>0</v>
      </c>
      <c r="AT286" s="23">
        <v>0</v>
      </c>
      <c r="AU286" s="23">
        <v>-16.464913308920188</v>
      </c>
      <c r="AV286" s="23" t="b">
        <v>0</v>
      </c>
      <c r="AW286" s="23">
        <v>28.147084804555092</v>
      </c>
      <c r="AX286" s="23">
        <v>11.087714968468322</v>
      </c>
      <c r="AY286" s="23">
        <v>8.8119650903393136</v>
      </c>
      <c r="AZ286" s="23">
        <v>11.087714968468322</v>
      </c>
      <c r="BA286" s="23">
        <v>-81.775719513159217</v>
      </c>
    </row>
    <row r="287" spans="40:53">
      <c r="AN287" s="23">
        <v>46</v>
      </c>
      <c r="AO287" s="23">
        <v>0</v>
      </c>
      <c r="AP287" s="23">
        <v>0</v>
      </c>
      <c r="AQ287" s="23">
        <v>0</v>
      </c>
      <c r="AR287" s="23">
        <v>0</v>
      </c>
      <c r="AS287" s="23">
        <v>0</v>
      </c>
      <c r="AT287" s="23">
        <v>0</v>
      </c>
      <c r="AU287" s="23">
        <v>-15.952333343892725</v>
      </c>
      <c r="AV287" s="23" t="b">
        <v>0</v>
      </c>
      <c r="AW287" s="23">
        <v>42.214543849903258</v>
      </c>
      <c r="AX287" s="23">
        <v>16.6121825936021</v>
      </c>
      <c r="AY287" s="23">
        <v>13.1593981287704</v>
      </c>
      <c r="AZ287" s="23">
        <v>16.6121825936021</v>
      </c>
      <c r="BA287" s="23">
        <v>-79.274750490988154</v>
      </c>
    </row>
    <row r="288" spans="40:53">
      <c r="AN288" s="23">
        <v>46</v>
      </c>
      <c r="AO288" s="23">
        <v>1</v>
      </c>
      <c r="AP288" s="23">
        <v>0</v>
      </c>
      <c r="AQ288" s="23">
        <v>0</v>
      </c>
      <c r="AR288" s="23">
        <v>0</v>
      </c>
      <c r="AS288" s="23">
        <v>0</v>
      </c>
      <c r="AT288" s="23">
        <v>0</v>
      </c>
      <c r="AU288" s="23">
        <v>-16.613190901202245</v>
      </c>
      <c r="AV288" s="23" t="b">
        <v>0</v>
      </c>
      <c r="AW288" s="23">
        <v>41.913100493448724</v>
      </c>
      <c r="AX288" s="23">
        <v>16.623776762482183</v>
      </c>
      <c r="AY288" s="23">
        <v>13.499488714825235</v>
      </c>
      <c r="AZ288" s="23">
        <v>16.623776762482183</v>
      </c>
      <c r="BA288" s="23">
        <v>-76.979587696864968</v>
      </c>
    </row>
    <row r="289" spans="40:53">
      <c r="AN289" s="23">
        <v>46</v>
      </c>
      <c r="AO289" s="23">
        <v>2</v>
      </c>
      <c r="AP289" s="23">
        <v>0</v>
      </c>
      <c r="AQ289" s="23">
        <v>0</v>
      </c>
      <c r="AR289" s="23">
        <v>0</v>
      </c>
      <c r="AS289" s="23">
        <v>0</v>
      </c>
      <c r="AT289" s="23">
        <v>0</v>
      </c>
      <c r="AU289" s="23">
        <v>-16.198213605103671</v>
      </c>
      <c r="AV289" s="23" t="b">
        <v>0</v>
      </c>
      <c r="AW289" s="23">
        <v>30.50401845657575</v>
      </c>
      <c r="AX289" s="23">
        <v>11.977148488513285</v>
      </c>
      <c r="AY289" s="23">
        <v>9.4198098384685238</v>
      </c>
      <c r="AZ289" s="23">
        <v>11.977148488513285</v>
      </c>
      <c r="BA289" s="23">
        <v>-73.51248172552414</v>
      </c>
    </row>
    <row r="290" spans="40:53">
      <c r="AN290" s="23">
        <v>46</v>
      </c>
      <c r="AO290" s="23">
        <v>3</v>
      </c>
      <c r="AP290" s="23">
        <v>0</v>
      </c>
      <c r="AQ290" s="23">
        <v>0</v>
      </c>
      <c r="AR290" s="23">
        <v>0</v>
      </c>
      <c r="AS290" s="23">
        <v>0</v>
      </c>
      <c r="AT290" s="23">
        <v>0</v>
      </c>
      <c r="AU290" s="23">
        <v>-16.011686537057578</v>
      </c>
      <c r="AV290" s="23" t="b">
        <v>0</v>
      </c>
      <c r="AW290" s="23">
        <v>30.106387117520747</v>
      </c>
      <c r="AX290" s="23">
        <v>11.78079053928206</v>
      </c>
      <c r="AY290" s="23">
        <v>9.1629146800861268</v>
      </c>
      <c r="AZ290" s="23">
        <v>11.78079053928206</v>
      </c>
      <c r="BA290" s="23">
        <v>-76.565378263366796</v>
      </c>
    </row>
    <row r="291" spans="40:53">
      <c r="AN291" s="23">
        <v>47</v>
      </c>
      <c r="AO291" s="23">
        <v>0</v>
      </c>
      <c r="AP291" s="23">
        <v>0</v>
      </c>
      <c r="AQ291" s="23">
        <v>0</v>
      </c>
      <c r="AR291" s="23">
        <v>0</v>
      </c>
      <c r="AS291" s="23">
        <v>0</v>
      </c>
      <c r="AT291" s="23">
        <v>0</v>
      </c>
      <c r="AU291" s="23">
        <v>-17.336706430733255</v>
      </c>
      <c r="AV291" s="23" t="b">
        <v>0</v>
      </c>
      <c r="AW291" s="23">
        <v>41.443816052569687</v>
      </c>
      <c r="AX291" s="23">
        <v>16.580766092036775</v>
      </c>
      <c r="AY291" s="23">
        <v>13.825404254219563</v>
      </c>
      <c r="AZ291" s="23">
        <v>16.580766092036775</v>
      </c>
      <c r="BA291" s="23">
        <v>-75.203251869804461</v>
      </c>
    </row>
    <row r="292" spans="40:53">
      <c r="AN292" s="23">
        <v>47</v>
      </c>
      <c r="AO292" s="23">
        <v>1</v>
      </c>
      <c r="AP292" s="23">
        <v>0</v>
      </c>
      <c r="AQ292" s="23">
        <v>0</v>
      </c>
      <c r="AR292" s="23">
        <v>0</v>
      </c>
      <c r="AS292" s="23">
        <v>0</v>
      </c>
      <c r="AT292" s="23">
        <v>0</v>
      </c>
      <c r="AU292" s="23">
        <v>-18.486533932957951</v>
      </c>
      <c r="AV292" s="23" t="b">
        <v>0</v>
      </c>
      <c r="AW292" s="23">
        <v>40.506590249792367</v>
      </c>
      <c r="AX292" s="23">
        <v>16.435841271370787</v>
      </c>
      <c r="AY292" s="23">
        <v>14.279547321443587</v>
      </c>
      <c r="AZ292" s="23">
        <v>16.435841271370787</v>
      </c>
      <c r="BA292" s="23">
        <v>-72.781367242936099</v>
      </c>
    </row>
    <row r="293" spans="40:53">
      <c r="AN293" s="23">
        <v>47</v>
      </c>
      <c r="AO293" s="23">
        <v>2</v>
      </c>
      <c r="AP293" s="23">
        <v>0</v>
      </c>
      <c r="AQ293" s="23">
        <v>0</v>
      </c>
      <c r="AR293" s="23">
        <v>0</v>
      </c>
      <c r="AS293" s="23">
        <v>0</v>
      </c>
      <c r="AT293" s="23">
        <v>0</v>
      </c>
      <c r="AU293" s="23">
        <v>-17.112750015913996</v>
      </c>
      <c r="AV293" s="23" t="b">
        <v>0</v>
      </c>
      <c r="AW293" s="23">
        <v>30.32294380508997</v>
      </c>
      <c r="AX293" s="23">
        <v>12.087625910081035</v>
      </c>
      <c r="AY293" s="23">
        <v>9.9691425618468141</v>
      </c>
      <c r="AZ293" s="23">
        <v>12.087625910081035</v>
      </c>
      <c r="BA293" s="23">
        <v>-68.20948969938587</v>
      </c>
    </row>
    <row r="294" spans="40:53">
      <c r="AN294" s="23">
        <v>47</v>
      </c>
      <c r="AO294" s="23">
        <v>3</v>
      </c>
      <c r="AP294" s="23">
        <v>0</v>
      </c>
      <c r="AQ294" s="23">
        <v>0</v>
      </c>
      <c r="AR294" s="23">
        <v>0</v>
      </c>
      <c r="AS294" s="23">
        <v>0</v>
      </c>
      <c r="AT294" s="23">
        <v>0</v>
      </c>
      <c r="AU294" s="23">
        <v>-16.40646857551695</v>
      </c>
      <c r="AV294" s="23" t="b">
        <v>0</v>
      </c>
      <c r="AW294" s="23">
        <v>30.482257389230501</v>
      </c>
      <c r="AX294" s="23">
        <v>12.010095055657839</v>
      </c>
      <c r="AY294" s="23">
        <v>9.5513927962956267</v>
      </c>
      <c r="AZ294" s="23">
        <v>12.010095055657839</v>
      </c>
      <c r="BA294" s="23">
        <v>-71.327388914386816</v>
      </c>
    </row>
    <row r="295" spans="40:53">
      <c r="AN295" s="23">
        <v>48</v>
      </c>
      <c r="AO295" s="23">
        <v>0</v>
      </c>
      <c r="AP295" s="23">
        <v>0</v>
      </c>
      <c r="AQ295" s="23">
        <v>0</v>
      </c>
      <c r="AR295" s="23">
        <v>0</v>
      </c>
      <c r="AS295" s="23">
        <v>0</v>
      </c>
      <c r="AT295" s="23">
        <v>0</v>
      </c>
      <c r="AU295" s="23">
        <v>-19.706641534552343</v>
      </c>
      <c r="AV295" s="23" t="b">
        <v>0</v>
      </c>
      <c r="AW295" s="23">
        <v>39.696351747615765</v>
      </c>
      <c r="AX295" s="23">
        <v>16.355767390819025</v>
      </c>
      <c r="AY295" s="23">
        <v>14.822872888447646</v>
      </c>
      <c r="AZ295" s="23">
        <v>16.355767390819025</v>
      </c>
      <c r="BA295" s="23">
        <v>-71.007180010222257</v>
      </c>
    </row>
    <row r="296" spans="40:53">
      <c r="AN296" s="23">
        <v>48</v>
      </c>
      <c r="AO296" s="23">
        <v>1</v>
      </c>
      <c r="AP296" s="23">
        <v>0</v>
      </c>
      <c r="AQ296" s="23">
        <v>0</v>
      </c>
      <c r="AR296" s="23">
        <v>0</v>
      </c>
      <c r="AS296" s="23">
        <v>0</v>
      </c>
      <c r="AT296" s="23">
        <v>0</v>
      </c>
      <c r="AU296" s="23">
        <v>-21.626183900484715</v>
      </c>
      <c r="AV296" s="23" t="b">
        <v>0</v>
      </c>
      <c r="AW296" s="23">
        <v>38.504041322081761</v>
      </c>
      <c r="AX296" s="23">
        <v>16.262751693791895</v>
      </c>
      <c r="AY296" s="23">
        <v>15.705130990557894</v>
      </c>
      <c r="AZ296" s="23">
        <v>16.262751693791895</v>
      </c>
      <c r="BA296" s="23">
        <v>-68.912542928596821</v>
      </c>
    </row>
    <row r="297" spans="40:53">
      <c r="AN297" s="23">
        <v>48</v>
      </c>
      <c r="AO297" s="23">
        <v>2</v>
      </c>
      <c r="AP297" s="23">
        <v>0</v>
      </c>
      <c r="AQ297" s="23">
        <v>0</v>
      </c>
      <c r="AR297" s="23">
        <v>0</v>
      </c>
      <c r="AS297" s="23">
        <v>0</v>
      </c>
      <c r="AT297" s="23">
        <v>0</v>
      </c>
      <c r="AU297" s="23">
        <v>-19.046390890913649</v>
      </c>
      <c r="AV297" s="23" t="b">
        <v>0</v>
      </c>
      <c r="AW297" s="23">
        <v>29.434305935861495</v>
      </c>
      <c r="AX297" s="23">
        <v>12.118898937389574</v>
      </c>
      <c r="AY297" s="23">
        <v>10.96202385543709</v>
      </c>
      <c r="AZ297" s="23">
        <v>12.118898937389574</v>
      </c>
      <c r="BA297" s="23">
        <v>-62.695855448597307</v>
      </c>
    </row>
    <row r="298" spans="40:53">
      <c r="AN298" s="23">
        <v>48</v>
      </c>
      <c r="AO298" s="23">
        <v>3</v>
      </c>
      <c r="AP298" s="23">
        <v>0</v>
      </c>
      <c r="AQ298" s="23">
        <v>0</v>
      </c>
      <c r="AR298" s="23">
        <v>0</v>
      </c>
      <c r="AS298" s="23">
        <v>0</v>
      </c>
      <c r="AT298" s="23">
        <v>0</v>
      </c>
      <c r="AU298" s="23">
        <v>-17.707549541698366</v>
      </c>
      <c r="AV298" s="23" t="b">
        <v>0</v>
      </c>
      <c r="AW298" s="23">
        <v>29.908862369160381</v>
      </c>
      <c r="AX298" s="23">
        <v>12.040953240866072</v>
      </c>
      <c r="AY298" s="23">
        <v>10.227648433726531</v>
      </c>
      <c r="AZ298" s="23">
        <v>12.040953240866072</v>
      </c>
      <c r="BA298" s="23">
        <v>-65.963689053670407</v>
      </c>
    </row>
    <row r="299" spans="40:53">
      <c r="AN299" s="23">
        <v>49</v>
      </c>
      <c r="AO299" s="23">
        <v>0</v>
      </c>
      <c r="AP299" s="23">
        <v>0</v>
      </c>
      <c r="AQ299" s="23">
        <v>0</v>
      </c>
      <c r="AR299" s="23">
        <v>0</v>
      </c>
      <c r="AS299" s="23">
        <v>0</v>
      </c>
      <c r="AT299" s="23">
        <v>0</v>
      </c>
      <c r="AU299" s="23">
        <v>-22.838439764112767</v>
      </c>
      <c r="AV299" s="23" t="b">
        <v>0</v>
      </c>
      <c r="AW299" s="23">
        <v>37.450421794146948</v>
      </c>
      <c r="AX299" s="23">
        <v>16.423228395847474</v>
      </c>
      <c r="AY299" s="23">
        <v>16.162095056998325</v>
      </c>
      <c r="AZ299" s="23">
        <v>16.162095056998325</v>
      </c>
      <c r="BA299" s="23">
        <v>-67.688546559189106</v>
      </c>
    </row>
    <row r="300" spans="40:53">
      <c r="AN300" s="23">
        <v>49</v>
      </c>
      <c r="AO300" s="23">
        <v>1</v>
      </c>
      <c r="AP300" s="23">
        <v>0</v>
      </c>
      <c r="AQ300" s="23">
        <v>0</v>
      </c>
      <c r="AR300" s="23">
        <v>0</v>
      </c>
      <c r="AS300" s="23">
        <v>0</v>
      </c>
      <c r="AT300" s="23">
        <v>0</v>
      </c>
      <c r="AU300" s="23">
        <v>-23.44732998321907</v>
      </c>
      <c r="AV300" s="23" t="b">
        <v>0</v>
      </c>
      <c r="AW300" s="23">
        <v>36.395768849132828</v>
      </c>
      <c r="AX300" s="23">
        <v>17.659134111082118</v>
      </c>
      <c r="AY300" s="23">
        <v>16.216470888064485</v>
      </c>
      <c r="AZ300" s="23">
        <v>16.216470888064485</v>
      </c>
      <c r="BA300" s="23">
        <v>-67.1679749893202</v>
      </c>
    </row>
    <row r="301" spans="40:53">
      <c r="AN301" s="23">
        <v>49</v>
      </c>
      <c r="AO301" s="23">
        <v>2</v>
      </c>
      <c r="AP301" s="23">
        <v>0</v>
      </c>
      <c r="AQ301" s="23">
        <v>0</v>
      </c>
      <c r="AR301" s="23">
        <v>0</v>
      </c>
      <c r="AS301" s="23">
        <v>0</v>
      </c>
      <c r="AT301" s="23">
        <v>0</v>
      </c>
      <c r="AU301" s="23">
        <v>-22.041781076815166</v>
      </c>
      <c r="AV301" s="23" t="b">
        <v>0</v>
      </c>
      <c r="AW301" s="23">
        <v>28.125083754687971</v>
      </c>
      <c r="AX301" s="23">
        <v>13.616727086357336</v>
      </c>
      <c r="AY301" s="23">
        <v>12.522543252313593</v>
      </c>
      <c r="AZ301" s="23">
        <v>12.522543252313593</v>
      </c>
      <c r="BA301" s="23">
        <v>-59.264506121631122</v>
      </c>
    </row>
    <row r="302" spans="40:53">
      <c r="AN302" s="23">
        <v>49</v>
      </c>
      <c r="AO302" s="23">
        <v>3</v>
      </c>
      <c r="AP302" s="23">
        <v>0</v>
      </c>
      <c r="AQ302" s="23">
        <v>0</v>
      </c>
      <c r="AR302" s="23">
        <v>0</v>
      </c>
      <c r="AS302" s="23">
        <v>0</v>
      </c>
      <c r="AT302" s="23">
        <v>0</v>
      </c>
      <c r="AU302" s="23">
        <v>-20.909590677186088</v>
      </c>
      <c r="AV302" s="23" t="b">
        <v>0</v>
      </c>
      <c r="AW302" s="23">
        <v>29.115950975162768</v>
      </c>
      <c r="AX302" s="23">
        <v>12.364196910364569</v>
      </c>
      <c r="AY302" s="23">
        <v>12.098038726052474</v>
      </c>
      <c r="AZ302" s="23">
        <v>12.364196910364569</v>
      </c>
      <c r="BA302" s="23">
        <v>-60.199891900536535</v>
      </c>
    </row>
    <row r="303" spans="40:53">
      <c r="AN303" s="23">
        <v>50</v>
      </c>
      <c r="AO303" s="23">
        <v>0</v>
      </c>
      <c r="AP303" s="23">
        <v>0</v>
      </c>
      <c r="AQ303" s="23">
        <v>0</v>
      </c>
      <c r="AR303" s="23">
        <v>0</v>
      </c>
      <c r="AS303" s="23">
        <v>0</v>
      </c>
      <c r="AT303" s="23">
        <v>0</v>
      </c>
      <c r="AU303" s="23">
        <v>-23.763407753810736</v>
      </c>
      <c r="AV303" s="23" t="b">
        <v>0</v>
      </c>
      <c r="AW303" s="23">
        <v>34.606154234513419</v>
      </c>
      <c r="AX303" s="23">
        <v>18.162683088550338</v>
      </c>
      <c r="AY303" s="23">
        <v>15.830651196919126</v>
      </c>
      <c r="AZ303" s="23">
        <v>15.830651196919126</v>
      </c>
      <c r="BA303" s="23">
        <v>-66.959702901056374</v>
      </c>
    </row>
    <row r="304" spans="40:53">
      <c r="AN304" s="23">
        <v>50</v>
      </c>
      <c r="AO304" s="23">
        <v>1</v>
      </c>
      <c r="AP304" s="23">
        <v>0</v>
      </c>
      <c r="AQ304" s="23">
        <v>0</v>
      </c>
      <c r="AR304" s="23">
        <v>0</v>
      </c>
      <c r="AS304" s="23">
        <v>0</v>
      </c>
      <c r="AT304" s="23">
        <v>0</v>
      </c>
      <c r="AU304" s="23">
        <v>-23.925304212361752</v>
      </c>
      <c r="AV304" s="23" t="b">
        <v>0</v>
      </c>
      <c r="AW304" s="23">
        <v>30.796335955349047</v>
      </c>
      <c r="AX304" s="23">
        <v>18.09913985431211</v>
      </c>
      <c r="AY304" s="23">
        <v>14.668642742898346</v>
      </c>
      <c r="AZ304" s="23">
        <v>14.668642742898346</v>
      </c>
      <c r="BA304" s="23">
        <v>-66.885714934024548</v>
      </c>
    </row>
    <row r="305" spans="40:53">
      <c r="AN305" s="23">
        <v>50</v>
      </c>
      <c r="AO305" s="23">
        <v>2</v>
      </c>
      <c r="AP305" s="23">
        <v>0</v>
      </c>
      <c r="AQ305" s="23">
        <v>0</v>
      </c>
      <c r="AR305" s="23">
        <v>0</v>
      </c>
      <c r="AS305" s="23">
        <v>0</v>
      </c>
      <c r="AT305" s="23">
        <v>0</v>
      </c>
      <c r="AU305" s="23">
        <v>-22.766977873639586</v>
      </c>
      <c r="AV305" s="23" t="b">
        <v>0</v>
      </c>
      <c r="AW305" s="23">
        <v>22.47459561994593</v>
      </c>
      <c r="AX305" s="23">
        <v>14.600443508773592</v>
      </c>
      <c r="AY305" s="23">
        <v>11.122511738615858</v>
      </c>
      <c r="AZ305" s="23">
        <v>11.122511738615858</v>
      </c>
      <c r="BA305" s="23">
        <v>-53.557313381739192</v>
      </c>
    </row>
    <row r="306" spans="40:53">
      <c r="AN306" s="23">
        <v>50</v>
      </c>
      <c r="AO306" s="23">
        <v>3</v>
      </c>
      <c r="AP306" s="23">
        <v>0</v>
      </c>
      <c r="AQ306" s="23">
        <v>0</v>
      </c>
      <c r="AR306" s="23">
        <v>0</v>
      </c>
      <c r="AS306" s="23">
        <v>0</v>
      </c>
      <c r="AT306" s="23">
        <v>0</v>
      </c>
      <c r="AU306" s="23">
        <v>-22.395870353656196</v>
      </c>
      <c r="AV306" s="23" t="b">
        <v>0</v>
      </c>
      <c r="AW306" s="23">
        <v>26.302467372633167</v>
      </c>
      <c r="AX306" s="23">
        <v>14.201079214664654</v>
      </c>
      <c r="AY306" s="23">
        <v>12.151063976189345</v>
      </c>
      <c r="AZ306" s="23">
        <v>12.151063976189345</v>
      </c>
      <c r="BA306" s="23">
        <v>-57.975226096363137</v>
      </c>
    </row>
    <row r="307" spans="40:53">
      <c r="AN307" s="23">
        <v>51</v>
      </c>
      <c r="AO307" s="23">
        <v>0</v>
      </c>
      <c r="AP307" s="23">
        <v>0</v>
      </c>
      <c r="AQ307" s="23">
        <v>0</v>
      </c>
      <c r="AR307" s="23">
        <v>0</v>
      </c>
      <c r="AS307" s="23">
        <v>0</v>
      </c>
      <c r="AT307" s="23">
        <v>0</v>
      </c>
      <c r="AU307" s="23">
        <v>-24.037043507629548</v>
      </c>
      <c r="AV307" s="23" t="b">
        <v>0</v>
      </c>
      <c r="AW307" s="23">
        <v>28.657544566229692</v>
      </c>
      <c r="AX307" s="23">
        <v>18.109805911671724</v>
      </c>
      <c r="AY307" s="23">
        <v>14.030205143370422</v>
      </c>
      <c r="AZ307" s="23">
        <v>14.030205143370422</v>
      </c>
      <c r="BA307" s="23">
        <v>-68.955329637081661</v>
      </c>
    </row>
    <row r="308" spans="40:53">
      <c r="AN308" s="23">
        <v>51</v>
      </c>
      <c r="AO308" s="23">
        <v>1</v>
      </c>
      <c r="AP308" s="23">
        <v>0</v>
      </c>
      <c r="AQ308" s="23">
        <v>0</v>
      </c>
      <c r="AR308" s="23">
        <v>0</v>
      </c>
      <c r="AS308" s="23">
        <v>0</v>
      </c>
      <c r="AT308" s="23">
        <v>0</v>
      </c>
      <c r="AU308" s="23">
        <v>-23.98988831170907</v>
      </c>
      <c r="AV308" s="23" t="b">
        <v>0</v>
      </c>
      <c r="AW308" s="23">
        <v>26.519945308265438</v>
      </c>
      <c r="AX308" s="23">
        <v>17.767505558741302</v>
      </c>
      <c r="AY308" s="23">
        <v>13.286235260102019</v>
      </c>
      <c r="AZ308" s="23">
        <v>13.286235260102019</v>
      </c>
      <c r="BA308" s="23">
        <v>-73.565078383404781</v>
      </c>
    </row>
    <row r="309" spans="40:53">
      <c r="AN309" s="23">
        <v>51</v>
      </c>
      <c r="AO309" s="23">
        <v>2</v>
      </c>
      <c r="AP309" s="23">
        <v>0</v>
      </c>
      <c r="AQ309" s="23">
        <v>0</v>
      </c>
      <c r="AR309" s="23">
        <v>0</v>
      </c>
      <c r="AS309" s="23">
        <v>0</v>
      </c>
      <c r="AT309" s="23">
        <v>0</v>
      </c>
      <c r="AU309" s="23">
        <v>-22.828877716962324</v>
      </c>
      <c r="AV309" s="23" t="b">
        <v>0</v>
      </c>
      <c r="AW309" s="23">
        <v>17.890036330830576</v>
      </c>
      <c r="AX309" s="23">
        <v>14.228603239589082</v>
      </c>
      <c r="AY309" s="23">
        <v>9.6355918711258983</v>
      </c>
      <c r="AZ309" s="23">
        <v>9.6355918711258983</v>
      </c>
      <c r="BA309" s="23">
        <v>-63.555515676182189</v>
      </c>
    </row>
    <row r="310" spans="40:53">
      <c r="AN310" s="23">
        <v>51</v>
      </c>
      <c r="AO310" s="23">
        <v>3</v>
      </c>
      <c r="AP310" s="23">
        <v>0</v>
      </c>
      <c r="AQ310" s="23">
        <v>0</v>
      </c>
      <c r="AR310" s="23">
        <v>0</v>
      </c>
      <c r="AS310" s="23">
        <v>0</v>
      </c>
      <c r="AT310" s="23">
        <v>0</v>
      </c>
      <c r="AU310" s="23">
        <v>-22.846966996135922</v>
      </c>
      <c r="AV310" s="23" t="b">
        <v>0</v>
      </c>
      <c r="AW310" s="23">
        <v>19.697287175697191</v>
      </c>
      <c r="AX310" s="23">
        <v>14.469607287182264</v>
      </c>
      <c r="AY310" s="23">
        <v>10.250068338863835</v>
      </c>
      <c r="AZ310" s="23">
        <v>10.250068338863835</v>
      </c>
      <c r="BA310" s="23">
        <v>-55.908576672040958</v>
      </c>
    </row>
    <row r="311" spans="40:53">
      <c r="AN311" s="23">
        <v>52</v>
      </c>
      <c r="AO311" s="23">
        <v>0</v>
      </c>
      <c r="AP311" s="23">
        <v>0</v>
      </c>
      <c r="AQ311" s="23">
        <v>0</v>
      </c>
      <c r="AR311" s="23">
        <v>0</v>
      </c>
      <c r="AS311" s="23">
        <v>0</v>
      </c>
      <c r="AT311" s="23">
        <v>0</v>
      </c>
      <c r="AU311" s="23">
        <v>-23.839900580083846</v>
      </c>
      <c r="AV311" s="23" t="b">
        <v>0</v>
      </c>
      <c r="AW311" s="23">
        <v>25.565340003333183</v>
      </c>
      <c r="AX311" s="23">
        <v>17.328132232359437</v>
      </c>
      <c r="AY311" s="23">
        <v>12.868041670707784</v>
      </c>
      <c r="AZ311" s="23">
        <v>12.868041670707784</v>
      </c>
      <c r="BA311" s="23">
        <v>-77.380998532725357</v>
      </c>
    </row>
    <row r="312" spans="40:53">
      <c r="AN312" s="23">
        <v>52</v>
      </c>
      <c r="AO312" s="23">
        <v>1</v>
      </c>
      <c r="AP312" s="23">
        <v>0</v>
      </c>
      <c r="AQ312" s="23">
        <v>0</v>
      </c>
      <c r="AR312" s="23">
        <v>0</v>
      </c>
      <c r="AS312" s="23">
        <v>0</v>
      </c>
      <c r="AT312" s="23">
        <v>0</v>
      </c>
      <c r="AU312" s="23">
        <v>-23.624937727008525</v>
      </c>
      <c r="AV312" s="23" t="b">
        <v>0</v>
      </c>
      <c r="AW312" s="23">
        <v>24.896594271029976</v>
      </c>
      <c r="AX312" s="23">
        <v>16.776131921936134</v>
      </c>
      <c r="AY312" s="23">
        <v>12.501817857889835</v>
      </c>
      <c r="AZ312" s="23">
        <v>12.501817857889835</v>
      </c>
      <c r="BA312" s="23">
        <v>-81.75214123327153</v>
      </c>
    </row>
    <row r="313" spans="40:53">
      <c r="AN313" s="23">
        <v>52</v>
      </c>
      <c r="AO313" s="23">
        <v>2</v>
      </c>
      <c r="AP313" s="23">
        <v>0</v>
      </c>
      <c r="AQ313" s="23">
        <v>0</v>
      </c>
      <c r="AR313" s="23">
        <v>0</v>
      </c>
      <c r="AS313" s="23">
        <v>0</v>
      </c>
      <c r="AT313" s="23">
        <v>0</v>
      </c>
      <c r="AU313" s="23">
        <v>-22.576889162509254</v>
      </c>
      <c r="AV313" s="23" t="b">
        <v>0</v>
      </c>
      <c r="AW313" s="23">
        <v>16.646979800558331</v>
      </c>
      <c r="AX313" s="23">
        <v>13.530511281885344</v>
      </c>
      <c r="AY313" s="23">
        <v>9.0532473247331016</v>
      </c>
      <c r="AZ313" s="23">
        <v>9.0532473247331016</v>
      </c>
      <c r="BA313" s="23">
        <v>-80.095740518207577</v>
      </c>
    </row>
    <row r="314" spans="40:53">
      <c r="AN314" s="23">
        <v>52</v>
      </c>
      <c r="AO314" s="23">
        <v>3</v>
      </c>
      <c r="AP314" s="23">
        <v>0</v>
      </c>
      <c r="AQ314" s="23">
        <v>0</v>
      </c>
      <c r="AR314" s="23">
        <v>0</v>
      </c>
      <c r="AS314" s="23">
        <v>0</v>
      </c>
      <c r="AT314" s="23">
        <v>0</v>
      </c>
      <c r="AU314" s="23">
        <v>-22.788156534829746</v>
      </c>
      <c r="AV314" s="23" t="b">
        <v>0</v>
      </c>
      <c r="AW314" s="23">
        <v>17.206956687632889</v>
      </c>
      <c r="AX314" s="23">
        <v>14.062213985605833</v>
      </c>
      <c r="AY314" s="23">
        <v>9.3807512019716164</v>
      </c>
      <c r="AZ314" s="23">
        <v>9.3807512019716164</v>
      </c>
      <c r="BA314" s="23">
        <v>-71.111874016224903</v>
      </c>
    </row>
    <row r="315" spans="40:53">
      <c r="AN315" s="23">
        <v>53</v>
      </c>
      <c r="AO315" s="23">
        <v>0</v>
      </c>
      <c r="AP315" s="23">
        <v>0</v>
      </c>
      <c r="AQ315" s="23">
        <v>0</v>
      </c>
      <c r="AR315" s="23">
        <v>0</v>
      </c>
      <c r="AS315" s="23">
        <v>0</v>
      </c>
      <c r="AT315" s="23">
        <v>0</v>
      </c>
      <c r="AU315" s="23">
        <v>-23.46001398465263</v>
      </c>
      <c r="AV315" s="23" t="b">
        <v>0</v>
      </c>
      <c r="AW315" s="23">
        <v>24.63486571862801</v>
      </c>
      <c r="AX315" s="23">
        <v>16.380553766433923</v>
      </c>
      <c r="AY315" s="23">
        <v>12.304625845518581</v>
      </c>
      <c r="AZ315" s="23">
        <v>12.304625845518581</v>
      </c>
      <c r="BA315" s="23">
        <v>-84.082418554445354</v>
      </c>
    </row>
    <row r="316" spans="40:53">
      <c r="AN316" s="23">
        <v>53</v>
      </c>
      <c r="AO316" s="23">
        <v>1</v>
      </c>
      <c r="AP316" s="23">
        <v>0</v>
      </c>
      <c r="AQ316" s="23">
        <v>0</v>
      </c>
      <c r="AR316" s="23">
        <v>0</v>
      </c>
      <c r="AS316" s="23">
        <v>0</v>
      </c>
      <c r="AT316" s="23">
        <v>0</v>
      </c>
      <c r="AU316" s="23">
        <v>-23.28882718720963</v>
      </c>
      <c r="AV316" s="23" t="b">
        <v>0</v>
      </c>
      <c r="AW316" s="23">
        <v>24.42698610344446</v>
      </c>
      <c r="AX316" s="23">
        <v>15.97704092598465</v>
      </c>
      <c r="AY316" s="23">
        <v>12.121208108828732</v>
      </c>
      <c r="AZ316" s="23">
        <v>12.121208108828732</v>
      </c>
      <c r="BA316" s="23">
        <v>-86.541541817545792</v>
      </c>
    </row>
    <row r="317" spans="40:53">
      <c r="AN317" s="23">
        <v>53</v>
      </c>
      <c r="AO317" s="23">
        <v>2</v>
      </c>
      <c r="AP317" s="23">
        <v>0</v>
      </c>
      <c r="AQ317" s="23">
        <v>0</v>
      </c>
      <c r="AR317" s="23">
        <v>0</v>
      </c>
      <c r="AS317" s="23">
        <v>0</v>
      </c>
      <c r="AT317" s="23">
        <v>0</v>
      </c>
      <c r="AU317" s="23">
        <v>-22.287137659281104</v>
      </c>
      <c r="AV317" s="23" t="b">
        <v>0</v>
      </c>
      <c r="AW317" s="23">
        <v>16.415828012482748</v>
      </c>
      <c r="AX317" s="23">
        <v>12.860935520481055</v>
      </c>
      <c r="AY317" s="23">
        <v>8.7830290598891416</v>
      </c>
      <c r="AZ317" s="23">
        <v>8.7830290598891416</v>
      </c>
      <c r="BA317" s="23">
        <v>-86.731332392169065</v>
      </c>
    </row>
    <row r="318" spans="40:53">
      <c r="AN318" s="23">
        <v>53</v>
      </c>
      <c r="AO318" s="23">
        <v>3</v>
      </c>
      <c r="AP318" s="23">
        <v>0</v>
      </c>
      <c r="AQ318" s="23">
        <v>0</v>
      </c>
      <c r="AR318" s="23">
        <v>0</v>
      </c>
      <c r="AS318" s="23">
        <v>0</v>
      </c>
      <c r="AT318" s="23">
        <v>0</v>
      </c>
      <c r="AU318" s="23">
        <v>-22.432886412562326</v>
      </c>
      <c r="AV318" s="23" t="b">
        <v>0</v>
      </c>
      <c r="AW318" s="23">
        <v>16.508012907350015</v>
      </c>
      <c r="AX318" s="23">
        <v>13.195064404980135</v>
      </c>
      <c r="AY318" s="23">
        <v>8.9109231936990447</v>
      </c>
      <c r="AZ318" s="23">
        <v>8.9109231936990447</v>
      </c>
      <c r="BA318" s="23">
        <v>-83.729154484367896</v>
      </c>
    </row>
    <row r="319" spans="40:53">
      <c r="AN319" s="23">
        <v>54</v>
      </c>
      <c r="AO319" s="23">
        <v>0</v>
      </c>
      <c r="AP319" s="23">
        <v>0</v>
      </c>
      <c r="AQ319" s="23">
        <v>0</v>
      </c>
      <c r="AR319" s="23">
        <v>0</v>
      </c>
      <c r="AS319" s="23">
        <v>0</v>
      </c>
      <c r="AT319" s="23">
        <v>0</v>
      </c>
      <c r="AU319" s="23">
        <v>-23.198200689314067</v>
      </c>
      <c r="AV319" s="23" t="b">
        <v>0</v>
      </c>
      <c r="AW319" s="23">
        <v>24.351676576786701</v>
      </c>
      <c r="AX319" s="23">
        <v>15.767280983254752</v>
      </c>
      <c r="AY319" s="23">
        <v>12.035687268012436</v>
      </c>
      <c r="AZ319" s="23">
        <v>12.035687268012436</v>
      </c>
      <c r="BA319" s="23">
        <v>-87.892279663358096</v>
      </c>
    </row>
    <row r="320" spans="40:53">
      <c r="AN320" s="23">
        <v>54</v>
      </c>
      <c r="AO320" s="23">
        <v>1</v>
      </c>
      <c r="AP320" s="23">
        <v>0</v>
      </c>
      <c r="AQ320" s="23">
        <v>0</v>
      </c>
      <c r="AR320" s="23">
        <v>0</v>
      </c>
      <c r="AS320" s="23">
        <v>0</v>
      </c>
      <c r="AT320" s="23">
        <v>0</v>
      </c>
      <c r="AU320" s="23">
        <v>-23.138785675750299</v>
      </c>
      <c r="AV320" s="23" t="b">
        <v>0</v>
      </c>
      <c r="AW320" s="23">
        <v>24.315882860416984</v>
      </c>
      <c r="AX320" s="23">
        <v>15.631270540183072</v>
      </c>
      <c r="AY320" s="23">
        <v>11.984146020180019</v>
      </c>
      <c r="AZ320" s="23">
        <v>11.984146020180019</v>
      </c>
      <c r="BA320" s="23">
        <v>-89.470342949439583</v>
      </c>
    </row>
    <row r="321" spans="40:53">
      <c r="AN321" s="23">
        <v>54</v>
      </c>
      <c r="AO321" s="23">
        <v>2</v>
      </c>
      <c r="AP321" s="23">
        <v>0</v>
      </c>
      <c r="AQ321" s="23">
        <v>0</v>
      </c>
      <c r="AR321" s="23">
        <v>0</v>
      </c>
      <c r="AS321" s="23">
        <v>0</v>
      </c>
      <c r="AT321" s="23">
        <v>0</v>
      </c>
      <c r="AU321" s="23">
        <v>-22.169932463546427</v>
      </c>
      <c r="AV321" s="23" t="b">
        <v>0</v>
      </c>
      <c r="AW321" s="23">
        <v>16.373932753011179</v>
      </c>
      <c r="AX321" s="23">
        <v>12.595824501129384</v>
      </c>
      <c r="AY321" s="23">
        <v>8.690927176242166</v>
      </c>
      <c r="AZ321" s="23">
        <v>8.690927176242166</v>
      </c>
      <c r="BA321" s="23">
        <v>-89.544393507819294</v>
      </c>
    </row>
    <row r="322" spans="40:53">
      <c r="AN322" s="23">
        <v>54</v>
      </c>
      <c r="AO322" s="23">
        <v>3</v>
      </c>
      <c r="AP322" s="23">
        <v>0</v>
      </c>
      <c r="AQ322" s="23">
        <v>0</v>
      </c>
      <c r="AR322" s="23">
        <v>0</v>
      </c>
      <c r="AS322" s="23">
        <v>0</v>
      </c>
      <c r="AT322" s="23">
        <v>0</v>
      </c>
      <c r="AU322" s="23">
        <v>-22.217966258490915</v>
      </c>
      <c r="AV322" s="23" t="b">
        <v>0</v>
      </c>
      <c r="AW322" s="23">
        <v>16.394431666160653</v>
      </c>
      <c r="AX322" s="23">
        <v>12.704843924689291</v>
      </c>
      <c r="AY322" s="23">
        <v>8.7297826772549829</v>
      </c>
      <c r="AZ322" s="23">
        <v>8.7297826772549829</v>
      </c>
      <c r="BA322" s="23">
        <v>-88.06180483123461</v>
      </c>
    </row>
    <row r="323" spans="40:53">
      <c r="AN323" s="23">
        <v>55</v>
      </c>
      <c r="AO323" s="23">
        <v>0</v>
      </c>
      <c r="AP323" s="23">
        <v>0</v>
      </c>
      <c r="AQ323" s="23">
        <v>0</v>
      </c>
      <c r="AR323" s="23">
        <v>0</v>
      </c>
      <c r="AS323" s="23">
        <v>0</v>
      </c>
      <c r="AT323" s="23">
        <v>0</v>
      </c>
      <c r="AU323" s="23">
        <v>-18.231220738348316</v>
      </c>
      <c r="AV323" s="23" t="b">
        <v>0</v>
      </c>
      <c r="AW323" s="23">
        <v>21.556348076166536</v>
      </c>
      <c r="AX323" s="23">
        <v>8.8046817629985217</v>
      </c>
      <c r="AY323" s="23">
        <v>7.7925911338285454</v>
      </c>
      <c r="AZ323" s="23">
        <v>8.8046817629985217</v>
      </c>
      <c r="BA323" s="23">
        <v>89.753569596022146</v>
      </c>
    </row>
    <row r="324" spans="40:53">
      <c r="AN324" s="23">
        <v>55</v>
      </c>
      <c r="AO324" s="23">
        <v>1</v>
      </c>
      <c r="AP324" s="23">
        <v>0</v>
      </c>
      <c r="AQ324" s="23">
        <v>0</v>
      </c>
      <c r="AR324" s="23">
        <v>0</v>
      </c>
      <c r="AS324" s="23">
        <v>0</v>
      </c>
      <c r="AT324" s="23">
        <v>0</v>
      </c>
      <c r="AU324" s="23">
        <v>-18.245706464828235</v>
      </c>
      <c r="AV324" s="23" t="b">
        <v>0</v>
      </c>
      <c r="AW324" s="23">
        <v>21.557722143474557</v>
      </c>
      <c r="AX324" s="23">
        <v>8.8081285352177172</v>
      </c>
      <c r="AY324" s="23">
        <v>7.8027063072511655</v>
      </c>
      <c r="AZ324" s="23">
        <v>8.8081285352177172</v>
      </c>
      <c r="BA324" s="23">
        <v>89.087844055612422</v>
      </c>
    </row>
    <row r="325" spans="40:53">
      <c r="AN325" s="23">
        <v>55</v>
      </c>
      <c r="AO325" s="23">
        <v>2</v>
      </c>
      <c r="AP325" s="23">
        <v>0</v>
      </c>
      <c r="AQ325" s="23">
        <v>0</v>
      </c>
      <c r="AR325" s="23">
        <v>0</v>
      </c>
      <c r="AS325" s="23">
        <v>0</v>
      </c>
      <c r="AT325" s="23">
        <v>0</v>
      </c>
      <c r="AU325" s="23">
        <v>-17.434765875838039</v>
      </c>
      <c r="AV325" s="23" t="b">
        <v>0</v>
      </c>
      <c r="AW325" s="23">
        <v>5.7434748256303054</v>
      </c>
      <c r="AX325" s="23">
        <v>2.3202414902819744</v>
      </c>
      <c r="AY325" s="23">
        <v>1.99066347530961</v>
      </c>
      <c r="AZ325" s="23">
        <v>2.3202414902819744</v>
      </c>
      <c r="BA325" s="23">
        <v>88.634173360049758</v>
      </c>
    </row>
    <row r="326" spans="40:53">
      <c r="AN326" s="23">
        <v>55</v>
      </c>
      <c r="AO326" s="23">
        <v>3</v>
      </c>
      <c r="AP326" s="23">
        <v>0</v>
      </c>
      <c r="AQ326" s="23">
        <v>0</v>
      </c>
      <c r="AR326" s="23">
        <v>0</v>
      </c>
      <c r="AS326" s="23">
        <v>0</v>
      </c>
      <c r="AT326" s="23">
        <v>0</v>
      </c>
      <c r="AU326" s="23">
        <v>-17.336720471324128</v>
      </c>
      <c r="AV326" s="23" t="b">
        <v>0</v>
      </c>
      <c r="AW326" s="23">
        <v>5.7411421806785654</v>
      </c>
      <c r="AX326" s="23">
        <v>2.2996993513984965</v>
      </c>
      <c r="AY326" s="23">
        <v>1.9245223239830902</v>
      </c>
      <c r="AZ326" s="23">
        <v>2.2996993513984965</v>
      </c>
      <c r="BA326" s="23">
        <v>89.636890299169778</v>
      </c>
    </row>
    <row r="327" spans="40:53">
      <c r="AN327" s="23">
        <v>56</v>
      </c>
      <c r="AO327" s="23">
        <v>0</v>
      </c>
      <c r="AP327" s="23">
        <v>0</v>
      </c>
      <c r="AQ327" s="23">
        <v>0</v>
      </c>
      <c r="AR327" s="23">
        <v>0</v>
      </c>
      <c r="AS327" s="23">
        <v>0</v>
      </c>
      <c r="AT327" s="23">
        <v>0</v>
      </c>
      <c r="AU327" s="23">
        <v>-18.271538695271985</v>
      </c>
      <c r="AV327" s="23" t="b">
        <v>0</v>
      </c>
      <c r="AW327" s="23">
        <v>21.560888546379054</v>
      </c>
      <c r="AX327" s="23">
        <v>8.8145615424682653</v>
      </c>
      <c r="AY327" s="23">
        <v>7.8209832618484985</v>
      </c>
      <c r="AZ327" s="23">
        <v>8.8145615424682653</v>
      </c>
      <c r="BA327" s="23">
        <v>88.600679778805613</v>
      </c>
    </row>
    <row r="328" spans="40:53">
      <c r="AN328" s="23">
        <v>56</v>
      </c>
      <c r="AO328" s="23">
        <v>1</v>
      </c>
      <c r="AP328" s="23">
        <v>0</v>
      </c>
      <c r="AQ328" s="23">
        <v>0</v>
      </c>
      <c r="AR328" s="23">
        <v>0</v>
      </c>
      <c r="AS328" s="23">
        <v>0</v>
      </c>
      <c r="AT328" s="23">
        <v>0</v>
      </c>
      <c r="AU328" s="23">
        <v>-18.311338822539479</v>
      </c>
      <c r="AV328" s="23" t="b">
        <v>0</v>
      </c>
      <c r="AW328" s="23">
        <v>21.562682655632344</v>
      </c>
      <c r="AX328" s="23">
        <v>8.8232392116230791</v>
      </c>
      <c r="AY328" s="23">
        <v>7.8481147164445897</v>
      </c>
      <c r="AZ328" s="23">
        <v>8.8232392116230791</v>
      </c>
      <c r="BA328" s="23">
        <v>87.957315780525192</v>
      </c>
    </row>
    <row r="329" spans="40:53">
      <c r="AN329" s="23">
        <v>56</v>
      </c>
      <c r="AO329" s="23">
        <v>2</v>
      </c>
      <c r="AP329" s="23">
        <v>0</v>
      </c>
      <c r="AQ329" s="23">
        <v>0</v>
      </c>
      <c r="AR329" s="23">
        <v>0</v>
      </c>
      <c r="AS329" s="23">
        <v>0</v>
      </c>
      <c r="AT329" s="23">
        <v>0</v>
      </c>
      <c r="AU329" s="23">
        <v>-17.867994343109761</v>
      </c>
      <c r="AV329" s="23" t="b">
        <v>0</v>
      </c>
      <c r="AW329" s="23">
        <v>5.7540020076722369</v>
      </c>
      <c r="AX329" s="23">
        <v>2.4110980565530915</v>
      </c>
      <c r="AY329" s="23">
        <v>2.2829915141714023</v>
      </c>
      <c r="AZ329" s="23">
        <v>2.4110980565530915</v>
      </c>
      <c r="BA329" s="23">
        <v>86.646076478910501</v>
      </c>
    </row>
    <row r="330" spans="40:53">
      <c r="AN330" s="23">
        <v>56</v>
      </c>
      <c r="AO330" s="23">
        <v>3</v>
      </c>
      <c r="AP330" s="23">
        <v>0</v>
      </c>
      <c r="AQ330" s="23">
        <v>0</v>
      </c>
      <c r="AR330" s="23">
        <v>0</v>
      </c>
      <c r="AS330" s="23">
        <v>0</v>
      </c>
      <c r="AT330" s="23">
        <v>0</v>
      </c>
      <c r="AU330" s="23">
        <v>-17.576745378966564</v>
      </c>
      <c r="AV330" s="23" t="b">
        <v>0</v>
      </c>
      <c r="AW330" s="23">
        <v>5.7464907519226704</v>
      </c>
      <c r="AX330" s="23">
        <v>2.3498437614246259</v>
      </c>
      <c r="AY330" s="23">
        <v>2.0863217861594157</v>
      </c>
      <c r="AZ330" s="23">
        <v>2.3498437614246259</v>
      </c>
      <c r="BA330" s="23">
        <v>87.841919832332437</v>
      </c>
    </row>
    <row r="331" spans="40:53">
      <c r="AN331" s="23">
        <v>57</v>
      </c>
      <c r="AO331" s="23">
        <v>0</v>
      </c>
      <c r="AP331" s="23">
        <v>0</v>
      </c>
      <c r="AQ331" s="23">
        <v>0</v>
      </c>
      <c r="AR331" s="23">
        <v>0</v>
      </c>
      <c r="AS331" s="23">
        <v>0</v>
      </c>
      <c r="AT331" s="23">
        <v>0</v>
      </c>
      <c r="AU331" s="23">
        <v>-18.355359319847661</v>
      </c>
      <c r="AV331" s="23" t="b">
        <v>0</v>
      </c>
      <c r="AW331" s="23">
        <v>21.564641216040247</v>
      </c>
      <c r="AX331" s="23">
        <v>8.8328267352478775</v>
      </c>
      <c r="AY331" s="23">
        <v>7.8781145681193463</v>
      </c>
      <c r="AZ331" s="23">
        <v>8.8328267352478775</v>
      </c>
      <c r="BA331" s="23">
        <v>87.495331510785931</v>
      </c>
    </row>
    <row r="332" spans="40:53">
      <c r="AN332" s="23">
        <v>57</v>
      </c>
      <c r="AO332" s="23">
        <v>1</v>
      </c>
      <c r="AP332" s="23">
        <v>0</v>
      </c>
      <c r="AQ332" s="23">
        <v>0</v>
      </c>
      <c r="AR332" s="23">
        <v>0</v>
      </c>
      <c r="AS332" s="23">
        <v>0</v>
      </c>
      <c r="AT332" s="23">
        <v>0</v>
      </c>
      <c r="AU332" s="23">
        <v>-18.409747936768817</v>
      </c>
      <c r="AV332" s="23" t="b">
        <v>0</v>
      </c>
      <c r="AW332" s="23">
        <v>21.558858732921401</v>
      </c>
      <c r="AX332" s="23">
        <v>8.8413914653845698</v>
      </c>
      <c r="AY332" s="23">
        <v>7.9124461516938345</v>
      </c>
      <c r="AZ332" s="23">
        <v>8.8413914653845698</v>
      </c>
      <c r="BA332" s="23">
        <v>86.92050554755059</v>
      </c>
    </row>
    <row r="333" spans="40:53">
      <c r="AN333" s="23">
        <v>57</v>
      </c>
      <c r="AO333" s="23">
        <v>2</v>
      </c>
      <c r="AP333" s="23">
        <v>0</v>
      </c>
      <c r="AQ333" s="23">
        <v>0</v>
      </c>
      <c r="AR333" s="23">
        <v>0</v>
      </c>
      <c r="AS333" s="23">
        <v>0</v>
      </c>
      <c r="AT333" s="23">
        <v>0</v>
      </c>
      <c r="AU333" s="23">
        <v>-18.287991166440953</v>
      </c>
      <c r="AV333" s="23" t="b">
        <v>0</v>
      </c>
      <c r="AW333" s="23">
        <v>5.7751872354730445</v>
      </c>
      <c r="AX333" s="23">
        <v>2.7916498945018451</v>
      </c>
      <c r="AY333" s="23">
        <v>2.5700511389924667</v>
      </c>
      <c r="AZ333" s="23">
        <v>2.5700511389924667</v>
      </c>
      <c r="BA333" s="23">
        <v>83.943469548183216</v>
      </c>
    </row>
    <row r="334" spans="40:53">
      <c r="AN334" s="23">
        <v>57</v>
      </c>
      <c r="AO334" s="23">
        <v>3</v>
      </c>
      <c r="AP334" s="23">
        <v>0</v>
      </c>
      <c r="AQ334" s="23">
        <v>0</v>
      </c>
      <c r="AR334" s="23">
        <v>0</v>
      </c>
      <c r="AS334" s="23">
        <v>0</v>
      </c>
      <c r="AT334" s="23">
        <v>0</v>
      </c>
      <c r="AU334" s="23">
        <v>-18.144878952946694</v>
      </c>
      <c r="AV334" s="23" t="b">
        <v>0</v>
      </c>
      <c r="AW334" s="23">
        <v>5.7610148681369653</v>
      </c>
      <c r="AX334" s="23">
        <v>2.472048045921702</v>
      </c>
      <c r="AY334" s="23">
        <v>2.4699188742176004</v>
      </c>
      <c r="AZ334" s="23">
        <v>2.4699188742176004</v>
      </c>
      <c r="BA334" s="23">
        <v>85.623930457173046</v>
      </c>
    </row>
    <row r="335" spans="40:53">
      <c r="AN335" s="23">
        <v>58</v>
      </c>
      <c r="AO335" s="23">
        <v>0</v>
      </c>
      <c r="AP335" s="23">
        <v>0</v>
      </c>
      <c r="AQ335" s="23">
        <v>0</v>
      </c>
      <c r="AR335" s="23">
        <v>0</v>
      </c>
      <c r="AS335" s="23">
        <v>0</v>
      </c>
      <c r="AT335" s="23">
        <v>0</v>
      </c>
      <c r="AU335" s="23">
        <v>-18.455126276900611</v>
      </c>
      <c r="AV335" s="23" t="b">
        <v>0</v>
      </c>
      <c r="AW335" s="23">
        <v>21.548026859172488</v>
      </c>
      <c r="AX335" s="23">
        <v>8.8461343839113624</v>
      </c>
      <c r="AY335" s="23">
        <v>7.9390877538653921</v>
      </c>
      <c r="AZ335" s="23">
        <v>8.8461343839113624</v>
      </c>
      <c r="BA335" s="23">
        <v>86.531715450780908</v>
      </c>
    </row>
    <row r="336" spans="40:53">
      <c r="AN336" s="23">
        <v>58</v>
      </c>
      <c r="AO336" s="23">
        <v>1</v>
      </c>
      <c r="AP336" s="23">
        <v>0</v>
      </c>
      <c r="AQ336" s="23">
        <v>0</v>
      </c>
      <c r="AR336" s="23">
        <v>0</v>
      </c>
      <c r="AS336" s="23">
        <v>0</v>
      </c>
      <c r="AT336" s="23">
        <v>0</v>
      </c>
      <c r="AU336" s="23">
        <v>-18.507865738806895</v>
      </c>
      <c r="AV336" s="23" t="b">
        <v>0</v>
      </c>
      <c r="AW336" s="23">
        <v>21.516222929907943</v>
      </c>
      <c r="AX336" s="23">
        <v>8.8439607045868023</v>
      </c>
      <c r="AY336" s="23">
        <v>7.9636460853814022</v>
      </c>
      <c r="AZ336" s="23">
        <v>8.8439607045868023</v>
      </c>
      <c r="BA336" s="23">
        <v>86.12777027593873</v>
      </c>
    </row>
    <row r="337" spans="40:53">
      <c r="AN337" s="23">
        <v>58</v>
      </c>
      <c r="AO337" s="23">
        <v>2</v>
      </c>
      <c r="AP337" s="23">
        <v>0</v>
      </c>
      <c r="AQ337" s="23">
        <v>0</v>
      </c>
      <c r="AR337" s="23">
        <v>0</v>
      </c>
      <c r="AS337" s="23">
        <v>0</v>
      </c>
      <c r="AT337" s="23">
        <v>0</v>
      </c>
      <c r="AU337" s="23">
        <v>-18.599062460306296</v>
      </c>
      <c r="AV337" s="23" t="b">
        <v>0</v>
      </c>
      <c r="AW337" s="23">
        <v>5.8143145649744143</v>
      </c>
      <c r="AX337" s="23">
        <v>3.4872669174805369</v>
      </c>
      <c r="AY337" s="23">
        <v>2.7904744447364851</v>
      </c>
      <c r="AZ337" s="23">
        <v>2.7904744447364851</v>
      </c>
      <c r="BA337" s="23">
        <v>79.639309360730977</v>
      </c>
    </row>
    <row r="338" spans="40:53">
      <c r="AN338" s="23">
        <v>58</v>
      </c>
      <c r="AO338" s="23">
        <v>3</v>
      </c>
      <c r="AP338" s="23">
        <v>0</v>
      </c>
      <c r="AQ338" s="23">
        <v>0</v>
      </c>
      <c r="AR338" s="23">
        <v>0</v>
      </c>
      <c r="AS338" s="23">
        <v>0</v>
      </c>
      <c r="AT338" s="23">
        <v>0</v>
      </c>
      <c r="AU338" s="23">
        <v>-18.410969119340962</v>
      </c>
      <c r="AV338" s="23" t="b">
        <v>0</v>
      </c>
      <c r="AW338" s="23">
        <v>5.7891261689305749</v>
      </c>
      <c r="AX338" s="23">
        <v>3.066483004663815</v>
      </c>
      <c r="AY338" s="23">
        <v>2.6566827520783169</v>
      </c>
      <c r="AZ338" s="23">
        <v>2.6566827520783169</v>
      </c>
      <c r="BA338" s="23">
        <v>82.397821962424331</v>
      </c>
    </row>
    <row r="339" spans="40:53">
      <c r="AN339" s="23">
        <v>59</v>
      </c>
      <c r="AO339" s="23">
        <v>0</v>
      </c>
      <c r="AP339" s="23">
        <v>0</v>
      </c>
      <c r="AQ339" s="23">
        <v>0</v>
      </c>
      <c r="AR339" s="23">
        <v>0</v>
      </c>
      <c r="AS339" s="23">
        <v>0</v>
      </c>
      <c r="AT339" s="23">
        <v>0</v>
      </c>
      <c r="AU339" s="23">
        <v>-18.52271517709249</v>
      </c>
      <c r="AV339" s="23" t="b">
        <v>0</v>
      </c>
      <c r="AW339" s="23">
        <v>21.467911843222428</v>
      </c>
      <c r="AX339" s="23">
        <v>8.8276061575697167</v>
      </c>
      <c r="AY339" s="23">
        <v>7.9574420153432923</v>
      </c>
      <c r="AZ339" s="23">
        <v>8.8276061575697167</v>
      </c>
      <c r="BA339" s="23">
        <v>85.918194831001159</v>
      </c>
    </row>
    <row r="340" spans="40:53">
      <c r="AN340" s="23">
        <v>59</v>
      </c>
      <c r="AO340" s="23">
        <v>1</v>
      </c>
      <c r="AP340" s="23">
        <v>0</v>
      </c>
      <c r="AQ340" s="23">
        <v>0</v>
      </c>
      <c r="AR340" s="23">
        <v>0</v>
      </c>
      <c r="AS340" s="23">
        <v>0</v>
      </c>
      <c r="AT340" s="23">
        <v>0</v>
      </c>
      <c r="AU340" s="23">
        <v>-18.557462116325556</v>
      </c>
      <c r="AV340" s="23" t="b">
        <v>0</v>
      </c>
      <c r="AW340" s="23">
        <v>21.373633730816653</v>
      </c>
      <c r="AX340" s="23">
        <v>8.7968443004540191</v>
      </c>
      <c r="AY340" s="23">
        <v>7.9491806040300794</v>
      </c>
      <c r="AZ340" s="23">
        <v>8.7968443004540191</v>
      </c>
      <c r="BA340" s="23">
        <v>85.896639718632457</v>
      </c>
    </row>
    <row r="341" spans="40:53">
      <c r="AN341" s="23">
        <v>59</v>
      </c>
      <c r="AO341" s="23">
        <v>2</v>
      </c>
      <c r="AP341" s="23">
        <v>0</v>
      </c>
      <c r="AQ341" s="23">
        <v>0</v>
      </c>
      <c r="AR341" s="23">
        <v>0</v>
      </c>
      <c r="AS341" s="23">
        <v>0</v>
      </c>
      <c r="AT341" s="23">
        <v>0</v>
      </c>
      <c r="AU341" s="23">
        <v>-18.958894737342177</v>
      </c>
      <c r="AV341" s="23" t="b">
        <v>0</v>
      </c>
      <c r="AW341" s="23">
        <v>5.8782821251466633</v>
      </c>
      <c r="AX341" s="23">
        <v>4.2940017064683005</v>
      </c>
      <c r="AY341" s="23">
        <v>3.0516851494844892</v>
      </c>
      <c r="AZ341" s="23">
        <v>3.0516851494844892</v>
      </c>
      <c r="BA341" s="23">
        <v>71.565458492133558</v>
      </c>
    </row>
    <row r="342" spans="40:53">
      <c r="AN342" s="23">
        <v>59</v>
      </c>
      <c r="AO342" s="23">
        <v>3</v>
      </c>
      <c r="AP342" s="23">
        <v>0</v>
      </c>
      <c r="AQ342" s="23">
        <v>0</v>
      </c>
      <c r="AR342" s="23">
        <v>0</v>
      </c>
      <c r="AS342" s="23">
        <v>0</v>
      </c>
      <c r="AT342" s="23">
        <v>0</v>
      </c>
      <c r="AU342" s="23">
        <v>-18.750685996082954</v>
      </c>
      <c r="AV342" s="23" t="b">
        <v>0</v>
      </c>
      <c r="AW342" s="23">
        <v>5.8411817154880392</v>
      </c>
      <c r="AX342" s="23">
        <v>3.8271933470412942</v>
      </c>
      <c r="AY342" s="23">
        <v>2.9005125187587999</v>
      </c>
      <c r="AZ342" s="23">
        <v>2.9005125187587999</v>
      </c>
      <c r="BA342" s="23">
        <v>76.882222382131104</v>
      </c>
    </row>
    <row r="343" spans="40:53">
      <c r="AN343" s="23">
        <v>60</v>
      </c>
      <c r="AO343" s="23">
        <v>0</v>
      </c>
      <c r="AP343" s="23">
        <v>0</v>
      </c>
      <c r="AQ343" s="23">
        <v>0</v>
      </c>
      <c r="AR343" s="23">
        <v>0</v>
      </c>
      <c r="AS343" s="23">
        <v>0</v>
      </c>
      <c r="AT343" s="23">
        <v>0</v>
      </c>
      <c r="AU343" s="23">
        <v>-18.491976111283126</v>
      </c>
      <c r="AV343" s="23" t="b">
        <v>0</v>
      </c>
      <c r="AW343" s="23">
        <v>21.230042258060241</v>
      </c>
      <c r="AX343" s="23">
        <v>8.7263105103429659</v>
      </c>
      <c r="AY343" s="23">
        <v>7.8576594430829871</v>
      </c>
      <c r="AZ343" s="23">
        <v>8.7263105103429659</v>
      </c>
      <c r="BA343" s="23">
        <v>86.104618242497907</v>
      </c>
    </row>
    <row r="344" spans="40:53">
      <c r="AN344" s="23">
        <v>60</v>
      </c>
      <c r="AO344" s="23">
        <v>1</v>
      </c>
      <c r="AP344" s="23">
        <v>0</v>
      </c>
      <c r="AQ344" s="23">
        <v>0</v>
      </c>
      <c r="AR344" s="23">
        <v>0</v>
      </c>
      <c r="AS344" s="23">
        <v>0</v>
      </c>
      <c r="AT344" s="23">
        <v>0</v>
      </c>
      <c r="AU344" s="23">
        <v>-18.506316994705919</v>
      </c>
      <c r="AV344" s="23" t="b">
        <v>0</v>
      </c>
      <c r="AW344" s="23">
        <v>20.989620533980567</v>
      </c>
      <c r="AX344" s="23">
        <v>8.6330099973956553</v>
      </c>
      <c r="AY344" s="23">
        <v>7.7870794573382902</v>
      </c>
      <c r="AZ344" s="23">
        <v>8.6330099973956553</v>
      </c>
      <c r="BA344" s="23">
        <v>86.85089280937089</v>
      </c>
    </row>
    <row r="345" spans="40:53">
      <c r="AN345" s="23">
        <v>60</v>
      </c>
      <c r="AO345" s="23">
        <v>2</v>
      </c>
      <c r="AP345" s="23">
        <v>0</v>
      </c>
      <c r="AQ345" s="23">
        <v>0</v>
      </c>
      <c r="AR345" s="23">
        <v>0</v>
      </c>
      <c r="AS345" s="23">
        <v>0</v>
      </c>
      <c r="AT345" s="23">
        <v>0</v>
      </c>
      <c r="AU345" s="23">
        <v>-19.291930163173291</v>
      </c>
      <c r="AV345" s="23" t="b">
        <v>0</v>
      </c>
      <c r="AW345" s="23">
        <v>5.987208971630035</v>
      </c>
      <c r="AX345" s="23">
        <v>5.0461834134800396</v>
      </c>
      <c r="AY345" s="23">
        <v>3.3100177155330219</v>
      </c>
      <c r="AZ345" s="23">
        <v>3.3100177155330219</v>
      </c>
      <c r="BA345" s="23">
        <v>55.064993289834725</v>
      </c>
    </row>
    <row r="346" spans="40:53">
      <c r="AN346" s="23">
        <v>60</v>
      </c>
      <c r="AO346" s="23">
        <v>3</v>
      </c>
      <c r="AP346" s="23">
        <v>0</v>
      </c>
      <c r="AQ346" s="23">
        <v>0</v>
      </c>
      <c r="AR346" s="23">
        <v>0</v>
      </c>
      <c r="AS346" s="23">
        <v>0</v>
      </c>
      <c r="AT346" s="23">
        <v>0</v>
      </c>
      <c r="AU346" s="23">
        <v>-19.115119733252744</v>
      </c>
      <c r="AV346" s="23" t="b">
        <v>0</v>
      </c>
      <c r="AW346" s="23">
        <v>5.9350915313028905</v>
      </c>
      <c r="AX346" s="23">
        <v>4.64748052028692</v>
      </c>
      <c r="AY346" s="23">
        <v>3.1747716154769434</v>
      </c>
      <c r="AZ346" s="23">
        <v>3.1747716154769434</v>
      </c>
      <c r="BA346" s="23">
        <v>65.862374730996507</v>
      </c>
    </row>
    <row r="347" spans="40:53">
      <c r="AN347" s="23">
        <v>61</v>
      </c>
      <c r="AO347" s="23">
        <v>0</v>
      </c>
      <c r="AP347" s="23">
        <v>0</v>
      </c>
      <c r="AQ347" s="23">
        <v>0</v>
      </c>
      <c r="AR347" s="23">
        <v>0</v>
      </c>
      <c r="AS347" s="23">
        <v>0</v>
      </c>
      <c r="AT347" s="23">
        <v>0</v>
      </c>
      <c r="AU347" s="23">
        <v>-18.291573592028232</v>
      </c>
      <c r="AV347" s="23" t="b">
        <v>0</v>
      </c>
      <c r="AW347" s="23">
        <v>20.65627054380208</v>
      </c>
      <c r="AX347" s="23">
        <v>8.4567213207887253</v>
      </c>
      <c r="AY347" s="23">
        <v>7.5328005254936707</v>
      </c>
      <c r="AZ347" s="23">
        <v>8.4567213207887253</v>
      </c>
      <c r="BA347" s="23">
        <v>88.00237134186014</v>
      </c>
    </row>
    <row r="348" spans="40:53">
      <c r="AN348" s="23">
        <v>61</v>
      </c>
      <c r="AO348" s="23">
        <v>1</v>
      </c>
      <c r="AP348" s="23">
        <v>0</v>
      </c>
      <c r="AQ348" s="23">
        <v>0</v>
      </c>
      <c r="AR348" s="23">
        <v>0</v>
      </c>
      <c r="AS348" s="23">
        <v>0</v>
      </c>
      <c r="AT348" s="23">
        <v>0</v>
      </c>
      <c r="AU348" s="23">
        <v>-18.300411633071462</v>
      </c>
      <c r="AV348" s="23" t="b">
        <v>0</v>
      </c>
      <c r="AW348" s="23">
        <v>20.045952287806813</v>
      </c>
      <c r="AX348" s="23">
        <v>8.2143616265992634</v>
      </c>
      <c r="AY348" s="23">
        <v>7.3352531341907348</v>
      </c>
      <c r="AZ348" s="23">
        <v>8.2143616265992634</v>
      </c>
      <c r="BA348" s="23">
        <v>-89.484019884137254</v>
      </c>
    </row>
    <row r="349" spans="40:53">
      <c r="AN349" s="23">
        <v>61</v>
      </c>
      <c r="AO349" s="23">
        <v>2</v>
      </c>
      <c r="AP349" s="23">
        <v>0</v>
      </c>
      <c r="AQ349" s="23">
        <v>0</v>
      </c>
      <c r="AR349" s="23">
        <v>0</v>
      </c>
      <c r="AS349" s="23">
        <v>0</v>
      </c>
      <c r="AT349" s="23">
        <v>0</v>
      </c>
      <c r="AU349" s="23">
        <v>-19.448797206472808</v>
      </c>
      <c r="AV349" s="23" t="b">
        <v>0</v>
      </c>
      <c r="AW349" s="23">
        <v>5.9617690572422184</v>
      </c>
      <c r="AX349" s="23">
        <v>5.3919501858803187</v>
      </c>
      <c r="AY349" s="23">
        <v>3.406115772936761</v>
      </c>
      <c r="AZ349" s="23">
        <v>3.406115772936761</v>
      </c>
      <c r="BA349" s="23">
        <v>14.16840498422633</v>
      </c>
    </row>
    <row r="350" spans="40:53">
      <c r="AN350" s="23">
        <v>61</v>
      </c>
      <c r="AO350" s="23">
        <v>3</v>
      </c>
      <c r="AP350" s="23">
        <v>0</v>
      </c>
      <c r="AQ350" s="23">
        <v>0</v>
      </c>
      <c r="AR350" s="23">
        <v>0</v>
      </c>
      <c r="AS350" s="23">
        <v>0</v>
      </c>
      <c r="AT350" s="23">
        <v>0</v>
      </c>
      <c r="AU350" s="23">
        <v>-19.405792904426661</v>
      </c>
      <c r="AV350" s="23" t="b">
        <v>0</v>
      </c>
      <c r="AW350" s="23">
        <v>6.0785392538775804</v>
      </c>
      <c r="AX350" s="23">
        <v>5.3093595365150366</v>
      </c>
      <c r="AY350" s="23">
        <v>3.4163696371177856</v>
      </c>
      <c r="AZ350" s="23">
        <v>3.4163696371177856</v>
      </c>
      <c r="BA350" s="23">
        <v>43.585638452150434</v>
      </c>
    </row>
    <row r="351" spans="40:53">
      <c r="AN351" s="23">
        <v>62</v>
      </c>
      <c r="AO351" s="23">
        <v>0</v>
      </c>
      <c r="AP351" s="23">
        <v>0</v>
      </c>
      <c r="AQ351" s="23">
        <v>0</v>
      </c>
      <c r="AR351" s="23">
        <v>0</v>
      </c>
      <c r="AS351" s="23">
        <v>0</v>
      </c>
      <c r="AT351" s="23">
        <v>0</v>
      </c>
      <c r="AU351" s="23">
        <v>-18.509766651981675</v>
      </c>
      <c r="AV351" s="23" t="b">
        <v>0</v>
      </c>
      <c r="AW351" s="23">
        <v>19.391705560471674</v>
      </c>
      <c r="AX351" s="23">
        <v>7.9945339394472494</v>
      </c>
      <c r="AY351" s="23">
        <v>7.2567409043524975</v>
      </c>
      <c r="AZ351" s="23">
        <v>7.9945339394472494</v>
      </c>
      <c r="BA351" s="23">
        <v>-86.652662599590087</v>
      </c>
    </row>
    <row r="352" spans="40:53">
      <c r="AN352" s="23">
        <v>62</v>
      </c>
      <c r="AO352" s="23">
        <v>1</v>
      </c>
      <c r="AP352" s="23">
        <v>0</v>
      </c>
      <c r="AQ352" s="23">
        <v>0</v>
      </c>
      <c r="AR352" s="23">
        <v>0</v>
      </c>
      <c r="AS352" s="23">
        <v>0</v>
      </c>
      <c r="AT352" s="23">
        <v>0</v>
      </c>
      <c r="AU352" s="23">
        <v>-18.392363878769956</v>
      </c>
      <c r="AV352" s="23" t="b">
        <v>0</v>
      </c>
      <c r="AW352" s="23">
        <v>18.038866363948706</v>
      </c>
      <c r="AX352" s="23">
        <v>7.4299177061957193</v>
      </c>
      <c r="AY352" s="23">
        <v>6.7275259900370283</v>
      </c>
      <c r="AZ352" s="23">
        <v>7.4299177061957193</v>
      </c>
      <c r="BA352" s="23">
        <v>-81.670271560041954</v>
      </c>
    </row>
    <row r="353" spans="40:53">
      <c r="AN353" s="23">
        <v>62</v>
      </c>
      <c r="AO353" s="23">
        <v>2</v>
      </c>
      <c r="AP353" s="23">
        <v>0</v>
      </c>
      <c r="AQ353" s="23">
        <v>0</v>
      </c>
      <c r="AR353" s="23">
        <v>0</v>
      </c>
      <c r="AS353" s="23">
        <v>0</v>
      </c>
      <c r="AT353" s="23">
        <v>0</v>
      </c>
      <c r="AU353" s="23">
        <v>-18.756668675162196</v>
      </c>
      <c r="AV353" s="23" t="b">
        <v>0</v>
      </c>
      <c r="AW353" s="23">
        <v>6.2802097477696206</v>
      </c>
      <c r="AX353" s="23">
        <v>3.8892690819153382</v>
      </c>
      <c r="AY353" s="23">
        <v>3.0508436489054871</v>
      </c>
      <c r="AZ353" s="23">
        <v>3.0508436489054871</v>
      </c>
      <c r="BA353" s="23">
        <v>-40.964683974076131</v>
      </c>
    </row>
    <row r="354" spans="40:53">
      <c r="AN354" s="23">
        <v>62</v>
      </c>
      <c r="AO354" s="23">
        <v>3</v>
      </c>
      <c r="AP354" s="23">
        <v>0</v>
      </c>
      <c r="AQ354" s="23">
        <v>0</v>
      </c>
      <c r="AR354" s="23">
        <v>0</v>
      </c>
      <c r="AS354" s="23">
        <v>0</v>
      </c>
      <c r="AT354" s="23">
        <v>0</v>
      </c>
      <c r="AU354" s="23">
        <v>-19.36017853044865</v>
      </c>
      <c r="AV354" s="23" t="b">
        <v>0</v>
      </c>
      <c r="AW354" s="23">
        <v>5.9103611442276511</v>
      </c>
      <c r="AX354" s="23">
        <v>5.1893078043805714</v>
      </c>
      <c r="AY354" s="23">
        <v>3.3299006845824666</v>
      </c>
      <c r="AZ354" s="23">
        <v>3.3299006845824666</v>
      </c>
      <c r="BA354" s="23">
        <v>-17.63297596216383</v>
      </c>
    </row>
    <row r="355" spans="40:53">
      <c r="AN355" s="23">
        <v>63</v>
      </c>
      <c r="AO355" s="23">
        <v>0</v>
      </c>
      <c r="AP355" s="23">
        <v>0</v>
      </c>
      <c r="AQ355" s="23">
        <v>0</v>
      </c>
      <c r="AR355" s="23">
        <v>0</v>
      </c>
      <c r="AS355" s="23">
        <v>0</v>
      </c>
      <c r="AT355" s="23">
        <v>0</v>
      </c>
      <c r="AU355" s="23">
        <v>-17.986310891920144</v>
      </c>
      <c r="AV355" s="23" t="b">
        <v>0</v>
      </c>
      <c r="AW355" s="23">
        <v>18.559799604732788</v>
      </c>
      <c r="AX355" s="23">
        <v>7.5570804051393914</v>
      </c>
      <c r="AY355" s="23">
        <v>6.630468412398514</v>
      </c>
      <c r="AZ355" s="23">
        <v>7.5570804051393914</v>
      </c>
      <c r="BA355" s="23">
        <v>-77.913465901261517</v>
      </c>
    </row>
    <row r="356" spans="40:53">
      <c r="AN356" s="23">
        <v>63</v>
      </c>
      <c r="AO356" s="23">
        <v>1</v>
      </c>
      <c r="AP356" s="23">
        <v>0</v>
      </c>
      <c r="AQ356" s="23">
        <v>0</v>
      </c>
      <c r="AR356" s="23">
        <v>0</v>
      </c>
      <c r="AS356" s="23">
        <v>0</v>
      </c>
      <c r="AT356" s="23">
        <v>0</v>
      </c>
      <c r="AU356" s="23">
        <v>-17.283790404337477</v>
      </c>
      <c r="AV356" s="23" t="b">
        <v>0</v>
      </c>
      <c r="AW356" s="23">
        <v>20.670113190856316</v>
      </c>
      <c r="AX356" s="23">
        <v>8.2607017420722695</v>
      </c>
      <c r="AY356" s="23">
        <v>6.8655592827179133</v>
      </c>
      <c r="AZ356" s="23">
        <v>8.2607017420722695</v>
      </c>
      <c r="BA356" s="23">
        <v>-73.926772383828151</v>
      </c>
    </row>
    <row r="357" spans="40:53">
      <c r="AN357" s="23">
        <v>63</v>
      </c>
      <c r="AO357" s="23">
        <v>2</v>
      </c>
      <c r="AP357" s="23">
        <v>0</v>
      </c>
      <c r="AQ357" s="23">
        <v>0</v>
      </c>
      <c r="AR357" s="23">
        <v>0</v>
      </c>
      <c r="AS357" s="23">
        <v>0</v>
      </c>
      <c r="AT357" s="23">
        <v>0</v>
      </c>
      <c r="AU357" s="23">
        <v>-15.765708872815139</v>
      </c>
      <c r="AV357" s="23" t="b">
        <v>0</v>
      </c>
      <c r="AW357" s="23">
        <v>11.55570238956205</v>
      </c>
      <c r="AX357" s="23">
        <v>4.3113211152500934</v>
      </c>
      <c r="AY357" s="23">
        <v>2.8153679946049284</v>
      </c>
      <c r="AZ357" s="23">
        <v>4.3113211152500934</v>
      </c>
      <c r="BA357" s="23">
        <v>-48.477726047019992</v>
      </c>
    </row>
    <row r="358" spans="40:53">
      <c r="AN358" s="23">
        <v>63</v>
      </c>
      <c r="AO358" s="23">
        <v>3</v>
      </c>
      <c r="AP358" s="23">
        <v>0</v>
      </c>
      <c r="AQ358" s="23">
        <v>0</v>
      </c>
      <c r="AR358" s="23">
        <v>0</v>
      </c>
      <c r="AS358" s="23">
        <v>0</v>
      </c>
      <c r="AT358" s="23">
        <v>0</v>
      </c>
      <c r="AU358" s="23">
        <v>-17.690459285909302</v>
      </c>
      <c r="AV358" s="23" t="b">
        <v>0</v>
      </c>
      <c r="AW358" s="23">
        <v>8.163009819259873</v>
      </c>
      <c r="AX358" s="23">
        <v>3.3391941697480543</v>
      </c>
      <c r="AY358" s="23">
        <v>2.9676374132336427</v>
      </c>
      <c r="AZ358" s="23">
        <v>3.3391941697480543</v>
      </c>
      <c r="BA358" s="23">
        <v>-46.564802674999719</v>
      </c>
    </row>
    <row r="359" spans="40:53">
      <c r="AN359" s="23">
        <v>64</v>
      </c>
      <c r="AO359" s="23">
        <v>0</v>
      </c>
      <c r="AP359" s="23">
        <v>0</v>
      </c>
      <c r="AQ359" s="23">
        <v>0</v>
      </c>
      <c r="AR359" s="23">
        <v>0</v>
      </c>
      <c r="AS359" s="23">
        <v>0</v>
      </c>
      <c r="AT359" s="23">
        <v>0</v>
      </c>
      <c r="AU359" s="23">
        <v>-16.701583134751804</v>
      </c>
      <c r="AV359" s="23" t="b">
        <v>0</v>
      </c>
      <c r="AW359" s="23">
        <v>21.535868920202244</v>
      </c>
      <c r="AX359" s="23">
        <v>8.4905625798935027</v>
      </c>
      <c r="AY359" s="23">
        <v>6.7660063461094397</v>
      </c>
      <c r="AZ359" s="23">
        <v>8.4905625798935027</v>
      </c>
      <c r="BA359" s="23">
        <v>-71.331905970121554</v>
      </c>
    </row>
    <row r="360" spans="40:53">
      <c r="AN360" s="23">
        <v>64</v>
      </c>
      <c r="AO360" s="23">
        <v>1</v>
      </c>
      <c r="AP360" s="23">
        <v>0</v>
      </c>
      <c r="AQ360" s="23">
        <v>0</v>
      </c>
      <c r="AR360" s="23">
        <v>0</v>
      </c>
      <c r="AS360" s="23">
        <v>0</v>
      </c>
      <c r="AT360" s="23">
        <v>0</v>
      </c>
      <c r="AU360" s="23">
        <v>-16.233455110834285</v>
      </c>
      <c r="AV360" s="23" t="b">
        <v>0</v>
      </c>
      <c r="AW360" s="23">
        <v>22.502691697165332</v>
      </c>
      <c r="AX360" s="23">
        <v>8.7836660858952378</v>
      </c>
      <c r="AY360" s="23">
        <v>6.7761952558187915</v>
      </c>
      <c r="AZ360" s="23">
        <v>8.7836660858952378</v>
      </c>
      <c r="BA360" s="23">
        <v>-68.122919082331677</v>
      </c>
    </row>
    <row r="361" spans="40:53">
      <c r="AN361" s="23">
        <v>64</v>
      </c>
      <c r="AO361" s="23">
        <v>2</v>
      </c>
      <c r="AP361" s="23">
        <v>0</v>
      </c>
      <c r="AQ361" s="23">
        <v>0</v>
      </c>
      <c r="AR361" s="23">
        <v>0</v>
      </c>
      <c r="AS361" s="23">
        <v>0</v>
      </c>
      <c r="AT361" s="23">
        <v>0</v>
      </c>
      <c r="AU361" s="23">
        <v>-14.225431381960671</v>
      </c>
      <c r="AV361" s="23" t="b">
        <v>0</v>
      </c>
      <c r="AW361" s="23">
        <v>14.05994349427945</v>
      </c>
      <c r="AX361" s="23">
        <v>5.0049620589661599</v>
      </c>
      <c r="AY361" s="23">
        <v>2.6232633689410836</v>
      </c>
      <c r="AZ361" s="23">
        <v>5.0049620589661599</v>
      </c>
      <c r="BA361" s="23">
        <v>-47.119849237169475</v>
      </c>
    </row>
    <row r="362" spans="40:53">
      <c r="AN362" s="23">
        <v>64</v>
      </c>
      <c r="AO362" s="23">
        <v>3</v>
      </c>
      <c r="AP362" s="23">
        <v>0</v>
      </c>
      <c r="AQ362" s="23">
        <v>0</v>
      </c>
      <c r="AR362" s="23">
        <v>0</v>
      </c>
      <c r="AS362" s="23">
        <v>0</v>
      </c>
      <c r="AT362" s="23">
        <v>0</v>
      </c>
      <c r="AU362" s="23">
        <v>-15.016416334483724</v>
      </c>
      <c r="AV362" s="23" t="b">
        <v>0</v>
      </c>
      <c r="AW362" s="23">
        <v>12.915797664037203</v>
      </c>
      <c r="AX362" s="23">
        <v>4.7055007173738712</v>
      </c>
      <c r="AY362" s="23">
        <v>2.7692047272090363</v>
      </c>
      <c r="AZ362" s="23">
        <v>4.7055007173738712</v>
      </c>
      <c r="BA362" s="23">
        <v>-48.050366241208195</v>
      </c>
    </row>
    <row r="363" spans="40:53">
      <c r="AN363" s="23">
        <v>65</v>
      </c>
      <c r="AO363" s="23">
        <v>0</v>
      </c>
      <c r="AP363" s="23">
        <v>0</v>
      </c>
      <c r="AQ363" s="23">
        <v>0</v>
      </c>
      <c r="AR363" s="23">
        <v>0</v>
      </c>
      <c r="AS363" s="23">
        <v>0</v>
      </c>
      <c r="AT363" s="23">
        <v>0</v>
      </c>
      <c r="AU363" s="23">
        <v>-16.06602704501514</v>
      </c>
      <c r="AV363" s="23" t="b">
        <v>0</v>
      </c>
      <c r="AW363" s="23">
        <v>22.92783334640443</v>
      </c>
      <c r="AX363" s="23">
        <v>8.9202371324270473</v>
      </c>
      <c r="AY363" s="23">
        <v>6.8062904283523942</v>
      </c>
      <c r="AZ363" s="23">
        <v>8.9202371324270473</v>
      </c>
      <c r="BA363" s="23">
        <v>-65.691473731759785</v>
      </c>
    </row>
    <row r="364" spans="40:53">
      <c r="AN364" s="23">
        <v>65</v>
      </c>
      <c r="AO364" s="23">
        <v>1</v>
      </c>
      <c r="AP364" s="23">
        <v>0</v>
      </c>
      <c r="AQ364" s="23">
        <v>0</v>
      </c>
      <c r="AR364" s="23">
        <v>0</v>
      </c>
      <c r="AS364" s="23">
        <v>0</v>
      </c>
      <c r="AT364" s="23">
        <v>0</v>
      </c>
      <c r="AU364" s="23">
        <v>-15.879077120774513</v>
      </c>
      <c r="AV364" s="23" t="b">
        <v>0</v>
      </c>
      <c r="AW364" s="23">
        <v>23.183706867428235</v>
      </c>
      <c r="AX364" s="23">
        <v>8.985196555988443</v>
      </c>
      <c r="AY364" s="23">
        <v>6.7669483191999102</v>
      </c>
      <c r="AZ364" s="23">
        <v>8.985196555988443</v>
      </c>
      <c r="BA364" s="23">
        <v>-62.554444309592931</v>
      </c>
    </row>
    <row r="365" spans="40:53">
      <c r="AN365" s="23">
        <v>65</v>
      </c>
      <c r="AO365" s="23">
        <v>2</v>
      </c>
      <c r="AP365" s="23">
        <v>0</v>
      </c>
      <c r="AQ365" s="23">
        <v>0</v>
      </c>
      <c r="AR365" s="23">
        <v>0</v>
      </c>
      <c r="AS365" s="23">
        <v>0</v>
      </c>
      <c r="AT365" s="23">
        <v>0</v>
      </c>
      <c r="AU365" s="23">
        <v>-13.380420180877989</v>
      </c>
      <c r="AV365" s="23" t="b">
        <v>0</v>
      </c>
      <c r="AW365" s="23">
        <v>14.895881133287308</v>
      </c>
      <c r="AX365" s="23">
        <v>5.1703348743527666</v>
      </c>
      <c r="AY365" s="23">
        <v>2.3385684478885809</v>
      </c>
      <c r="AZ365" s="23">
        <v>5.1703348743527666</v>
      </c>
      <c r="BA365" s="23">
        <v>-45.31825317863283</v>
      </c>
    </row>
    <row r="366" spans="40:53">
      <c r="AN366" s="23">
        <v>65</v>
      </c>
      <c r="AO366" s="23">
        <v>3</v>
      </c>
      <c r="AP366" s="23">
        <v>0</v>
      </c>
      <c r="AQ366" s="23">
        <v>0</v>
      </c>
      <c r="AR366" s="23">
        <v>0</v>
      </c>
      <c r="AS366" s="23">
        <v>0</v>
      </c>
      <c r="AT366" s="23">
        <v>0</v>
      </c>
      <c r="AU366" s="23">
        <v>-13.842221407119878</v>
      </c>
      <c r="AV366" s="23" t="b">
        <v>0</v>
      </c>
      <c r="AW366" s="23">
        <v>14.456211818834486</v>
      </c>
      <c r="AX366" s="23">
        <v>5.0868273938200144</v>
      </c>
      <c r="AY366" s="23">
        <v>2.4998794938988995</v>
      </c>
      <c r="AZ366" s="23">
        <v>5.0868273938200144</v>
      </c>
      <c r="BA366" s="23">
        <v>-46.326980563629277</v>
      </c>
    </row>
    <row r="367" spans="40:53">
      <c r="AN367" s="23">
        <v>66</v>
      </c>
      <c r="AO367" s="23">
        <v>0</v>
      </c>
      <c r="AP367" s="23">
        <v>0</v>
      </c>
      <c r="AQ367" s="23">
        <v>0</v>
      </c>
      <c r="AR367" s="23">
        <v>0</v>
      </c>
      <c r="AS367" s="23">
        <v>0</v>
      </c>
      <c r="AT367" s="23">
        <v>0</v>
      </c>
      <c r="AU367" s="23">
        <v>-16.113769964747938</v>
      </c>
      <c r="AV367" s="23" t="b">
        <v>0</v>
      </c>
      <c r="AW367" s="23">
        <v>23.304702027281557</v>
      </c>
      <c r="AX367" s="23">
        <v>9.0805331887244574</v>
      </c>
      <c r="AY367" s="23">
        <v>6.9637419351333012</v>
      </c>
      <c r="AZ367" s="23">
        <v>9.0805331887244574</v>
      </c>
      <c r="BA367" s="23">
        <v>-59.843152925462732</v>
      </c>
    </row>
    <row r="368" spans="40:53">
      <c r="AN368" s="23">
        <v>66</v>
      </c>
      <c r="AO368" s="23">
        <v>1</v>
      </c>
      <c r="AP368" s="23">
        <v>0</v>
      </c>
      <c r="AQ368" s="23">
        <v>0</v>
      </c>
      <c r="AR368" s="23">
        <v>0</v>
      </c>
      <c r="AS368" s="23">
        <v>0</v>
      </c>
      <c r="AT368" s="23">
        <v>0</v>
      </c>
      <c r="AU368" s="23">
        <v>-16.856938788882729</v>
      </c>
      <c r="AV368" s="23" t="b">
        <v>0</v>
      </c>
      <c r="AW368" s="23">
        <v>23.155161137179</v>
      </c>
      <c r="AX368" s="23">
        <v>9.1693505975103911</v>
      </c>
      <c r="AY368" s="23">
        <v>7.4093408545223092</v>
      </c>
      <c r="AZ368" s="23">
        <v>9.1693505975103911</v>
      </c>
      <c r="BA368" s="23">
        <v>-55.913984136502968</v>
      </c>
    </row>
    <row r="369" spans="40:53">
      <c r="AN369" s="23">
        <v>66</v>
      </c>
      <c r="AO369" s="23">
        <v>2</v>
      </c>
      <c r="AP369" s="23">
        <v>0</v>
      </c>
      <c r="AQ369" s="23">
        <v>0</v>
      </c>
      <c r="AR369" s="23">
        <v>0</v>
      </c>
      <c r="AS369" s="23">
        <v>0</v>
      </c>
      <c r="AT369" s="23">
        <v>0</v>
      </c>
      <c r="AU369" s="23">
        <v>-12.819120086450248</v>
      </c>
      <c r="AV369" s="23" t="b">
        <v>0</v>
      </c>
      <c r="AW369" s="23">
        <v>15.664369431182076</v>
      </c>
      <c r="AX369" s="23">
        <v>5.3654701746251252</v>
      </c>
      <c r="AY369" s="23">
        <v>2.2205311509016763</v>
      </c>
      <c r="AZ369" s="23">
        <v>5.3654701746251252</v>
      </c>
      <c r="BA369" s="23">
        <v>-44.046218913655487</v>
      </c>
    </row>
    <row r="370" spans="40:53">
      <c r="AN370" s="23">
        <v>66</v>
      </c>
      <c r="AO370" s="23">
        <v>3</v>
      </c>
      <c r="AP370" s="23">
        <v>0</v>
      </c>
      <c r="AQ370" s="23">
        <v>0</v>
      </c>
      <c r="AR370" s="23">
        <v>0</v>
      </c>
      <c r="AS370" s="23">
        <v>0</v>
      </c>
      <c r="AT370" s="23">
        <v>0</v>
      </c>
      <c r="AU370" s="23">
        <v>-12.995616082640415</v>
      </c>
      <c r="AV370" s="23" t="b">
        <v>0</v>
      </c>
      <c r="AW370" s="23">
        <v>15.106976690931194</v>
      </c>
      <c r="AX370" s="23">
        <v>5.1778122777628059</v>
      </c>
      <c r="AY370" s="23">
        <v>2.1523975682781611</v>
      </c>
      <c r="AZ370" s="23">
        <v>5.1778122777628059</v>
      </c>
      <c r="BA370" s="23">
        <v>-44.780921712194854</v>
      </c>
    </row>
    <row r="371" spans="40:53">
      <c r="AN371" s="23">
        <v>67</v>
      </c>
      <c r="AO371" s="23">
        <v>0</v>
      </c>
      <c r="AP371" s="23">
        <v>0</v>
      </c>
      <c r="AQ371" s="23">
        <v>0</v>
      </c>
      <c r="AR371" s="23">
        <v>0</v>
      </c>
      <c r="AS371" s="23">
        <v>0</v>
      </c>
      <c r="AT371" s="23">
        <v>0</v>
      </c>
      <c r="AU371" s="23">
        <v>-17.929985012591196</v>
      </c>
      <c r="AV371" s="23" t="b">
        <v>0</v>
      </c>
      <c r="AW371" s="23">
        <v>23.143018916108392</v>
      </c>
      <c r="AX371" s="23">
        <v>9.3791029538238444</v>
      </c>
      <c r="AY371" s="23">
        <v>8.1206575966377521</v>
      </c>
      <c r="AZ371" s="23">
        <v>9.3791029538238444</v>
      </c>
      <c r="BA371" s="23">
        <v>-53.397963691268643</v>
      </c>
    </row>
    <row r="372" spans="40:53">
      <c r="AN372" s="23">
        <v>67</v>
      </c>
      <c r="AO372" s="23">
        <v>1</v>
      </c>
      <c r="AP372" s="23">
        <v>0</v>
      </c>
      <c r="AQ372" s="23">
        <v>0</v>
      </c>
      <c r="AR372" s="23">
        <v>0</v>
      </c>
      <c r="AS372" s="23">
        <v>0</v>
      </c>
      <c r="AT372" s="23">
        <v>0</v>
      </c>
      <c r="AU372" s="23">
        <v>-20.664905939566708</v>
      </c>
      <c r="AV372" s="23" t="b">
        <v>0</v>
      </c>
      <c r="AW372" s="23">
        <v>22.984933409470152</v>
      </c>
      <c r="AX372" s="23">
        <v>9.9858767430032334</v>
      </c>
      <c r="AY372" s="23">
        <v>9.891243045742014</v>
      </c>
      <c r="AZ372" s="23">
        <v>9.891243045742014</v>
      </c>
      <c r="BA372" s="23">
        <v>-50.872328143789723</v>
      </c>
    </row>
    <row r="373" spans="40:53">
      <c r="AN373" s="23">
        <v>67</v>
      </c>
      <c r="AO373" s="23">
        <v>2</v>
      </c>
      <c r="AP373" s="23">
        <v>0</v>
      </c>
      <c r="AQ373" s="23">
        <v>0</v>
      </c>
      <c r="AR373" s="23">
        <v>0</v>
      </c>
      <c r="AS373" s="23">
        <v>0</v>
      </c>
      <c r="AT373" s="23">
        <v>0</v>
      </c>
      <c r="AU373" s="23">
        <v>-13.594815425303249</v>
      </c>
      <c r="AV373" s="23" t="b">
        <v>0</v>
      </c>
      <c r="AW373" s="23">
        <v>17.662020732073007</v>
      </c>
      <c r="AX373" s="23">
        <v>6.3196697627520972</v>
      </c>
      <c r="AY373" s="23">
        <v>3.4035451437673219</v>
      </c>
      <c r="AZ373" s="23">
        <v>6.3196697627520972</v>
      </c>
      <c r="BA373" s="23">
        <v>-33.221325715690419</v>
      </c>
    </row>
    <row r="374" spans="40:53">
      <c r="AN374" s="23">
        <v>67</v>
      </c>
      <c r="AO374" s="23">
        <v>3</v>
      </c>
      <c r="AP374" s="23">
        <v>0</v>
      </c>
      <c r="AQ374" s="23">
        <v>0</v>
      </c>
      <c r="AR374" s="23">
        <v>0</v>
      </c>
      <c r="AS374" s="23">
        <v>0</v>
      </c>
      <c r="AT374" s="23">
        <v>0</v>
      </c>
      <c r="AU374" s="23">
        <v>-12.499391524458281</v>
      </c>
      <c r="AV374" s="23" t="b">
        <v>0</v>
      </c>
      <c r="AW374" s="23">
        <v>15.988645083041547</v>
      </c>
      <c r="AX374" s="23">
        <v>5.4312347229705216</v>
      </c>
      <c r="AY374" s="23">
        <v>2.1154706601935223</v>
      </c>
      <c r="AZ374" s="23">
        <v>5.4312347229705216</v>
      </c>
      <c r="BA374" s="23">
        <v>-41.788534728995714</v>
      </c>
    </row>
    <row r="375" spans="40:53">
      <c r="AN375" s="23">
        <v>68</v>
      </c>
      <c r="AO375" s="23">
        <v>0</v>
      </c>
      <c r="AP375" s="23">
        <v>0</v>
      </c>
      <c r="AQ375" s="23">
        <v>0</v>
      </c>
      <c r="AR375" s="23">
        <v>0</v>
      </c>
      <c r="AS375" s="23">
        <v>0</v>
      </c>
      <c r="AT375" s="23">
        <v>0</v>
      </c>
      <c r="AU375" s="23">
        <v>-21.132009719169424</v>
      </c>
      <c r="AV375" s="23" t="b">
        <v>0</v>
      </c>
      <c r="AW375" s="23">
        <v>20.654474120341604</v>
      </c>
      <c r="AX375" s="23">
        <v>10.764945221106087</v>
      </c>
      <c r="AY375" s="23">
        <v>9.4258258024343071</v>
      </c>
      <c r="AZ375" s="23">
        <v>9.4258258024343071</v>
      </c>
      <c r="BA375" s="23">
        <v>-45.257567804108817</v>
      </c>
    </row>
    <row r="376" spans="40:53">
      <c r="AN376" s="23">
        <v>68</v>
      </c>
      <c r="AO376" s="23">
        <v>1</v>
      </c>
      <c r="AP376" s="23">
        <v>0</v>
      </c>
      <c r="AQ376" s="23">
        <v>0</v>
      </c>
      <c r="AR376" s="23">
        <v>0</v>
      </c>
      <c r="AS376" s="23">
        <v>0</v>
      </c>
      <c r="AT376" s="23">
        <v>0</v>
      </c>
      <c r="AU376" s="23">
        <v>-21.19559659916197</v>
      </c>
      <c r="AV376" s="23" t="b">
        <v>0</v>
      </c>
      <c r="AW376" s="23">
        <v>16.295903031062732</v>
      </c>
      <c r="AX376" s="23">
        <v>10.421963722280758</v>
      </c>
      <c r="AY376" s="23">
        <v>8.0153600260030462</v>
      </c>
      <c r="AZ376" s="23">
        <v>8.0153600260030462</v>
      </c>
      <c r="BA376" s="23">
        <v>-35.727662751262685</v>
      </c>
    </row>
    <row r="377" spans="40:53">
      <c r="AN377" s="23">
        <v>68</v>
      </c>
      <c r="AO377" s="23">
        <v>2</v>
      </c>
      <c r="AP377" s="23">
        <v>0</v>
      </c>
      <c r="AQ377" s="23">
        <v>0</v>
      </c>
      <c r="AR377" s="23">
        <v>0</v>
      </c>
      <c r="AS377" s="23">
        <v>0</v>
      </c>
      <c r="AT377" s="23">
        <v>0</v>
      </c>
      <c r="AU377" s="23">
        <v>-17.278558664180665</v>
      </c>
      <c r="AV377" s="23" t="b">
        <v>0</v>
      </c>
      <c r="AW377" s="23">
        <v>8.7778967879892917</v>
      </c>
      <c r="AX377" s="23">
        <v>3.5027688328940947</v>
      </c>
      <c r="AY377" s="23">
        <v>2.8979993216576911</v>
      </c>
      <c r="AZ377" s="23">
        <v>3.5027688328940947</v>
      </c>
      <c r="BA377" s="23">
        <v>-6.3039718956010615</v>
      </c>
    </row>
    <row r="378" spans="40:53">
      <c r="AN378" s="23">
        <v>68</v>
      </c>
      <c r="AO378" s="23">
        <v>3</v>
      </c>
      <c r="AP378" s="23">
        <v>0</v>
      </c>
      <c r="AQ378" s="23">
        <v>0</v>
      </c>
      <c r="AR378" s="23">
        <v>0</v>
      </c>
      <c r="AS378" s="23">
        <v>0</v>
      </c>
      <c r="AT378" s="23">
        <v>0</v>
      </c>
      <c r="AU378" s="23">
        <v>-15.832056630516476</v>
      </c>
      <c r="AV378" s="23" t="b">
        <v>0</v>
      </c>
      <c r="AW378" s="23">
        <v>14.67069570644848</v>
      </c>
      <c r="AX378" s="23">
        <v>5.5705879935449323</v>
      </c>
      <c r="AY378" s="23">
        <v>3.8979309387012977</v>
      </c>
      <c r="AZ378" s="23">
        <v>5.5705879935449323</v>
      </c>
      <c r="BA378" s="23">
        <v>-22.49207258090901</v>
      </c>
    </row>
    <row r="379" spans="40:53">
      <c r="AN379" s="23">
        <v>69</v>
      </c>
      <c r="AO379" s="23">
        <v>0</v>
      </c>
      <c r="AP379" s="23">
        <v>0</v>
      </c>
      <c r="AQ379" s="23">
        <v>0</v>
      </c>
      <c r="AR379" s="23">
        <v>0</v>
      </c>
      <c r="AS379" s="23">
        <v>0</v>
      </c>
      <c r="AT379" s="23">
        <v>0</v>
      </c>
      <c r="AU379" s="23">
        <v>-21.3803759101216</v>
      </c>
      <c r="AV379" s="23" t="b">
        <v>0</v>
      </c>
      <c r="AW379" s="23">
        <v>14.348528227660536</v>
      </c>
      <c r="AX379" s="23">
        <v>10.616209435146354</v>
      </c>
      <c r="AY379" s="23">
        <v>7.4894212988420659</v>
      </c>
      <c r="AZ379" s="23">
        <v>7.4894212988420659</v>
      </c>
      <c r="BA379" s="23">
        <v>-32.289364017533607</v>
      </c>
    </row>
    <row r="380" spans="40:53">
      <c r="AN380" s="23">
        <v>69</v>
      </c>
      <c r="AO380" s="23">
        <v>1</v>
      </c>
      <c r="AP380" s="23">
        <v>0</v>
      </c>
      <c r="AQ380" s="23">
        <v>0</v>
      </c>
      <c r="AR380" s="23">
        <v>0</v>
      </c>
      <c r="AS380" s="23">
        <v>0</v>
      </c>
      <c r="AT380" s="23">
        <v>0</v>
      </c>
      <c r="AU380" s="23">
        <v>-21.465694166930394</v>
      </c>
      <c r="AV380" s="23" t="b">
        <v>0</v>
      </c>
      <c r="AW380" s="23">
        <v>12.456278878563957</v>
      </c>
      <c r="AX380" s="23">
        <v>10.595555633710713</v>
      </c>
      <c r="AY380" s="23">
        <v>6.9155503536824012</v>
      </c>
      <c r="AZ380" s="23">
        <v>6.9155503536824012</v>
      </c>
      <c r="BA380" s="23">
        <v>-24.928401254171334</v>
      </c>
    </row>
    <row r="381" spans="40:53">
      <c r="AN381" s="23">
        <v>69</v>
      </c>
      <c r="AO381" s="23">
        <v>2</v>
      </c>
      <c r="AP381" s="23">
        <v>0</v>
      </c>
      <c r="AQ381" s="23">
        <v>0</v>
      </c>
      <c r="AR381" s="23">
        <v>0</v>
      </c>
      <c r="AS381" s="23">
        <v>0</v>
      </c>
      <c r="AT381" s="23">
        <v>0</v>
      </c>
      <c r="AU381" s="23">
        <v>-17.943179455560685</v>
      </c>
      <c r="AV381" s="23" t="b">
        <v>0</v>
      </c>
      <c r="AW381" s="23">
        <v>6.9164247435131019</v>
      </c>
      <c r="AX381" s="23">
        <v>2.8911041733796226</v>
      </c>
      <c r="AY381" s="23">
        <v>2.7205891677523075</v>
      </c>
      <c r="AZ381" s="23">
        <v>2.8911041733796226</v>
      </c>
      <c r="BA381" s="23">
        <v>-3.5349955737110861E-2</v>
      </c>
    </row>
    <row r="382" spans="40:53">
      <c r="AN382" s="23">
        <v>69</v>
      </c>
      <c r="AO382" s="23">
        <v>3</v>
      </c>
      <c r="AP382" s="23">
        <v>0</v>
      </c>
      <c r="AQ382" s="23">
        <v>0</v>
      </c>
      <c r="AR382" s="23">
        <v>0</v>
      </c>
      <c r="AS382" s="23">
        <v>0</v>
      </c>
      <c r="AT382" s="23">
        <v>0</v>
      </c>
      <c r="AU382" s="23">
        <v>-18.058006898873874</v>
      </c>
      <c r="AV382" s="23" t="b">
        <v>0</v>
      </c>
      <c r="AW382" s="23">
        <v>7.6674465837202304</v>
      </c>
      <c r="AX382" s="23">
        <v>3.2144783981251122</v>
      </c>
      <c r="AY382" s="23">
        <v>3.0474814100301435</v>
      </c>
      <c r="AZ382" s="23">
        <v>3.2144783981251122</v>
      </c>
      <c r="BA382" s="23">
        <v>-3.4358683102786669</v>
      </c>
    </row>
    <row r="383" spans="40:53">
      <c r="AN383" s="23">
        <v>70</v>
      </c>
      <c r="AO383" s="23">
        <v>0</v>
      </c>
      <c r="AP383" s="23">
        <v>0</v>
      </c>
      <c r="AQ383" s="23">
        <v>0</v>
      </c>
      <c r="AR383" s="23">
        <v>0</v>
      </c>
      <c r="AS383" s="23">
        <v>0</v>
      </c>
      <c r="AT383" s="23">
        <v>0</v>
      </c>
      <c r="AU383" s="23">
        <v>-21.527683028067987</v>
      </c>
      <c r="AV383" s="23" t="b">
        <v>0</v>
      </c>
      <c r="AW383" s="23">
        <v>11.512056641061138</v>
      </c>
      <c r="AX383" s="23">
        <v>10.628395076516162</v>
      </c>
      <c r="AY383" s="23">
        <v>6.6421355152731891</v>
      </c>
      <c r="AZ383" s="23">
        <v>6.6421355152731891</v>
      </c>
      <c r="BA383" s="23">
        <v>-25.29378957626227</v>
      </c>
    </row>
    <row r="384" spans="40:53">
      <c r="AN384" s="23">
        <v>70</v>
      </c>
      <c r="AO384" s="23">
        <v>1</v>
      </c>
      <c r="AP384" s="23">
        <v>0</v>
      </c>
      <c r="AQ384" s="23">
        <v>0</v>
      </c>
      <c r="AR384" s="23">
        <v>0</v>
      </c>
      <c r="AS384" s="23">
        <v>0</v>
      </c>
      <c r="AT384" s="23">
        <v>0</v>
      </c>
      <c r="AU384" s="23">
        <v>-21.548092503446348</v>
      </c>
      <c r="AV384" s="23" t="b">
        <v>0</v>
      </c>
      <c r="AW384" s="23">
        <v>10.958515477370462</v>
      </c>
      <c r="AX384" s="23">
        <v>10.612244892502446</v>
      </c>
      <c r="AY384" s="23">
        <v>6.4712281109618726</v>
      </c>
      <c r="AZ384" s="23">
        <v>6.4712281109618726</v>
      </c>
      <c r="BA384" s="23">
        <v>-36.015760036149004</v>
      </c>
    </row>
    <row r="385" spans="40:53">
      <c r="AN385" s="23">
        <v>70</v>
      </c>
      <c r="AO385" s="23">
        <v>2</v>
      </c>
      <c r="AP385" s="23">
        <v>0</v>
      </c>
      <c r="AQ385" s="23">
        <v>0</v>
      </c>
      <c r="AR385" s="23">
        <v>0</v>
      </c>
      <c r="AS385" s="23">
        <v>0</v>
      </c>
      <c r="AT385" s="23">
        <v>0</v>
      </c>
      <c r="AU385" s="23">
        <v>-18.225600284963864</v>
      </c>
      <c r="AV385" s="23" t="b">
        <v>0</v>
      </c>
      <c r="AW385" s="23">
        <v>6.7887735458559799</v>
      </c>
      <c r="AX385" s="23">
        <v>2.8965278601974096</v>
      </c>
      <c r="AY385" s="23">
        <v>2.8663193214687195</v>
      </c>
      <c r="AZ385" s="23">
        <v>2.8965278601974096</v>
      </c>
      <c r="BA385" s="23">
        <v>0.29207414257696257</v>
      </c>
    </row>
    <row r="386" spans="40:53">
      <c r="AN386" s="23">
        <v>70</v>
      </c>
      <c r="AO386" s="23">
        <v>3</v>
      </c>
      <c r="AP386" s="23">
        <v>0</v>
      </c>
      <c r="AQ386" s="23">
        <v>0</v>
      </c>
      <c r="AR386" s="23">
        <v>0</v>
      </c>
      <c r="AS386" s="23">
        <v>0</v>
      </c>
      <c r="AT386" s="23">
        <v>0</v>
      </c>
      <c r="AU386" s="23">
        <v>-18.257081997025107</v>
      </c>
      <c r="AV386" s="23" t="b">
        <v>0</v>
      </c>
      <c r="AW386" s="23">
        <v>6.8613084974754726</v>
      </c>
      <c r="AX386" s="23">
        <v>2.9318381832574558</v>
      </c>
      <c r="AY386" s="23">
        <v>2.9114854467160471</v>
      </c>
      <c r="AZ386" s="23">
        <v>2.9318381832574558</v>
      </c>
      <c r="BA386" s="23">
        <v>-0.72158631777942517</v>
      </c>
    </row>
    <row r="387" spans="40:53">
      <c r="AN387" s="23">
        <v>71</v>
      </c>
      <c r="AO387" s="23">
        <v>0</v>
      </c>
      <c r="AP387" s="23">
        <v>0</v>
      </c>
      <c r="AQ387" s="23">
        <v>0</v>
      </c>
      <c r="AR387" s="23">
        <v>0</v>
      </c>
      <c r="AS387" s="23">
        <v>0</v>
      </c>
      <c r="AT387" s="23">
        <v>0</v>
      </c>
      <c r="AU387" s="23">
        <v>-21.522148601693299</v>
      </c>
      <c r="AV387" s="23" t="b">
        <v>0</v>
      </c>
      <c r="AW387" s="23">
        <v>10.761403754027883</v>
      </c>
      <c r="AX387" s="23">
        <v>10.532690474902056</v>
      </c>
      <c r="AY387" s="23">
        <v>6.3882282686789811</v>
      </c>
      <c r="AZ387" s="23">
        <v>6.3882282686789811</v>
      </c>
      <c r="BA387" s="23">
        <v>-55.50310336723981</v>
      </c>
    </row>
    <row r="388" spans="40:53">
      <c r="AN388" s="23">
        <v>71</v>
      </c>
      <c r="AO388" s="23">
        <v>1</v>
      </c>
      <c r="AP388" s="23">
        <v>0</v>
      </c>
      <c r="AQ388" s="23">
        <v>0</v>
      </c>
      <c r="AR388" s="23">
        <v>0</v>
      </c>
      <c r="AS388" s="23">
        <v>0</v>
      </c>
      <c r="AT388" s="23">
        <v>0</v>
      </c>
      <c r="AU388" s="23">
        <v>-21.450923037488408</v>
      </c>
      <c r="AV388" s="23" t="b">
        <v>0</v>
      </c>
      <c r="AW388" s="23">
        <v>10.656509319439351</v>
      </c>
      <c r="AX388" s="23">
        <v>10.362756506159123</v>
      </c>
      <c r="AY388" s="23">
        <v>6.3057797476795425</v>
      </c>
      <c r="AZ388" s="23">
        <v>6.3057797476795425</v>
      </c>
      <c r="BA388" s="23">
        <v>-81.835152999936767</v>
      </c>
    </row>
    <row r="389" spans="40:53">
      <c r="AN389" s="23">
        <v>71</v>
      </c>
      <c r="AO389" s="23">
        <v>2</v>
      </c>
      <c r="AP389" s="23">
        <v>0</v>
      </c>
      <c r="AQ389" s="23">
        <v>0</v>
      </c>
      <c r="AR389" s="23">
        <v>0</v>
      </c>
      <c r="AS389" s="23">
        <v>0</v>
      </c>
      <c r="AT389" s="23">
        <v>0</v>
      </c>
      <c r="AU389" s="23">
        <v>-18.171042772215465</v>
      </c>
      <c r="AV389" s="23" t="b">
        <v>0</v>
      </c>
      <c r="AW389" s="23">
        <v>6.8295455814082384</v>
      </c>
      <c r="AX389" s="23">
        <v>2.901925171868633</v>
      </c>
      <c r="AY389" s="23">
        <v>2.8435383248205395</v>
      </c>
      <c r="AZ389" s="23">
        <v>2.901925171868633</v>
      </c>
      <c r="BA389" s="23">
        <v>0.36719248964686668</v>
      </c>
    </row>
    <row r="390" spans="40:53">
      <c r="AN390" s="23">
        <v>71</v>
      </c>
      <c r="AO390" s="23">
        <v>3</v>
      </c>
      <c r="AP390" s="23">
        <v>0</v>
      </c>
      <c r="AQ390" s="23">
        <v>0</v>
      </c>
      <c r="AR390" s="23">
        <v>0</v>
      </c>
      <c r="AS390" s="23">
        <v>0</v>
      </c>
      <c r="AT390" s="23">
        <v>0</v>
      </c>
      <c r="AU390" s="23">
        <v>-18.175067816357053</v>
      </c>
      <c r="AV390" s="23" t="b">
        <v>0</v>
      </c>
      <c r="AW390" s="23">
        <v>6.7998356708577932</v>
      </c>
      <c r="AX390" s="23">
        <v>2.8908462164767723</v>
      </c>
      <c r="AY390" s="23">
        <v>2.836318384064783</v>
      </c>
      <c r="AZ390" s="23">
        <v>2.8908462164767723</v>
      </c>
      <c r="BA390" s="23">
        <v>0.52217692147675721</v>
      </c>
    </row>
    <row r="391" spans="40:53">
      <c r="AN391" s="23">
        <v>72</v>
      </c>
      <c r="AO391" s="23">
        <v>0</v>
      </c>
      <c r="AP391" s="23">
        <v>0</v>
      </c>
      <c r="AQ391" s="23">
        <v>0</v>
      </c>
      <c r="AR391" s="23">
        <v>0</v>
      </c>
      <c r="AS391" s="23">
        <v>0</v>
      </c>
      <c r="AT391" s="23">
        <v>0</v>
      </c>
      <c r="AU391" s="23">
        <v>-21.409353500050177</v>
      </c>
      <c r="AV391" s="23" t="b">
        <v>0</v>
      </c>
      <c r="AW391" s="23">
        <v>10.643666404237512</v>
      </c>
      <c r="AX391" s="23">
        <v>10.268952765718405</v>
      </c>
      <c r="AY391" s="23">
        <v>6.2737857509867752</v>
      </c>
      <c r="AZ391" s="23">
        <v>6.2737857509867752</v>
      </c>
      <c r="BA391" s="23">
        <v>-87.116631379735892</v>
      </c>
    </row>
    <row r="392" spans="40:53">
      <c r="AN392" s="23">
        <v>72</v>
      </c>
      <c r="AO392" s="23">
        <v>1</v>
      </c>
      <c r="AP392" s="23">
        <v>0</v>
      </c>
      <c r="AQ392" s="23">
        <v>0</v>
      </c>
      <c r="AR392" s="23">
        <v>0</v>
      </c>
      <c r="AS392" s="23">
        <v>0</v>
      </c>
      <c r="AT392" s="23">
        <v>0</v>
      </c>
      <c r="AU392" s="23">
        <v>-21.380634148524535</v>
      </c>
      <c r="AV392" s="23" t="b">
        <v>0</v>
      </c>
      <c r="AW392" s="23">
        <v>10.643721505080324</v>
      </c>
      <c r="AX392" s="23">
        <v>10.205138106866185</v>
      </c>
      <c r="AY392" s="23">
        <v>6.2546578835839517</v>
      </c>
      <c r="AZ392" s="23">
        <v>6.2546578835839517</v>
      </c>
      <c r="BA392" s="23">
        <v>-89.468234720915405</v>
      </c>
    </row>
    <row r="393" spans="40:53">
      <c r="AN393" s="23">
        <v>72</v>
      </c>
      <c r="AO393" s="23">
        <v>2</v>
      </c>
      <c r="AP393" s="23">
        <v>0</v>
      </c>
      <c r="AQ393" s="23">
        <v>0</v>
      </c>
      <c r="AR393" s="23">
        <v>0</v>
      </c>
      <c r="AS393" s="23">
        <v>0</v>
      </c>
      <c r="AT393" s="23">
        <v>0</v>
      </c>
      <c r="AU393" s="23">
        <v>-18.157812815982108</v>
      </c>
      <c r="AV393" s="23" t="b">
        <v>0</v>
      </c>
      <c r="AW393" s="23">
        <v>6.8680620501999012</v>
      </c>
      <c r="AX393" s="23">
        <v>2.9146857681386278</v>
      </c>
      <c r="AY393" s="23">
        <v>2.847557176928857</v>
      </c>
      <c r="AZ393" s="23">
        <v>2.9146857681386278</v>
      </c>
      <c r="BA393" s="23">
        <v>5.0974209128358705E-2</v>
      </c>
    </row>
    <row r="394" spans="40:53">
      <c r="AN394" s="23">
        <v>72</v>
      </c>
      <c r="AO394" s="23">
        <v>3</v>
      </c>
      <c r="AP394" s="23">
        <v>0</v>
      </c>
      <c r="AQ394" s="23">
        <v>0</v>
      </c>
      <c r="AR394" s="23">
        <v>0</v>
      </c>
      <c r="AS394" s="23">
        <v>0</v>
      </c>
      <c r="AT394" s="23">
        <v>0</v>
      </c>
      <c r="AU394" s="23">
        <v>-18.167655499797874</v>
      </c>
      <c r="AV394" s="23" t="b">
        <v>0</v>
      </c>
      <c r="AW394" s="23">
        <v>6.852747007548869</v>
      </c>
      <c r="AX394" s="23">
        <v>2.9105282878413679</v>
      </c>
      <c r="AY394" s="23">
        <v>2.8490139519223567</v>
      </c>
      <c r="AZ394" s="23">
        <v>2.9105282878413679</v>
      </c>
      <c r="BA394" s="23">
        <v>0.20387264000389099</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624</v>
      </c>
      <c r="B1" t="s">
        <v>625</v>
      </c>
      <c r="C1" t="s">
        <v>626</v>
      </c>
      <c r="D1" t="s">
        <v>627</v>
      </c>
      <c r="E1" t="s">
        <v>628</v>
      </c>
      <c r="F1" t="s">
        <v>629</v>
      </c>
      <c r="G1" t="s">
        <v>630</v>
      </c>
      <c r="H1" t="s">
        <v>631</v>
      </c>
      <c r="I1" t="s">
        <v>632</v>
      </c>
      <c r="J1" t="s">
        <v>633</v>
      </c>
      <c r="K1" t="s">
        <v>634</v>
      </c>
      <c r="L1" t="s">
        <v>635</v>
      </c>
      <c r="M1" t="s">
        <v>636</v>
      </c>
      <c r="N1" t="s">
        <v>637</v>
      </c>
      <c r="O1" t="s">
        <v>638</v>
      </c>
      <c r="P1" t="s">
        <v>639</v>
      </c>
      <c r="Q1" t="s">
        <v>640</v>
      </c>
      <c r="R1" t="s">
        <v>641</v>
      </c>
      <c r="S1" t="s">
        <v>642</v>
      </c>
      <c r="T1" t="s">
        <v>643</v>
      </c>
      <c r="U1" t="s">
        <v>644</v>
      </c>
      <c r="V1" t="s">
        <v>645</v>
      </c>
      <c r="W1" t="s">
        <v>646</v>
      </c>
      <c r="X1" t="s">
        <v>647</v>
      </c>
      <c r="Y1" t="s">
        <v>648</v>
      </c>
      <c r="Z1" t="s">
        <v>649</v>
      </c>
      <c r="AA1" t="s">
        <v>650</v>
      </c>
      <c r="AB1" t="s">
        <v>651</v>
      </c>
      <c r="AC1" t="s">
        <v>652</v>
      </c>
      <c r="AD1" t="s">
        <v>653</v>
      </c>
      <c r="AE1" t="s">
        <v>654</v>
      </c>
      <c r="AF1" t="s">
        <v>655</v>
      </c>
      <c r="AG1" t="s">
        <v>656</v>
      </c>
      <c r="AH1" t="s">
        <v>657</v>
      </c>
      <c r="AI1" t="s">
        <v>658</v>
      </c>
      <c r="AJ1" t="s">
        <v>659</v>
      </c>
      <c r="AK1" t="s">
        <v>660</v>
      </c>
      <c r="AL1" t="s">
        <v>661</v>
      </c>
      <c r="AM1" t="s">
        <v>662</v>
      </c>
      <c r="AN1" t="s">
        <v>663</v>
      </c>
      <c r="AO1" t="s">
        <v>664</v>
      </c>
      <c r="AP1" t="s">
        <v>665</v>
      </c>
      <c r="AQ1" t="s">
        <v>666</v>
      </c>
      <c r="AR1" t="s">
        <v>667</v>
      </c>
      <c r="AS1" t="s">
        <v>668</v>
      </c>
      <c r="AT1" t="s">
        <v>669</v>
      </c>
      <c r="AU1" t="s">
        <v>670</v>
      </c>
      <c r="AV1" t="s">
        <v>671</v>
      </c>
      <c r="AW1" t="s">
        <v>672</v>
      </c>
      <c r="AX1" t="s">
        <v>673</v>
      </c>
      <c r="AY1" t="s">
        <v>674</v>
      </c>
      <c r="AZ1" t="s">
        <v>675</v>
      </c>
      <c r="BA1" t="s">
        <v>676</v>
      </c>
      <c r="BB1" t="s">
        <v>677</v>
      </c>
      <c r="BC1" t="s">
        <v>678</v>
      </c>
      <c r="BD1" t="s">
        <v>679</v>
      </c>
      <c r="BE1" t="s">
        <v>680</v>
      </c>
      <c r="BF1" t="s">
        <v>681</v>
      </c>
      <c r="BG1" t="s">
        <v>682</v>
      </c>
      <c r="BH1" t="s">
        <v>683</v>
      </c>
      <c r="BI1" t="s">
        <v>684</v>
      </c>
      <c r="BJ1" t="s">
        <v>685</v>
      </c>
      <c r="BK1" t="s">
        <v>686</v>
      </c>
      <c r="BL1" t="s">
        <v>687</v>
      </c>
      <c r="BM1" t="s">
        <v>688</v>
      </c>
      <c r="BN1" t="s">
        <v>689</v>
      </c>
      <c r="BO1" t="s">
        <v>690</v>
      </c>
      <c r="BP1" t="s">
        <v>691</v>
      </c>
      <c r="BQ1" t="s">
        <v>692</v>
      </c>
      <c r="BR1" t="s">
        <v>693</v>
      </c>
      <c r="BS1" t="s">
        <v>694</v>
      </c>
      <c r="BT1" t="s">
        <v>695</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624</v>
      </c>
      <c r="B1" s="7" t="s">
        <v>609</v>
      </c>
      <c r="C1" s="7" t="s">
        <v>696</v>
      </c>
      <c r="D1" s="7" t="s">
        <v>697</v>
      </c>
      <c r="E1" s="7" t="s">
        <v>698</v>
      </c>
      <c r="F1" s="7" t="s">
        <v>699</v>
      </c>
      <c r="G1" s="7" t="s">
        <v>700</v>
      </c>
      <c r="H1" t="s">
        <v>701</v>
      </c>
      <c r="I1" t="s">
        <v>438</v>
      </c>
      <c r="J1" t="s">
        <v>439</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21</v>
      </c>
      <c r="E2" s="47">
        <v>20</v>
      </c>
      <c r="F2" s="47">
        <v>96</v>
      </c>
      <c r="G2" s="47">
        <v>97</v>
      </c>
      <c r="H2" s="47">
        <v>98</v>
      </c>
      <c r="I2" s="47">
        <v>99</v>
      </c>
      <c r="J2" s="47">
        <v>1</v>
      </c>
    </row>
    <row r="3" spans="1:10">
      <c r="A3" s="47">
        <v>2</v>
      </c>
      <c r="B3" s="47">
        <v>2</v>
      </c>
      <c r="C3" s="47">
        <v>3</v>
      </c>
      <c r="D3" s="47">
        <v>22</v>
      </c>
      <c r="E3" s="47">
        <v>21</v>
      </c>
      <c r="F3" s="47">
        <v>100</v>
      </c>
      <c r="G3" s="47">
        <v>101</v>
      </c>
      <c r="H3" s="47">
        <v>102</v>
      </c>
      <c r="I3" s="47">
        <v>97</v>
      </c>
      <c r="J3" s="47">
        <v>1</v>
      </c>
    </row>
    <row r="4" spans="1:10">
      <c r="A4" s="47">
        <v>3</v>
      </c>
      <c r="B4" s="47">
        <v>3</v>
      </c>
      <c r="C4" s="47">
        <v>4</v>
      </c>
      <c r="D4" s="47">
        <v>23</v>
      </c>
      <c r="E4" s="47">
        <v>22</v>
      </c>
      <c r="F4" s="47">
        <v>103</v>
      </c>
      <c r="G4" s="47">
        <v>104</v>
      </c>
      <c r="H4" s="47">
        <v>105</v>
      </c>
      <c r="I4" s="47">
        <v>101</v>
      </c>
      <c r="J4" s="47">
        <v>1</v>
      </c>
    </row>
    <row r="5" spans="1:10">
      <c r="A5" s="47">
        <v>4</v>
      </c>
      <c r="B5" s="47">
        <v>4</v>
      </c>
      <c r="C5" s="47">
        <v>5</v>
      </c>
      <c r="D5" s="47">
        <v>24</v>
      </c>
      <c r="E5" s="47">
        <v>23</v>
      </c>
      <c r="F5" s="47">
        <v>106</v>
      </c>
      <c r="G5" s="47">
        <v>107</v>
      </c>
      <c r="H5" s="47">
        <v>108</v>
      </c>
      <c r="I5" s="47">
        <v>104</v>
      </c>
      <c r="J5" s="47">
        <v>1</v>
      </c>
    </row>
    <row r="6" spans="1:10">
      <c r="A6" s="47">
        <v>5</v>
      </c>
      <c r="B6" s="47">
        <v>5</v>
      </c>
      <c r="C6" s="47">
        <v>6</v>
      </c>
      <c r="D6" s="47">
        <v>25</v>
      </c>
      <c r="E6" s="47">
        <v>24</v>
      </c>
      <c r="F6" s="47">
        <v>109</v>
      </c>
      <c r="G6" s="47">
        <v>110</v>
      </c>
      <c r="H6" s="47">
        <v>111</v>
      </c>
      <c r="I6" s="47">
        <v>107</v>
      </c>
      <c r="J6" s="47">
        <v>1</v>
      </c>
    </row>
    <row r="7" spans="1:10">
      <c r="A7" s="47">
        <v>6</v>
      </c>
      <c r="B7" s="47">
        <v>6</v>
      </c>
      <c r="C7" s="47">
        <v>7</v>
      </c>
      <c r="D7" s="47">
        <v>26</v>
      </c>
      <c r="E7" s="47">
        <v>25</v>
      </c>
      <c r="F7" s="47">
        <v>112</v>
      </c>
      <c r="G7" s="47">
        <v>113</v>
      </c>
      <c r="H7" s="47">
        <v>114</v>
      </c>
      <c r="I7" s="47">
        <v>110</v>
      </c>
      <c r="J7" s="47">
        <v>1</v>
      </c>
    </row>
    <row r="8" spans="1:10">
      <c r="A8" s="47">
        <v>7</v>
      </c>
      <c r="B8" s="47">
        <v>7</v>
      </c>
      <c r="C8" s="47">
        <v>8</v>
      </c>
      <c r="D8" s="47">
        <v>27</v>
      </c>
      <c r="E8" s="47">
        <v>26</v>
      </c>
      <c r="F8" s="47">
        <v>115</v>
      </c>
      <c r="G8" s="47">
        <v>116</v>
      </c>
      <c r="H8" s="47">
        <v>117</v>
      </c>
      <c r="I8" s="47">
        <v>113</v>
      </c>
      <c r="J8" s="47">
        <v>1</v>
      </c>
    </row>
    <row r="9" spans="1:10">
      <c r="A9" s="47">
        <v>8</v>
      </c>
      <c r="B9" s="47">
        <v>8</v>
      </c>
      <c r="C9" s="47">
        <v>9</v>
      </c>
      <c r="D9" s="47">
        <v>28</v>
      </c>
      <c r="E9" s="47">
        <v>27</v>
      </c>
      <c r="F9" s="47">
        <v>118</v>
      </c>
      <c r="G9" s="47">
        <v>119</v>
      </c>
      <c r="H9" s="47">
        <v>120</v>
      </c>
      <c r="I9" s="47">
        <v>116</v>
      </c>
      <c r="J9" s="47">
        <v>1</v>
      </c>
    </row>
    <row r="10" spans="1:10">
      <c r="A10" s="47">
        <v>9</v>
      </c>
      <c r="B10" s="47">
        <v>9</v>
      </c>
      <c r="C10" s="47">
        <v>10</v>
      </c>
      <c r="D10" s="47">
        <v>29</v>
      </c>
      <c r="E10" s="47">
        <v>28</v>
      </c>
      <c r="F10" s="47">
        <v>121</v>
      </c>
      <c r="G10" s="47">
        <v>122</v>
      </c>
      <c r="H10" s="47">
        <v>123</v>
      </c>
      <c r="I10" s="47">
        <v>119</v>
      </c>
      <c r="J10" s="47">
        <v>1</v>
      </c>
    </row>
    <row r="11" spans="1:10">
      <c r="A11" s="47">
        <v>10</v>
      </c>
      <c r="B11" s="47">
        <v>10</v>
      </c>
      <c r="C11" s="47">
        <v>11</v>
      </c>
      <c r="D11" s="47">
        <v>30</v>
      </c>
      <c r="E11" s="47">
        <v>29</v>
      </c>
      <c r="F11" s="47">
        <v>124</v>
      </c>
      <c r="G11" s="47">
        <v>125</v>
      </c>
      <c r="H11" s="47">
        <v>126</v>
      </c>
      <c r="I11" s="47">
        <v>122</v>
      </c>
      <c r="J11" s="47">
        <v>1</v>
      </c>
    </row>
    <row r="12" spans="1:10">
      <c r="A12" s="47">
        <v>11</v>
      </c>
      <c r="B12" s="47">
        <v>11</v>
      </c>
      <c r="C12" s="47">
        <v>12</v>
      </c>
      <c r="D12" s="47">
        <v>31</v>
      </c>
      <c r="E12" s="47">
        <v>30</v>
      </c>
      <c r="F12" s="47">
        <v>127</v>
      </c>
      <c r="G12" s="47">
        <v>128</v>
      </c>
      <c r="H12" s="47">
        <v>129</v>
      </c>
      <c r="I12" s="47">
        <v>125</v>
      </c>
      <c r="J12" s="47">
        <v>1</v>
      </c>
    </row>
    <row r="13" spans="1:10">
      <c r="A13" s="47">
        <v>12</v>
      </c>
      <c r="B13" s="47">
        <v>12</v>
      </c>
      <c r="C13" s="47">
        <v>13</v>
      </c>
      <c r="D13" s="47">
        <v>32</v>
      </c>
      <c r="E13" s="47">
        <v>31</v>
      </c>
      <c r="F13" s="47">
        <v>130</v>
      </c>
      <c r="G13" s="47">
        <v>131</v>
      </c>
      <c r="H13" s="47">
        <v>132</v>
      </c>
      <c r="I13" s="47">
        <v>128</v>
      </c>
      <c r="J13" s="47">
        <v>1</v>
      </c>
    </row>
    <row r="14" spans="1:10">
      <c r="A14" s="47">
        <v>13</v>
      </c>
      <c r="B14" s="47">
        <v>13</v>
      </c>
      <c r="C14" s="47">
        <v>14</v>
      </c>
      <c r="D14" s="47">
        <v>33</v>
      </c>
      <c r="E14" s="47">
        <v>32</v>
      </c>
      <c r="F14" s="47">
        <v>133</v>
      </c>
      <c r="G14" s="47">
        <v>134</v>
      </c>
      <c r="H14" s="47">
        <v>135</v>
      </c>
      <c r="I14" s="47">
        <v>131</v>
      </c>
      <c r="J14" s="47">
        <v>1</v>
      </c>
    </row>
    <row r="15" spans="1:10">
      <c r="A15" s="47">
        <v>14</v>
      </c>
      <c r="B15" s="47">
        <v>14</v>
      </c>
      <c r="C15" s="47">
        <v>15</v>
      </c>
      <c r="D15" s="47">
        <v>34</v>
      </c>
      <c r="E15" s="47">
        <v>33</v>
      </c>
      <c r="F15" s="47">
        <v>136</v>
      </c>
      <c r="G15" s="47">
        <v>137</v>
      </c>
      <c r="H15" s="47">
        <v>138</v>
      </c>
      <c r="I15" s="47">
        <v>134</v>
      </c>
      <c r="J15" s="47">
        <v>1</v>
      </c>
    </row>
    <row r="16" spans="1:10">
      <c r="A16" s="47">
        <v>15</v>
      </c>
      <c r="B16" s="47">
        <v>15</v>
      </c>
      <c r="C16" s="47">
        <v>16</v>
      </c>
      <c r="D16" s="47">
        <v>35</v>
      </c>
      <c r="E16" s="47">
        <v>34</v>
      </c>
      <c r="F16" s="47">
        <v>139</v>
      </c>
      <c r="G16" s="47">
        <v>140</v>
      </c>
      <c r="H16" s="47">
        <v>141</v>
      </c>
      <c r="I16" s="47">
        <v>137</v>
      </c>
      <c r="J16" s="47">
        <v>1</v>
      </c>
    </row>
    <row r="17" spans="1:10">
      <c r="A17" s="47">
        <v>16</v>
      </c>
      <c r="B17" s="47">
        <v>16</v>
      </c>
      <c r="C17" s="47">
        <v>17</v>
      </c>
      <c r="D17" s="47">
        <v>36</v>
      </c>
      <c r="E17" s="47">
        <v>35</v>
      </c>
      <c r="F17" s="47">
        <v>142</v>
      </c>
      <c r="G17" s="47">
        <v>143</v>
      </c>
      <c r="H17" s="47">
        <v>144</v>
      </c>
      <c r="I17" s="47">
        <v>140</v>
      </c>
      <c r="J17" s="47">
        <v>1</v>
      </c>
    </row>
    <row r="18" spans="1:10">
      <c r="A18" s="47">
        <v>17</v>
      </c>
      <c r="B18" s="47">
        <v>17</v>
      </c>
      <c r="C18" s="47">
        <v>18</v>
      </c>
      <c r="D18" s="47">
        <v>37</v>
      </c>
      <c r="E18" s="47">
        <v>36</v>
      </c>
      <c r="F18" s="47">
        <v>145</v>
      </c>
      <c r="G18" s="47">
        <v>146</v>
      </c>
      <c r="H18" s="47">
        <v>147</v>
      </c>
      <c r="I18" s="47">
        <v>143</v>
      </c>
      <c r="J18" s="47">
        <v>1</v>
      </c>
    </row>
    <row r="19" spans="1:10">
      <c r="A19" s="47">
        <v>18</v>
      </c>
      <c r="B19" s="47">
        <v>18</v>
      </c>
      <c r="C19" s="47">
        <v>19</v>
      </c>
      <c r="D19" s="47">
        <v>38</v>
      </c>
      <c r="E19" s="47">
        <v>37</v>
      </c>
      <c r="F19" s="47">
        <v>148</v>
      </c>
      <c r="G19" s="47">
        <v>149</v>
      </c>
      <c r="H19" s="47">
        <v>150</v>
      </c>
      <c r="I19" s="47">
        <v>146</v>
      </c>
      <c r="J19" s="47">
        <v>1</v>
      </c>
    </row>
    <row r="20" spans="1:10">
      <c r="A20" s="47">
        <v>19</v>
      </c>
      <c r="B20" s="47">
        <v>20</v>
      </c>
      <c r="C20" s="47">
        <v>21</v>
      </c>
      <c r="D20" s="47">
        <v>40</v>
      </c>
      <c r="E20" s="47">
        <v>39</v>
      </c>
      <c r="F20" s="47">
        <v>98</v>
      </c>
      <c r="G20" s="47">
        <v>151</v>
      </c>
      <c r="H20" s="47">
        <v>152</v>
      </c>
      <c r="I20" s="47">
        <v>153</v>
      </c>
      <c r="J20" s="47">
        <v>1</v>
      </c>
    </row>
    <row r="21" spans="1:10">
      <c r="A21" s="47">
        <v>20</v>
      </c>
      <c r="B21" s="47">
        <v>21</v>
      </c>
      <c r="C21" s="47">
        <v>22</v>
      </c>
      <c r="D21" s="47">
        <v>41</v>
      </c>
      <c r="E21" s="47">
        <v>40</v>
      </c>
      <c r="F21" s="47">
        <v>102</v>
      </c>
      <c r="G21" s="47">
        <v>154</v>
      </c>
      <c r="H21" s="47">
        <v>155</v>
      </c>
      <c r="I21" s="47">
        <v>151</v>
      </c>
      <c r="J21" s="47">
        <v>1</v>
      </c>
    </row>
    <row r="22" spans="1:10">
      <c r="A22" s="47">
        <v>21</v>
      </c>
      <c r="B22" s="47">
        <v>22</v>
      </c>
      <c r="C22" s="47">
        <v>23</v>
      </c>
      <c r="D22" s="47">
        <v>42</v>
      </c>
      <c r="E22" s="47">
        <v>41</v>
      </c>
      <c r="F22" s="47">
        <v>105</v>
      </c>
      <c r="G22" s="47">
        <v>156</v>
      </c>
      <c r="H22" s="47">
        <v>157</v>
      </c>
      <c r="I22" s="47">
        <v>154</v>
      </c>
      <c r="J22" s="47">
        <v>1</v>
      </c>
    </row>
    <row r="23" spans="1:10">
      <c r="A23" s="47">
        <v>22</v>
      </c>
      <c r="B23" s="47">
        <v>23</v>
      </c>
      <c r="C23" s="47">
        <v>24</v>
      </c>
      <c r="D23" s="47">
        <v>43</v>
      </c>
      <c r="E23" s="47">
        <v>42</v>
      </c>
      <c r="F23" s="47">
        <v>108</v>
      </c>
      <c r="G23" s="47">
        <v>158</v>
      </c>
      <c r="H23" s="47">
        <v>159</v>
      </c>
      <c r="I23" s="47">
        <v>156</v>
      </c>
      <c r="J23" s="47">
        <v>1</v>
      </c>
    </row>
    <row r="24" spans="1:10">
      <c r="A24" s="47">
        <v>23</v>
      </c>
      <c r="B24" s="47">
        <v>24</v>
      </c>
      <c r="C24" s="47">
        <v>25</v>
      </c>
      <c r="D24" s="47">
        <v>44</v>
      </c>
      <c r="E24" s="47">
        <v>43</v>
      </c>
      <c r="F24" s="47">
        <v>111</v>
      </c>
      <c r="G24" s="47">
        <v>160</v>
      </c>
      <c r="H24" s="47">
        <v>161</v>
      </c>
      <c r="I24" s="47">
        <v>158</v>
      </c>
      <c r="J24" s="47">
        <v>1</v>
      </c>
    </row>
    <row r="25" spans="1:10">
      <c r="A25" s="47">
        <v>24</v>
      </c>
      <c r="B25" s="47">
        <v>25</v>
      </c>
      <c r="C25" s="47">
        <v>26</v>
      </c>
      <c r="D25" s="47">
        <v>45</v>
      </c>
      <c r="E25" s="47">
        <v>44</v>
      </c>
      <c r="F25" s="47">
        <v>114</v>
      </c>
      <c r="G25" s="47">
        <v>162</v>
      </c>
      <c r="H25" s="47">
        <v>163</v>
      </c>
      <c r="I25" s="47">
        <v>160</v>
      </c>
      <c r="J25" s="47">
        <v>1</v>
      </c>
    </row>
    <row r="26" spans="1:10">
      <c r="A26" s="47">
        <v>25</v>
      </c>
      <c r="B26" s="47">
        <v>26</v>
      </c>
      <c r="C26" s="47">
        <v>27</v>
      </c>
      <c r="D26" s="47">
        <v>46</v>
      </c>
      <c r="E26" s="47">
        <v>45</v>
      </c>
      <c r="F26" s="47">
        <v>117</v>
      </c>
      <c r="G26" s="47">
        <v>164</v>
      </c>
      <c r="H26" s="47">
        <v>165</v>
      </c>
      <c r="I26" s="47">
        <v>162</v>
      </c>
      <c r="J26" s="47">
        <v>1</v>
      </c>
    </row>
    <row r="27" spans="1:10">
      <c r="A27" s="47">
        <v>26</v>
      </c>
      <c r="B27" s="47">
        <v>27</v>
      </c>
      <c r="C27" s="47">
        <v>28</v>
      </c>
      <c r="D27" s="47">
        <v>47</v>
      </c>
      <c r="E27" s="47">
        <v>46</v>
      </c>
      <c r="F27" s="47">
        <v>120</v>
      </c>
      <c r="G27" s="47">
        <v>166</v>
      </c>
      <c r="H27" s="47">
        <v>167</v>
      </c>
      <c r="I27" s="47">
        <v>164</v>
      </c>
      <c r="J27" s="47">
        <v>1</v>
      </c>
    </row>
    <row r="28" spans="1:10">
      <c r="A28" s="47">
        <v>27</v>
      </c>
      <c r="B28" s="47">
        <v>28</v>
      </c>
      <c r="C28" s="47">
        <v>29</v>
      </c>
      <c r="D28" s="47">
        <v>48</v>
      </c>
      <c r="E28" s="47">
        <v>47</v>
      </c>
      <c r="F28" s="47">
        <v>123</v>
      </c>
      <c r="G28" s="47">
        <v>168</v>
      </c>
      <c r="H28" s="47">
        <v>169</v>
      </c>
      <c r="I28" s="47">
        <v>166</v>
      </c>
      <c r="J28" s="47">
        <v>1</v>
      </c>
    </row>
    <row r="29" spans="1:10">
      <c r="A29" s="47">
        <v>28</v>
      </c>
      <c r="B29" s="47">
        <v>29</v>
      </c>
      <c r="C29" s="47">
        <v>30</v>
      </c>
      <c r="D29" s="47">
        <v>49</v>
      </c>
      <c r="E29" s="47">
        <v>48</v>
      </c>
      <c r="F29" s="47">
        <v>126</v>
      </c>
      <c r="G29" s="47">
        <v>170</v>
      </c>
      <c r="H29" s="47">
        <v>171</v>
      </c>
      <c r="I29" s="47">
        <v>168</v>
      </c>
      <c r="J29" s="47">
        <v>1</v>
      </c>
    </row>
    <row r="30" spans="1:10">
      <c r="A30" s="47">
        <v>29</v>
      </c>
      <c r="B30" s="47">
        <v>30</v>
      </c>
      <c r="C30" s="47">
        <v>31</v>
      </c>
      <c r="D30" s="47">
        <v>50</v>
      </c>
      <c r="E30" s="47">
        <v>49</v>
      </c>
      <c r="F30" s="47">
        <v>129</v>
      </c>
      <c r="G30" s="47">
        <v>172</v>
      </c>
      <c r="H30" s="47">
        <v>173</v>
      </c>
      <c r="I30" s="47">
        <v>170</v>
      </c>
      <c r="J30" s="47">
        <v>1</v>
      </c>
    </row>
    <row r="31" spans="1:10">
      <c r="A31" s="47">
        <v>30</v>
      </c>
      <c r="B31" s="47">
        <v>31</v>
      </c>
      <c r="C31" s="47">
        <v>32</v>
      </c>
      <c r="D31" s="47">
        <v>51</v>
      </c>
      <c r="E31" s="47">
        <v>50</v>
      </c>
      <c r="F31" s="47">
        <v>132</v>
      </c>
      <c r="G31" s="47">
        <v>174</v>
      </c>
      <c r="H31" s="47">
        <v>175</v>
      </c>
      <c r="I31" s="47">
        <v>172</v>
      </c>
      <c r="J31" s="47">
        <v>1</v>
      </c>
    </row>
    <row r="32" spans="1:10">
      <c r="A32" s="47">
        <v>31</v>
      </c>
      <c r="B32" s="47">
        <v>32</v>
      </c>
      <c r="C32" s="47">
        <v>33</v>
      </c>
      <c r="D32" s="47">
        <v>52</v>
      </c>
      <c r="E32" s="47">
        <v>51</v>
      </c>
      <c r="F32" s="47">
        <v>135</v>
      </c>
      <c r="G32" s="47">
        <v>176</v>
      </c>
      <c r="H32" s="47">
        <v>177</v>
      </c>
      <c r="I32" s="47">
        <v>174</v>
      </c>
      <c r="J32" s="47">
        <v>1</v>
      </c>
    </row>
    <row r="33" spans="1:10">
      <c r="A33" s="47">
        <v>32</v>
      </c>
      <c r="B33" s="47">
        <v>33</v>
      </c>
      <c r="C33" s="47">
        <v>34</v>
      </c>
      <c r="D33" s="47">
        <v>53</v>
      </c>
      <c r="E33" s="47">
        <v>52</v>
      </c>
      <c r="F33" s="47">
        <v>138</v>
      </c>
      <c r="G33" s="47">
        <v>178</v>
      </c>
      <c r="H33" s="47">
        <v>179</v>
      </c>
      <c r="I33" s="47">
        <v>176</v>
      </c>
      <c r="J33" s="47">
        <v>1</v>
      </c>
    </row>
    <row r="34" spans="1:10">
      <c r="A34" s="47">
        <v>33</v>
      </c>
      <c r="B34" s="47">
        <v>34</v>
      </c>
      <c r="C34" s="47">
        <v>35</v>
      </c>
      <c r="D34" s="47">
        <v>54</v>
      </c>
      <c r="E34" s="47">
        <v>53</v>
      </c>
      <c r="F34" s="47">
        <v>141</v>
      </c>
      <c r="G34" s="47">
        <v>180</v>
      </c>
      <c r="H34" s="47">
        <v>181</v>
      </c>
      <c r="I34" s="47">
        <v>178</v>
      </c>
      <c r="J34" s="47">
        <v>1</v>
      </c>
    </row>
    <row r="35" spans="1:10">
      <c r="A35" s="47">
        <v>34</v>
      </c>
      <c r="B35" s="47">
        <v>35</v>
      </c>
      <c r="C35" s="47">
        <v>36</v>
      </c>
      <c r="D35" s="47">
        <v>55</v>
      </c>
      <c r="E35" s="47">
        <v>54</v>
      </c>
      <c r="F35" s="47">
        <v>144</v>
      </c>
      <c r="G35" s="47">
        <v>182</v>
      </c>
      <c r="H35" s="47">
        <v>183</v>
      </c>
      <c r="I35" s="47">
        <v>180</v>
      </c>
      <c r="J35" s="47">
        <v>1</v>
      </c>
    </row>
    <row r="36" spans="1:10">
      <c r="A36" s="47">
        <v>35</v>
      </c>
      <c r="B36" s="47">
        <v>36</v>
      </c>
      <c r="C36" s="47">
        <v>37</v>
      </c>
      <c r="D36" s="47">
        <v>56</v>
      </c>
      <c r="E36" s="47">
        <v>55</v>
      </c>
      <c r="F36" s="47">
        <v>147</v>
      </c>
      <c r="G36" s="47">
        <v>184</v>
      </c>
      <c r="H36" s="47">
        <v>185</v>
      </c>
      <c r="I36" s="47">
        <v>182</v>
      </c>
      <c r="J36" s="47">
        <v>1</v>
      </c>
    </row>
    <row r="37" spans="1:10">
      <c r="A37" s="47">
        <v>36</v>
      </c>
      <c r="B37" s="47">
        <v>37</v>
      </c>
      <c r="C37" s="47">
        <v>38</v>
      </c>
      <c r="D37" s="47">
        <v>57</v>
      </c>
      <c r="E37" s="47">
        <v>56</v>
      </c>
      <c r="F37" s="47">
        <v>150</v>
      </c>
      <c r="G37" s="47">
        <v>186</v>
      </c>
      <c r="H37" s="47">
        <v>187</v>
      </c>
      <c r="I37" s="47">
        <v>184</v>
      </c>
      <c r="J37" s="47">
        <v>1</v>
      </c>
    </row>
    <row r="38" spans="1:10">
      <c r="A38" s="47">
        <v>37</v>
      </c>
      <c r="B38" s="47">
        <v>39</v>
      </c>
      <c r="C38" s="47">
        <v>40</v>
      </c>
      <c r="D38" s="47">
        <v>59</v>
      </c>
      <c r="E38" s="47">
        <v>58</v>
      </c>
      <c r="F38" s="47">
        <v>152</v>
      </c>
      <c r="G38" s="47">
        <v>188</v>
      </c>
      <c r="H38" s="47">
        <v>189</v>
      </c>
      <c r="I38" s="47">
        <v>190</v>
      </c>
      <c r="J38" s="47">
        <v>1</v>
      </c>
    </row>
    <row r="39" spans="1:10">
      <c r="A39" s="47">
        <v>38</v>
      </c>
      <c r="B39" s="47">
        <v>40</v>
      </c>
      <c r="C39" s="47">
        <v>41</v>
      </c>
      <c r="D39" s="47">
        <v>60</v>
      </c>
      <c r="E39" s="47">
        <v>59</v>
      </c>
      <c r="F39" s="47">
        <v>155</v>
      </c>
      <c r="G39" s="47">
        <v>191</v>
      </c>
      <c r="H39" s="47">
        <v>192</v>
      </c>
      <c r="I39" s="47">
        <v>188</v>
      </c>
      <c r="J39" s="47">
        <v>1</v>
      </c>
    </row>
    <row r="40" spans="1:10">
      <c r="A40" s="47">
        <v>39</v>
      </c>
      <c r="B40" s="47">
        <v>41</v>
      </c>
      <c r="C40" s="47">
        <v>42</v>
      </c>
      <c r="D40" s="47">
        <v>61</v>
      </c>
      <c r="E40" s="47">
        <v>60</v>
      </c>
      <c r="F40" s="47">
        <v>157</v>
      </c>
      <c r="G40" s="47">
        <v>193</v>
      </c>
      <c r="H40" s="47">
        <v>194</v>
      </c>
      <c r="I40" s="47">
        <v>191</v>
      </c>
      <c r="J40" s="47">
        <v>1</v>
      </c>
    </row>
    <row r="41" spans="1:10">
      <c r="A41" s="47">
        <v>40</v>
      </c>
      <c r="B41" s="47">
        <v>42</v>
      </c>
      <c r="C41" s="47">
        <v>43</v>
      </c>
      <c r="D41" s="47">
        <v>62</v>
      </c>
      <c r="E41" s="47">
        <v>61</v>
      </c>
      <c r="F41" s="47">
        <v>159</v>
      </c>
      <c r="G41" s="47">
        <v>195</v>
      </c>
      <c r="H41" s="47">
        <v>196</v>
      </c>
      <c r="I41" s="47">
        <v>193</v>
      </c>
      <c r="J41" s="47">
        <v>1</v>
      </c>
    </row>
    <row r="42" spans="1:10">
      <c r="A42" s="47">
        <v>41</v>
      </c>
      <c r="B42" s="47">
        <v>43</v>
      </c>
      <c r="C42" s="47">
        <v>44</v>
      </c>
      <c r="D42" s="47">
        <v>63</v>
      </c>
      <c r="E42" s="47">
        <v>62</v>
      </c>
      <c r="F42" s="47">
        <v>161</v>
      </c>
      <c r="G42" s="47">
        <v>197</v>
      </c>
      <c r="H42" s="47">
        <v>198</v>
      </c>
      <c r="I42" s="47">
        <v>195</v>
      </c>
      <c r="J42" s="47">
        <v>1</v>
      </c>
    </row>
    <row r="43" spans="1:10">
      <c r="A43" s="47">
        <v>42</v>
      </c>
      <c r="B43" s="47">
        <v>44</v>
      </c>
      <c r="C43" s="47">
        <v>45</v>
      </c>
      <c r="D43" s="47">
        <v>64</v>
      </c>
      <c r="E43" s="47">
        <v>63</v>
      </c>
      <c r="F43" s="47">
        <v>163</v>
      </c>
      <c r="G43" s="47">
        <v>199</v>
      </c>
      <c r="H43" s="47">
        <v>200</v>
      </c>
      <c r="I43" s="47">
        <v>197</v>
      </c>
      <c r="J43" s="47">
        <v>1</v>
      </c>
    </row>
    <row r="44" spans="1:10">
      <c r="A44" s="47">
        <v>43</v>
      </c>
      <c r="B44" s="47">
        <v>45</v>
      </c>
      <c r="C44" s="47">
        <v>46</v>
      </c>
      <c r="D44" s="47">
        <v>65</v>
      </c>
      <c r="E44" s="47">
        <v>64</v>
      </c>
      <c r="F44" s="47">
        <v>165</v>
      </c>
      <c r="G44" s="47">
        <v>201</v>
      </c>
      <c r="H44" s="47">
        <v>202</v>
      </c>
      <c r="I44" s="47">
        <v>199</v>
      </c>
      <c r="J44" s="47">
        <v>1</v>
      </c>
    </row>
    <row r="45" spans="1:10">
      <c r="A45" s="47">
        <v>44</v>
      </c>
      <c r="B45" s="47">
        <v>46</v>
      </c>
      <c r="C45" s="47">
        <v>47</v>
      </c>
      <c r="D45" s="47">
        <v>66</v>
      </c>
      <c r="E45" s="47">
        <v>65</v>
      </c>
      <c r="F45" s="47">
        <v>167</v>
      </c>
      <c r="G45" s="47">
        <v>203</v>
      </c>
      <c r="H45" s="47">
        <v>204</v>
      </c>
      <c r="I45" s="47">
        <v>201</v>
      </c>
      <c r="J45" s="47">
        <v>1</v>
      </c>
    </row>
    <row r="46" spans="1:10">
      <c r="A46" s="47">
        <v>45</v>
      </c>
      <c r="B46" s="47">
        <v>47</v>
      </c>
      <c r="C46" s="47">
        <v>48</v>
      </c>
      <c r="D46" s="47">
        <v>67</v>
      </c>
      <c r="E46" s="47">
        <v>66</v>
      </c>
      <c r="F46" s="47">
        <v>169</v>
      </c>
      <c r="G46" s="47">
        <v>205</v>
      </c>
      <c r="H46" s="47">
        <v>206</v>
      </c>
      <c r="I46" s="47">
        <v>203</v>
      </c>
      <c r="J46" s="47">
        <v>1</v>
      </c>
    </row>
    <row r="47" spans="1:10">
      <c r="A47" s="47">
        <v>46</v>
      </c>
      <c r="B47" s="47">
        <v>48</v>
      </c>
      <c r="C47" s="47">
        <v>49</v>
      </c>
      <c r="D47" s="47">
        <v>68</v>
      </c>
      <c r="E47" s="47">
        <v>67</v>
      </c>
      <c r="F47" s="47">
        <v>171</v>
      </c>
      <c r="G47" s="47">
        <v>207</v>
      </c>
      <c r="H47" s="47">
        <v>208</v>
      </c>
      <c r="I47" s="47">
        <v>205</v>
      </c>
      <c r="J47" s="47">
        <v>1</v>
      </c>
    </row>
    <row r="48" spans="1:10">
      <c r="A48" s="47">
        <v>47</v>
      </c>
      <c r="B48" s="47">
        <v>49</v>
      </c>
      <c r="C48" s="47">
        <v>50</v>
      </c>
      <c r="D48" s="47">
        <v>69</v>
      </c>
      <c r="E48" s="47">
        <v>68</v>
      </c>
      <c r="F48" s="47">
        <v>173</v>
      </c>
      <c r="G48" s="47">
        <v>209</v>
      </c>
      <c r="H48" s="47">
        <v>210</v>
      </c>
      <c r="I48" s="47">
        <v>207</v>
      </c>
      <c r="J48" s="47">
        <v>1</v>
      </c>
    </row>
    <row r="49" spans="1:10">
      <c r="A49" s="47">
        <v>48</v>
      </c>
      <c r="B49" s="47">
        <v>50</v>
      </c>
      <c r="C49" s="47">
        <v>51</v>
      </c>
      <c r="D49" s="47">
        <v>70</v>
      </c>
      <c r="E49" s="47">
        <v>69</v>
      </c>
      <c r="F49" s="47">
        <v>175</v>
      </c>
      <c r="G49" s="47">
        <v>211</v>
      </c>
      <c r="H49" s="47">
        <v>212</v>
      </c>
      <c r="I49" s="47">
        <v>209</v>
      </c>
      <c r="J49" s="47">
        <v>1</v>
      </c>
    </row>
    <row r="50" spans="1:10">
      <c r="A50" s="47">
        <v>49</v>
      </c>
      <c r="B50" s="47">
        <v>51</v>
      </c>
      <c r="C50" s="47">
        <v>52</v>
      </c>
      <c r="D50" s="47">
        <v>71</v>
      </c>
      <c r="E50" s="47">
        <v>70</v>
      </c>
      <c r="F50" s="47">
        <v>177</v>
      </c>
      <c r="G50" s="47">
        <v>213</v>
      </c>
      <c r="H50" s="47">
        <v>214</v>
      </c>
      <c r="I50" s="47">
        <v>211</v>
      </c>
      <c r="J50" s="47">
        <v>1</v>
      </c>
    </row>
    <row r="51" spans="1:10">
      <c r="A51" s="47">
        <v>50</v>
      </c>
      <c r="B51" s="47">
        <v>52</v>
      </c>
      <c r="C51" s="47">
        <v>53</v>
      </c>
      <c r="D51" s="47">
        <v>72</v>
      </c>
      <c r="E51" s="47">
        <v>71</v>
      </c>
      <c r="F51" s="47">
        <v>179</v>
      </c>
      <c r="G51" s="47">
        <v>215</v>
      </c>
      <c r="H51" s="47">
        <v>216</v>
      </c>
      <c r="I51" s="47">
        <v>213</v>
      </c>
      <c r="J51" s="47">
        <v>1</v>
      </c>
    </row>
    <row r="52" spans="1:10">
      <c r="A52" s="47">
        <v>51</v>
      </c>
      <c r="B52" s="47">
        <v>53</v>
      </c>
      <c r="C52" s="47">
        <v>54</v>
      </c>
      <c r="D52" s="47">
        <v>73</v>
      </c>
      <c r="E52" s="47">
        <v>72</v>
      </c>
      <c r="F52" s="47">
        <v>181</v>
      </c>
      <c r="G52" s="47">
        <v>217</v>
      </c>
      <c r="H52" s="47">
        <v>218</v>
      </c>
      <c r="I52" s="47">
        <v>215</v>
      </c>
      <c r="J52" s="47">
        <v>1</v>
      </c>
    </row>
    <row r="53" spans="1:10">
      <c r="A53" s="47">
        <v>52</v>
      </c>
      <c r="B53" s="47">
        <v>54</v>
      </c>
      <c r="C53" s="47">
        <v>55</v>
      </c>
      <c r="D53" s="47">
        <v>74</v>
      </c>
      <c r="E53" s="47">
        <v>73</v>
      </c>
      <c r="F53" s="47">
        <v>183</v>
      </c>
      <c r="G53" s="47">
        <v>219</v>
      </c>
      <c r="H53" s="47">
        <v>220</v>
      </c>
      <c r="I53" s="47">
        <v>217</v>
      </c>
      <c r="J53" s="47">
        <v>1</v>
      </c>
    </row>
    <row r="54" spans="1:10">
      <c r="A54" s="47">
        <v>53</v>
      </c>
      <c r="B54" s="47">
        <v>55</v>
      </c>
      <c r="C54" s="47">
        <v>56</v>
      </c>
      <c r="D54" s="47">
        <v>75</v>
      </c>
      <c r="E54" s="47">
        <v>74</v>
      </c>
      <c r="F54" s="47">
        <v>185</v>
      </c>
      <c r="G54" s="47">
        <v>221</v>
      </c>
      <c r="H54" s="47">
        <v>222</v>
      </c>
      <c r="I54" s="47">
        <v>219</v>
      </c>
      <c r="J54" s="47">
        <v>1</v>
      </c>
    </row>
    <row r="55" spans="1:10">
      <c r="A55" s="47">
        <v>54</v>
      </c>
      <c r="B55" s="47">
        <v>56</v>
      </c>
      <c r="C55" s="47">
        <v>57</v>
      </c>
      <c r="D55" s="47">
        <v>76</v>
      </c>
      <c r="E55" s="47">
        <v>75</v>
      </c>
      <c r="F55" s="47">
        <v>187</v>
      </c>
      <c r="G55" s="47">
        <v>223</v>
      </c>
      <c r="H55" s="47">
        <v>224</v>
      </c>
      <c r="I55" s="47">
        <v>221</v>
      </c>
      <c r="J55" s="47">
        <v>1</v>
      </c>
    </row>
    <row r="56" spans="1:10">
      <c r="A56" s="47">
        <v>55</v>
      </c>
      <c r="B56" s="47">
        <v>58</v>
      </c>
      <c r="C56" s="47">
        <v>59</v>
      </c>
      <c r="D56" s="47">
        <v>78</v>
      </c>
      <c r="E56" s="47">
        <v>77</v>
      </c>
      <c r="F56" s="47">
        <v>189</v>
      </c>
      <c r="G56" s="47">
        <v>225</v>
      </c>
      <c r="H56" s="47">
        <v>226</v>
      </c>
      <c r="I56" s="47">
        <v>227</v>
      </c>
      <c r="J56" s="47">
        <v>1</v>
      </c>
    </row>
    <row r="57" spans="1:10">
      <c r="A57" s="47">
        <v>56</v>
      </c>
      <c r="B57" s="47">
        <v>59</v>
      </c>
      <c r="C57" s="47">
        <v>60</v>
      </c>
      <c r="D57" s="47">
        <v>79</v>
      </c>
      <c r="E57" s="47">
        <v>78</v>
      </c>
      <c r="F57" s="47">
        <v>192</v>
      </c>
      <c r="G57" s="47">
        <v>228</v>
      </c>
      <c r="H57" s="47">
        <v>229</v>
      </c>
      <c r="I57" s="47">
        <v>225</v>
      </c>
      <c r="J57" s="47">
        <v>1</v>
      </c>
    </row>
    <row r="58" spans="1:10">
      <c r="A58" s="47">
        <v>57</v>
      </c>
      <c r="B58" s="47">
        <v>60</v>
      </c>
      <c r="C58" s="47">
        <v>61</v>
      </c>
      <c r="D58" s="47">
        <v>80</v>
      </c>
      <c r="E58" s="47">
        <v>79</v>
      </c>
      <c r="F58" s="47">
        <v>194</v>
      </c>
      <c r="G58" s="47">
        <v>230</v>
      </c>
      <c r="H58" s="47">
        <v>231</v>
      </c>
      <c r="I58" s="47">
        <v>228</v>
      </c>
      <c r="J58" s="47">
        <v>1</v>
      </c>
    </row>
    <row r="59" spans="1:10">
      <c r="A59" s="47">
        <v>58</v>
      </c>
      <c r="B59" s="47">
        <v>61</v>
      </c>
      <c r="C59" s="47">
        <v>62</v>
      </c>
      <c r="D59" s="47">
        <v>81</v>
      </c>
      <c r="E59" s="47">
        <v>80</v>
      </c>
      <c r="F59" s="47">
        <v>196</v>
      </c>
      <c r="G59" s="47">
        <v>232</v>
      </c>
      <c r="H59" s="47">
        <v>233</v>
      </c>
      <c r="I59" s="47">
        <v>230</v>
      </c>
      <c r="J59" s="47">
        <v>1</v>
      </c>
    </row>
    <row r="60" spans="1:10">
      <c r="A60" s="47">
        <v>59</v>
      </c>
      <c r="B60" s="47">
        <v>62</v>
      </c>
      <c r="C60" s="47">
        <v>63</v>
      </c>
      <c r="D60" s="47">
        <v>82</v>
      </c>
      <c r="E60" s="47">
        <v>81</v>
      </c>
      <c r="F60" s="47">
        <v>198</v>
      </c>
      <c r="G60" s="47">
        <v>234</v>
      </c>
      <c r="H60" s="47">
        <v>235</v>
      </c>
      <c r="I60" s="47">
        <v>232</v>
      </c>
      <c r="J60" s="47">
        <v>1</v>
      </c>
    </row>
    <row r="61" spans="1:10">
      <c r="A61" s="47">
        <v>60</v>
      </c>
      <c r="B61" s="47">
        <v>63</v>
      </c>
      <c r="C61" s="47">
        <v>64</v>
      </c>
      <c r="D61" s="47">
        <v>83</v>
      </c>
      <c r="E61" s="47">
        <v>82</v>
      </c>
      <c r="F61" s="47">
        <v>200</v>
      </c>
      <c r="G61" s="47">
        <v>236</v>
      </c>
      <c r="H61" s="47">
        <v>237</v>
      </c>
      <c r="I61" s="47">
        <v>234</v>
      </c>
      <c r="J61" s="47">
        <v>1</v>
      </c>
    </row>
    <row r="62" spans="1:10">
      <c r="A62" s="47">
        <v>61</v>
      </c>
      <c r="B62" s="47">
        <v>64</v>
      </c>
      <c r="C62" s="47">
        <v>65</v>
      </c>
      <c r="D62" s="47">
        <v>84</v>
      </c>
      <c r="E62" s="47">
        <v>83</v>
      </c>
      <c r="F62" s="47">
        <v>202</v>
      </c>
      <c r="G62" s="47">
        <v>238</v>
      </c>
      <c r="H62" s="47">
        <v>239</v>
      </c>
      <c r="I62" s="47">
        <v>236</v>
      </c>
      <c r="J62" s="47">
        <v>1</v>
      </c>
    </row>
    <row r="63" spans="1:10">
      <c r="A63" s="47">
        <v>62</v>
      </c>
      <c r="B63" s="47">
        <v>65</v>
      </c>
      <c r="C63" s="47">
        <v>66</v>
      </c>
      <c r="D63" s="47">
        <v>85</v>
      </c>
      <c r="E63" s="47">
        <v>84</v>
      </c>
      <c r="F63" s="47">
        <v>204</v>
      </c>
      <c r="G63" s="47">
        <v>240</v>
      </c>
      <c r="H63" s="47">
        <v>241</v>
      </c>
      <c r="I63" s="47">
        <v>238</v>
      </c>
      <c r="J63" s="47">
        <v>1</v>
      </c>
    </row>
    <row r="64" spans="1:10">
      <c r="A64" s="47">
        <v>63</v>
      </c>
      <c r="B64" s="47">
        <v>66</v>
      </c>
      <c r="C64" s="47">
        <v>67</v>
      </c>
      <c r="D64" s="47">
        <v>86</v>
      </c>
      <c r="E64" s="47">
        <v>85</v>
      </c>
      <c r="F64" s="47">
        <v>206</v>
      </c>
      <c r="G64" s="47">
        <v>242</v>
      </c>
      <c r="H64" s="47">
        <v>243</v>
      </c>
      <c r="I64" s="47">
        <v>240</v>
      </c>
      <c r="J64" s="47">
        <v>1</v>
      </c>
    </row>
    <row r="65" spans="1:10">
      <c r="A65" s="47">
        <v>64</v>
      </c>
      <c r="B65" s="47">
        <v>67</v>
      </c>
      <c r="C65" s="47">
        <v>68</v>
      </c>
      <c r="D65" s="47">
        <v>87</v>
      </c>
      <c r="E65" s="47">
        <v>86</v>
      </c>
      <c r="F65" s="47">
        <v>208</v>
      </c>
      <c r="G65" s="47">
        <v>244</v>
      </c>
      <c r="H65" s="47">
        <v>245</v>
      </c>
      <c r="I65" s="47">
        <v>242</v>
      </c>
      <c r="J65" s="47">
        <v>1</v>
      </c>
    </row>
    <row r="66" spans="1:10">
      <c r="A66" s="47">
        <v>65</v>
      </c>
      <c r="B66" s="47">
        <v>68</v>
      </c>
      <c r="C66" s="47">
        <v>69</v>
      </c>
      <c r="D66" s="47">
        <v>88</v>
      </c>
      <c r="E66" s="47">
        <v>87</v>
      </c>
      <c r="F66" s="47">
        <v>210</v>
      </c>
      <c r="G66" s="47">
        <v>246</v>
      </c>
      <c r="H66" s="47">
        <v>247</v>
      </c>
      <c r="I66" s="47">
        <v>244</v>
      </c>
      <c r="J66" s="47">
        <v>1</v>
      </c>
    </row>
    <row r="67" spans="1:10">
      <c r="A67" s="47">
        <v>66</v>
      </c>
      <c r="B67" s="47">
        <v>69</v>
      </c>
      <c r="C67" s="47">
        <v>70</v>
      </c>
      <c r="D67" s="47">
        <v>89</v>
      </c>
      <c r="E67" s="47">
        <v>88</v>
      </c>
      <c r="F67" s="47">
        <v>212</v>
      </c>
      <c r="G67" s="47">
        <v>248</v>
      </c>
      <c r="H67" s="47">
        <v>249</v>
      </c>
      <c r="I67" s="47">
        <v>246</v>
      </c>
      <c r="J67" s="47">
        <v>1</v>
      </c>
    </row>
    <row r="68" spans="1:10">
      <c r="A68" s="47">
        <v>67</v>
      </c>
      <c r="B68" s="47">
        <v>70</v>
      </c>
      <c r="C68" s="47">
        <v>71</v>
      </c>
      <c r="D68" s="47">
        <v>90</v>
      </c>
      <c r="E68" s="47">
        <v>89</v>
      </c>
      <c r="F68" s="47">
        <v>214</v>
      </c>
      <c r="G68" s="47">
        <v>250</v>
      </c>
      <c r="H68" s="47">
        <v>251</v>
      </c>
      <c r="I68" s="47">
        <v>248</v>
      </c>
      <c r="J68" s="47">
        <v>1</v>
      </c>
    </row>
    <row r="69" spans="1:10">
      <c r="A69" s="47">
        <v>68</v>
      </c>
      <c r="B69" s="47">
        <v>71</v>
      </c>
      <c r="C69" s="47">
        <v>72</v>
      </c>
      <c r="D69" s="47">
        <v>91</v>
      </c>
      <c r="E69" s="47">
        <v>90</v>
      </c>
      <c r="F69" s="47">
        <v>216</v>
      </c>
      <c r="G69" s="47">
        <v>252</v>
      </c>
      <c r="H69" s="47">
        <v>253</v>
      </c>
      <c r="I69" s="47">
        <v>250</v>
      </c>
      <c r="J69" s="47">
        <v>1</v>
      </c>
    </row>
    <row r="70" spans="1:10">
      <c r="A70" s="47">
        <v>69</v>
      </c>
      <c r="B70" s="47">
        <v>72</v>
      </c>
      <c r="C70" s="47">
        <v>73</v>
      </c>
      <c r="D70" s="47">
        <v>92</v>
      </c>
      <c r="E70" s="47">
        <v>91</v>
      </c>
      <c r="F70" s="47">
        <v>218</v>
      </c>
      <c r="G70" s="47">
        <v>254</v>
      </c>
      <c r="H70" s="47">
        <v>255</v>
      </c>
      <c r="I70" s="47">
        <v>252</v>
      </c>
      <c r="J70" s="47">
        <v>1</v>
      </c>
    </row>
    <row r="71" spans="1:10">
      <c r="A71" s="47">
        <v>70</v>
      </c>
      <c r="B71" s="47">
        <v>73</v>
      </c>
      <c r="C71" s="47">
        <v>74</v>
      </c>
      <c r="D71" s="47">
        <v>93</v>
      </c>
      <c r="E71" s="47">
        <v>92</v>
      </c>
      <c r="F71" s="47">
        <v>220</v>
      </c>
      <c r="G71" s="47">
        <v>256</v>
      </c>
      <c r="H71" s="47">
        <v>257</v>
      </c>
      <c r="I71" s="47">
        <v>254</v>
      </c>
      <c r="J71" s="47">
        <v>1</v>
      </c>
    </row>
    <row r="72" spans="1:10">
      <c r="A72" s="47">
        <v>71</v>
      </c>
      <c r="B72" s="47">
        <v>74</v>
      </c>
      <c r="C72" s="47">
        <v>75</v>
      </c>
      <c r="D72" s="47">
        <v>94</v>
      </c>
      <c r="E72" s="47">
        <v>93</v>
      </c>
      <c r="F72" s="47">
        <v>222</v>
      </c>
      <c r="G72" s="47">
        <v>258</v>
      </c>
      <c r="H72" s="47">
        <v>259</v>
      </c>
      <c r="I72" s="47">
        <v>256</v>
      </c>
      <c r="J72" s="47">
        <v>1</v>
      </c>
    </row>
    <row r="73" spans="1:10">
      <c r="A73" s="47">
        <v>72</v>
      </c>
      <c r="B73" s="47">
        <v>75</v>
      </c>
      <c r="C73" s="47">
        <v>76</v>
      </c>
      <c r="D73" s="47">
        <v>95</v>
      </c>
      <c r="E73" s="47">
        <v>94</v>
      </c>
      <c r="F73" s="47">
        <v>224</v>
      </c>
      <c r="G73" s="47">
        <v>260</v>
      </c>
      <c r="H73" s="47">
        <v>261</v>
      </c>
      <c r="I73" s="47">
        <v>258</v>
      </c>
      <c r="J73" s="47">
        <v>1</v>
      </c>
    </row>
    <row r="74" spans="1:10">
      <c r="A74" s="47"/>
      <c r="B74" s="47"/>
      <c r="C74" s="47"/>
      <c r="D74" s="47"/>
      <c r="E74" s="47"/>
      <c r="F74" s="47"/>
      <c r="G74" s="47"/>
      <c r="H74" s="47"/>
      <c r="I74" s="47"/>
      <c r="J74" s="47"/>
    </row>
    <row r="75" spans="1:10">
      <c r="A75" s="47"/>
      <c r="B75" s="47"/>
      <c r="C75" s="47"/>
      <c r="D75" s="47"/>
      <c r="E75" s="47"/>
      <c r="F75" s="47"/>
      <c r="G75" s="47"/>
      <c r="H75" s="47"/>
      <c r="I75" s="47"/>
      <c r="J75" s="47"/>
    </row>
    <row r="76" spans="1:10">
      <c r="A76" s="47"/>
      <c r="B76" s="47"/>
      <c r="C76" s="47"/>
      <c r="D76" s="47"/>
      <c r="E76" s="47"/>
      <c r="F76" s="47"/>
      <c r="G76" s="47">
        <v>536</v>
      </c>
      <c r="H76" s="47">
        <v>537</v>
      </c>
      <c r="I76" s="47">
        <v>534</v>
      </c>
      <c r="J76" s="47">
        <v>1</v>
      </c>
    </row>
    <row r="77" spans="1:10">
      <c r="A77" s="47"/>
      <c r="B77" s="47"/>
      <c r="C77" s="47"/>
      <c r="D77" s="47"/>
      <c r="E77" s="47"/>
      <c r="F77" s="47"/>
      <c r="G77" s="47">
        <v>538</v>
      </c>
      <c r="H77" s="47">
        <v>539</v>
      </c>
      <c r="I77" s="47">
        <v>536</v>
      </c>
      <c r="J77" s="47">
        <v>1</v>
      </c>
    </row>
    <row r="78" spans="1:10">
      <c r="A78" s="47"/>
      <c r="B78" s="47"/>
      <c r="C78" s="47"/>
      <c r="D78" s="47"/>
      <c r="E78" s="47"/>
      <c r="F78" s="47"/>
      <c r="G78" s="47">
        <v>540</v>
      </c>
      <c r="H78" s="47">
        <v>541</v>
      </c>
      <c r="I78" s="47">
        <v>538</v>
      </c>
      <c r="J78" s="47">
        <v>1</v>
      </c>
    </row>
    <row r="79" spans="1:10">
      <c r="A79" s="47"/>
      <c r="B79" s="47"/>
      <c r="C79" s="47"/>
      <c r="D79" s="47"/>
      <c r="E79" s="47"/>
      <c r="F79" s="47"/>
      <c r="G79" s="47">
        <v>542</v>
      </c>
      <c r="H79" s="47">
        <v>543</v>
      </c>
      <c r="I79" s="47">
        <v>540</v>
      </c>
      <c r="J79" s="47">
        <v>1</v>
      </c>
    </row>
    <row r="80" spans="1:10">
      <c r="A80" s="47"/>
      <c r="B80" s="47"/>
      <c r="C80" s="47"/>
      <c r="D80" s="47"/>
      <c r="E80" s="47"/>
      <c r="F80" s="47"/>
      <c r="G80" s="47">
        <v>544</v>
      </c>
      <c r="H80" s="47">
        <v>545</v>
      </c>
      <c r="I80" s="47">
        <v>542</v>
      </c>
      <c r="J80" s="47">
        <v>1</v>
      </c>
    </row>
    <row r="81" spans="1:10">
      <c r="A81" s="47"/>
      <c r="B81" s="47"/>
      <c r="C81" s="47"/>
      <c r="D81" s="47"/>
      <c r="E81" s="47"/>
      <c r="F81" s="47"/>
      <c r="G81" s="47">
        <v>546</v>
      </c>
      <c r="H81" s="47">
        <v>547</v>
      </c>
      <c r="I81" s="47">
        <v>544</v>
      </c>
      <c r="J81" s="47">
        <v>1</v>
      </c>
    </row>
    <row r="82" spans="1:10">
      <c r="A82" s="47"/>
      <c r="B82" s="47"/>
      <c r="C82" s="47"/>
      <c r="D82" s="47"/>
      <c r="E82" s="47"/>
      <c r="F82" s="47"/>
      <c r="G82" s="47">
        <v>548</v>
      </c>
      <c r="H82" s="47">
        <v>549</v>
      </c>
      <c r="I82" s="47">
        <v>546</v>
      </c>
      <c r="J82" s="47">
        <v>1</v>
      </c>
    </row>
    <row r="83" spans="1:10">
      <c r="A83" s="47"/>
      <c r="B83" s="47"/>
      <c r="C83" s="47"/>
      <c r="D83" s="47"/>
      <c r="E83" s="47"/>
      <c r="F83" s="47"/>
      <c r="G83" s="47">
        <v>550</v>
      </c>
      <c r="H83" s="47">
        <v>551</v>
      </c>
      <c r="I83" s="47">
        <v>548</v>
      </c>
      <c r="J83" s="47">
        <v>1</v>
      </c>
    </row>
    <row r="84" spans="1:10">
      <c r="A84" s="47"/>
      <c r="B84" s="47"/>
      <c r="C84" s="47"/>
      <c r="D84" s="47"/>
      <c r="E84" s="47"/>
      <c r="F84" s="47"/>
      <c r="G84" s="47">
        <v>552</v>
      </c>
      <c r="H84" s="47">
        <v>553</v>
      </c>
      <c r="I84" s="47">
        <v>550</v>
      </c>
      <c r="J84" s="47">
        <v>1</v>
      </c>
    </row>
    <row r="85" spans="1:10">
      <c r="A85" s="47"/>
      <c r="B85" s="47"/>
      <c r="C85" s="47"/>
      <c r="D85" s="47"/>
      <c r="E85" s="47"/>
      <c r="F85" s="47"/>
      <c r="G85" s="47">
        <v>554</v>
      </c>
      <c r="H85" s="47">
        <v>555</v>
      </c>
      <c r="I85" s="47">
        <v>552</v>
      </c>
      <c r="J85" s="47">
        <v>1</v>
      </c>
    </row>
    <row r="86" spans="1:10">
      <c r="A86" s="47"/>
      <c r="B86" s="47"/>
      <c r="C86" s="47"/>
      <c r="D86" s="47"/>
      <c r="E86" s="47"/>
      <c r="F86" s="47"/>
      <c r="G86" s="47">
        <v>556</v>
      </c>
      <c r="H86" s="47">
        <v>557</v>
      </c>
      <c r="I86" s="47">
        <v>554</v>
      </c>
      <c r="J86" s="47">
        <v>1</v>
      </c>
    </row>
    <row r="87" spans="1:10">
      <c r="A87" s="47"/>
      <c r="B87" s="47"/>
      <c r="C87" s="47"/>
      <c r="D87" s="47"/>
      <c r="E87" s="47"/>
      <c r="F87" s="47"/>
      <c r="G87" s="47">
        <v>558</v>
      </c>
      <c r="H87" s="47">
        <v>559</v>
      </c>
      <c r="I87" s="47">
        <v>556</v>
      </c>
      <c r="J87" s="47">
        <v>1</v>
      </c>
    </row>
    <row r="88" spans="1:10">
      <c r="A88" s="47"/>
      <c r="B88" s="47"/>
      <c r="C88" s="47"/>
      <c r="D88" s="47"/>
      <c r="E88" s="47"/>
      <c r="F88" s="47"/>
      <c r="G88" s="47">
        <v>560</v>
      </c>
      <c r="H88" s="47">
        <v>561</v>
      </c>
      <c r="I88" s="47">
        <v>558</v>
      </c>
      <c r="J88" s="47">
        <v>1</v>
      </c>
    </row>
    <row r="89" spans="1:10">
      <c r="A89" s="47"/>
      <c r="B89" s="47"/>
      <c r="C89" s="47"/>
      <c r="D89" s="47"/>
      <c r="E89" s="47"/>
      <c r="F89" s="47"/>
      <c r="G89" s="47">
        <v>562</v>
      </c>
      <c r="H89" s="47">
        <v>563</v>
      </c>
      <c r="I89" s="47">
        <v>560</v>
      </c>
      <c r="J89" s="47">
        <v>1</v>
      </c>
    </row>
    <row r="90" spans="1:10">
      <c r="A90" s="47"/>
      <c r="B90" s="47"/>
      <c r="C90" s="47"/>
      <c r="D90" s="47"/>
      <c r="E90" s="47"/>
      <c r="F90" s="47"/>
      <c r="G90" s="47">
        <v>564</v>
      </c>
      <c r="H90" s="47">
        <v>565</v>
      </c>
      <c r="I90" s="47">
        <v>562</v>
      </c>
      <c r="J90" s="47">
        <v>1</v>
      </c>
    </row>
    <row r="91" spans="1:10">
      <c r="A91" s="47"/>
      <c r="B91" s="47"/>
      <c r="C91" s="47"/>
      <c r="D91" s="47"/>
      <c r="E91" s="47"/>
      <c r="F91" s="47"/>
      <c r="G91" s="47">
        <v>566</v>
      </c>
      <c r="H91" s="47">
        <v>567</v>
      </c>
      <c r="I91" s="47">
        <v>564</v>
      </c>
      <c r="J91" s="47">
        <v>1</v>
      </c>
    </row>
    <row r="92" spans="1:10">
      <c r="A92" s="47"/>
      <c r="B92" s="47"/>
      <c r="C92" s="47"/>
      <c r="D92" s="47"/>
      <c r="E92" s="47"/>
      <c r="F92" s="47"/>
      <c r="G92" s="47">
        <v>568</v>
      </c>
      <c r="H92" s="47">
        <v>569</v>
      </c>
      <c r="I92" s="47">
        <v>566</v>
      </c>
      <c r="J92" s="47">
        <v>1</v>
      </c>
    </row>
    <row r="93" spans="1:10">
      <c r="A93" s="47"/>
      <c r="B93" s="47"/>
      <c r="C93" s="47"/>
      <c r="D93" s="47"/>
      <c r="E93" s="47"/>
      <c r="F93" s="47"/>
      <c r="G93" s="47">
        <v>570</v>
      </c>
      <c r="H93" s="47">
        <v>571</v>
      </c>
      <c r="I93" s="47">
        <v>568</v>
      </c>
      <c r="J93" s="47">
        <v>1</v>
      </c>
    </row>
    <row r="94" spans="1:10">
      <c r="A94" s="47"/>
      <c r="B94" s="47"/>
      <c r="C94" s="47"/>
      <c r="D94" s="47"/>
      <c r="E94" s="47"/>
      <c r="F94" s="47"/>
      <c r="G94" s="47">
        <v>572</v>
      </c>
      <c r="H94" s="47">
        <v>573</v>
      </c>
      <c r="I94" s="47">
        <v>570</v>
      </c>
      <c r="J94" s="47">
        <v>1</v>
      </c>
    </row>
    <row r="95" spans="1:10">
      <c r="A95" s="47"/>
      <c r="B95" s="47"/>
      <c r="C95" s="47"/>
      <c r="D95" s="47"/>
      <c r="E95" s="47"/>
      <c r="F95" s="47"/>
      <c r="G95" s="47">
        <v>574</v>
      </c>
      <c r="H95" s="47">
        <v>575</v>
      </c>
      <c r="I95" s="47">
        <v>572</v>
      </c>
      <c r="J95" s="47">
        <v>1</v>
      </c>
    </row>
    <row r="96" spans="1:10">
      <c r="A96" s="47"/>
      <c r="B96" s="47"/>
      <c r="C96" s="47"/>
      <c r="D96" s="47"/>
      <c r="E96" s="47"/>
      <c r="F96" s="47"/>
      <c r="G96" s="47">
        <v>576</v>
      </c>
      <c r="H96" s="47">
        <v>577</v>
      </c>
      <c r="I96" s="47">
        <v>574</v>
      </c>
      <c r="J96" s="47">
        <v>1</v>
      </c>
    </row>
    <row r="97" spans="1:10">
      <c r="A97" s="47"/>
      <c r="B97" s="47"/>
      <c r="C97" s="47"/>
      <c r="D97" s="47"/>
      <c r="E97" s="47"/>
      <c r="F97" s="47"/>
      <c r="G97" s="47">
        <v>578</v>
      </c>
      <c r="H97" s="47">
        <v>579</v>
      </c>
      <c r="I97" s="47">
        <v>576</v>
      </c>
      <c r="J97" s="47">
        <v>1</v>
      </c>
    </row>
    <row r="98" spans="1:10">
      <c r="A98" s="47"/>
      <c r="B98" s="47"/>
      <c r="C98" s="47"/>
      <c r="D98" s="47"/>
      <c r="E98" s="47"/>
      <c r="F98" s="47"/>
      <c r="G98" s="47">
        <v>580</v>
      </c>
      <c r="H98" s="47">
        <v>581</v>
      </c>
      <c r="I98" s="47">
        <v>578</v>
      </c>
      <c r="J98" s="47">
        <v>1</v>
      </c>
    </row>
    <row r="99" spans="1:10">
      <c r="A99" s="47"/>
      <c r="B99" s="47"/>
      <c r="C99" s="47"/>
      <c r="D99" s="47"/>
      <c r="E99" s="47"/>
      <c r="F99" s="47"/>
      <c r="G99" s="47">
        <v>582</v>
      </c>
      <c r="H99" s="47">
        <v>583</v>
      </c>
      <c r="I99" s="47">
        <v>580</v>
      </c>
      <c r="J99" s="47">
        <v>1</v>
      </c>
    </row>
    <row r="100" spans="1:10">
      <c r="A100" s="47"/>
      <c r="B100" s="47"/>
      <c r="C100" s="47"/>
      <c r="D100" s="47"/>
      <c r="E100" s="47"/>
      <c r="F100" s="47"/>
      <c r="G100" s="47">
        <v>584</v>
      </c>
      <c r="H100" s="47">
        <v>585</v>
      </c>
      <c r="I100" s="47">
        <v>582</v>
      </c>
      <c r="J100" s="47">
        <v>1</v>
      </c>
    </row>
    <row r="101" spans="1:10">
      <c r="A101" s="47"/>
      <c r="B101" s="47"/>
      <c r="C101" s="47"/>
      <c r="D101" s="47"/>
      <c r="E101" s="47"/>
      <c r="F101" s="47"/>
      <c r="G101" s="47">
        <v>586</v>
      </c>
      <c r="H101" s="47">
        <v>587</v>
      </c>
      <c r="I101" s="47">
        <v>584</v>
      </c>
      <c r="J101" s="47">
        <v>1</v>
      </c>
    </row>
    <row r="102" spans="1:10">
      <c r="A102" s="47"/>
      <c r="B102" s="47"/>
      <c r="C102" s="47"/>
      <c r="D102" s="47"/>
      <c r="E102" s="47"/>
      <c r="F102" s="47"/>
      <c r="G102" s="47">
        <v>588</v>
      </c>
      <c r="H102" s="47">
        <v>589</v>
      </c>
      <c r="I102" s="47">
        <v>586</v>
      </c>
      <c r="J102" s="47">
        <v>1</v>
      </c>
    </row>
    <row r="103" spans="1:10">
      <c r="A103" s="47"/>
      <c r="B103" s="47"/>
      <c r="C103" s="47"/>
      <c r="D103" s="47"/>
      <c r="E103" s="47"/>
      <c r="F103" s="47"/>
      <c r="G103" s="47">
        <v>590</v>
      </c>
      <c r="H103" s="47">
        <v>591</v>
      </c>
      <c r="I103" s="47">
        <v>588</v>
      </c>
      <c r="J103" s="47">
        <v>1</v>
      </c>
    </row>
    <row r="104" spans="1:10">
      <c r="A104" s="47"/>
      <c r="B104" s="47"/>
      <c r="C104" s="47"/>
      <c r="D104" s="47"/>
      <c r="E104" s="47"/>
      <c r="F104" s="47"/>
      <c r="G104" s="47">
        <v>592</v>
      </c>
      <c r="H104" s="47">
        <v>593</v>
      </c>
      <c r="I104" s="47">
        <v>594</v>
      </c>
      <c r="J104" s="47">
        <v>1</v>
      </c>
    </row>
    <row r="105" spans="1:10">
      <c r="A105" s="47"/>
      <c r="B105" s="47"/>
      <c r="C105" s="47"/>
      <c r="D105" s="47"/>
      <c r="E105" s="47"/>
      <c r="F105" s="47"/>
      <c r="G105" s="47">
        <v>595</v>
      </c>
      <c r="H105" s="47">
        <v>596</v>
      </c>
      <c r="I105" s="47">
        <v>592</v>
      </c>
      <c r="J105" s="47">
        <v>1</v>
      </c>
    </row>
    <row r="106" spans="1:10">
      <c r="A106" s="47"/>
      <c r="B106" s="47"/>
      <c r="C106" s="47"/>
      <c r="D106" s="47"/>
      <c r="E106" s="47"/>
      <c r="F106" s="47"/>
      <c r="G106" s="47">
        <v>597</v>
      </c>
      <c r="H106" s="47">
        <v>598</v>
      </c>
      <c r="I106" s="47">
        <v>595</v>
      </c>
      <c r="J106" s="47">
        <v>1</v>
      </c>
    </row>
    <row r="107" spans="1:10">
      <c r="A107" s="47"/>
      <c r="B107" s="47"/>
      <c r="C107" s="47"/>
      <c r="D107" s="47"/>
      <c r="E107" s="47"/>
      <c r="F107" s="47"/>
      <c r="G107" s="47">
        <v>599</v>
      </c>
      <c r="H107" s="47">
        <v>600</v>
      </c>
      <c r="I107" s="47">
        <v>597</v>
      </c>
      <c r="J107" s="47">
        <v>1</v>
      </c>
    </row>
    <row r="108" spans="1:10">
      <c r="A108" s="47"/>
      <c r="B108" s="47"/>
      <c r="C108" s="47"/>
      <c r="D108" s="47"/>
      <c r="E108" s="47"/>
      <c r="F108" s="47"/>
      <c r="G108" s="47">
        <v>601</v>
      </c>
      <c r="H108" s="47">
        <v>602</v>
      </c>
      <c r="I108" s="47">
        <v>599</v>
      </c>
      <c r="J108" s="47">
        <v>1</v>
      </c>
    </row>
    <row r="109" spans="1:10">
      <c r="A109" s="47"/>
      <c r="B109" s="47"/>
      <c r="C109" s="47"/>
      <c r="D109" s="47"/>
      <c r="E109" s="47"/>
      <c r="F109" s="47"/>
      <c r="G109" s="47">
        <v>603</v>
      </c>
      <c r="H109" s="47">
        <v>604</v>
      </c>
      <c r="I109" s="47">
        <v>601</v>
      </c>
      <c r="J109" s="47">
        <v>1</v>
      </c>
    </row>
    <row r="110" spans="1:10">
      <c r="A110" s="47"/>
      <c r="B110" s="47"/>
      <c r="C110" s="47"/>
      <c r="D110" s="47"/>
      <c r="E110" s="47"/>
      <c r="F110" s="47"/>
      <c r="G110" s="47">
        <v>605</v>
      </c>
      <c r="H110" s="47">
        <v>606</v>
      </c>
      <c r="I110" s="47">
        <v>603</v>
      </c>
      <c r="J110" s="47">
        <v>1</v>
      </c>
    </row>
    <row r="111" spans="1:10">
      <c r="A111" s="47"/>
      <c r="B111" s="47"/>
      <c r="C111" s="47"/>
      <c r="D111" s="47"/>
      <c r="E111" s="47"/>
      <c r="F111" s="47"/>
      <c r="G111" s="47">
        <v>607</v>
      </c>
      <c r="H111" s="47">
        <v>608</v>
      </c>
      <c r="I111" s="47">
        <v>605</v>
      </c>
      <c r="J111" s="47">
        <v>1</v>
      </c>
    </row>
    <row r="112" spans="1:10">
      <c r="A112" s="47"/>
      <c r="B112" s="47"/>
      <c r="C112" s="47"/>
      <c r="D112" s="47"/>
      <c r="E112" s="47"/>
      <c r="F112" s="47"/>
      <c r="G112" s="47">
        <v>609</v>
      </c>
      <c r="H112" s="47">
        <v>610</v>
      </c>
      <c r="I112" s="47">
        <v>607</v>
      </c>
      <c r="J112" s="47">
        <v>1</v>
      </c>
    </row>
    <row r="113" spans="1:10">
      <c r="A113" s="47"/>
      <c r="B113" s="47"/>
      <c r="C113" s="47"/>
      <c r="D113" s="47"/>
      <c r="E113" s="47"/>
      <c r="F113" s="47"/>
      <c r="G113" s="47">
        <v>611</v>
      </c>
      <c r="H113" s="47">
        <v>612</v>
      </c>
      <c r="I113" s="47">
        <v>609</v>
      </c>
      <c r="J113" s="47">
        <v>1</v>
      </c>
    </row>
    <row r="114" spans="1:10">
      <c r="A114" s="47"/>
      <c r="B114" s="47"/>
      <c r="C114" s="47"/>
      <c r="D114" s="47"/>
      <c r="E114" s="47"/>
      <c r="F114" s="47"/>
      <c r="G114" s="47">
        <v>613</v>
      </c>
      <c r="H114" s="47">
        <v>614</v>
      </c>
      <c r="I114" s="47">
        <v>611</v>
      </c>
      <c r="J114" s="47">
        <v>1</v>
      </c>
    </row>
    <row r="115" spans="1:10">
      <c r="A115" s="47"/>
      <c r="B115" s="47"/>
      <c r="C115" s="47"/>
      <c r="D115" s="47"/>
      <c r="E115" s="47"/>
      <c r="F115" s="47"/>
      <c r="G115" s="47">
        <v>615</v>
      </c>
      <c r="H115" s="47">
        <v>616</v>
      </c>
      <c r="I115" s="47">
        <v>613</v>
      </c>
      <c r="J115" s="47">
        <v>1</v>
      </c>
    </row>
    <row r="116" spans="1:10">
      <c r="A116" s="47"/>
      <c r="B116" s="47"/>
      <c r="C116" s="47"/>
      <c r="D116" s="47"/>
      <c r="E116" s="47"/>
      <c r="F116" s="47"/>
      <c r="G116" s="47">
        <v>617</v>
      </c>
      <c r="H116" s="47">
        <v>618</v>
      </c>
      <c r="I116" s="47">
        <v>615</v>
      </c>
      <c r="J116" s="47">
        <v>1</v>
      </c>
    </row>
    <row r="117" spans="1:10">
      <c r="A117" s="47"/>
      <c r="B117" s="47"/>
      <c r="C117" s="47"/>
      <c r="D117" s="47"/>
      <c r="E117" s="47"/>
      <c r="F117" s="47"/>
      <c r="G117" s="47">
        <v>619</v>
      </c>
      <c r="H117" s="47">
        <v>620</v>
      </c>
      <c r="I117" s="47">
        <v>617</v>
      </c>
      <c r="J117" s="47">
        <v>1</v>
      </c>
    </row>
    <row r="118" spans="1:10">
      <c r="A118" s="47"/>
      <c r="B118" s="47"/>
      <c r="C118" s="47"/>
      <c r="D118" s="47"/>
      <c r="E118" s="47"/>
      <c r="F118" s="47"/>
      <c r="G118" s="47">
        <v>621</v>
      </c>
      <c r="H118" s="47">
        <v>622</v>
      </c>
      <c r="I118" s="47">
        <v>619</v>
      </c>
      <c r="J118" s="47">
        <v>1</v>
      </c>
    </row>
    <row r="119" spans="1:10">
      <c r="A119" s="47"/>
      <c r="B119" s="47"/>
      <c r="C119" s="47"/>
      <c r="D119" s="47"/>
      <c r="E119" s="47"/>
      <c r="F119" s="47"/>
      <c r="G119" s="47">
        <v>623</v>
      </c>
      <c r="H119" s="47">
        <v>624</v>
      </c>
      <c r="I119" s="47">
        <v>621</v>
      </c>
      <c r="J119" s="47">
        <v>1</v>
      </c>
    </row>
    <row r="120" spans="1:10">
      <c r="A120" s="47"/>
      <c r="B120" s="47"/>
      <c r="C120" s="47"/>
      <c r="D120" s="47"/>
      <c r="E120" s="47"/>
      <c r="F120" s="47"/>
      <c r="G120" s="47">
        <v>625</v>
      </c>
      <c r="H120" s="47">
        <v>626</v>
      </c>
      <c r="I120" s="47">
        <v>623</v>
      </c>
      <c r="J120" s="47">
        <v>1</v>
      </c>
    </row>
    <row r="121" spans="1:10">
      <c r="A121" s="47"/>
      <c r="B121" s="47"/>
      <c r="C121" s="47"/>
      <c r="D121" s="47"/>
      <c r="E121" s="47"/>
      <c r="F121" s="47"/>
      <c r="G121" s="47">
        <v>627</v>
      </c>
      <c r="H121" s="47">
        <v>628</v>
      </c>
      <c r="I121" s="47">
        <v>625</v>
      </c>
      <c r="J121" s="47">
        <v>1</v>
      </c>
    </row>
    <row r="122" spans="1:10">
      <c r="A122" s="47"/>
      <c r="B122" s="47"/>
      <c r="C122" s="47"/>
      <c r="D122" s="47"/>
      <c r="E122" s="47"/>
      <c r="F122" s="47"/>
      <c r="G122" s="47">
        <v>629</v>
      </c>
      <c r="H122" s="47">
        <v>630</v>
      </c>
      <c r="I122" s="47">
        <v>627</v>
      </c>
      <c r="J122" s="47">
        <v>1</v>
      </c>
    </row>
    <row r="123" spans="1:10">
      <c r="A123" s="47"/>
      <c r="B123" s="47"/>
      <c r="C123" s="47"/>
      <c r="D123" s="47"/>
      <c r="E123" s="47"/>
      <c r="F123" s="47"/>
      <c r="G123" s="47">
        <v>631</v>
      </c>
      <c r="H123" s="47">
        <v>632</v>
      </c>
      <c r="I123" s="47">
        <v>629</v>
      </c>
      <c r="J123" s="47">
        <v>1</v>
      </c>
    </row>
    <row r="124" spans="1:10">
      <c r="A124" s="47"/>
      <c r="B124" s="47"/>
      <c r="C124" s="47"/>
      <c r="D124" s="47"/>
      <c r="E124" s="47"/>
      <c r="F124" s="47"/>
      <c r="G124" s="47">
        <v>633</v>
      </c>
      <c r="H124" s="47">
        <v>634</v>
      </c>
      <c r="I124" s="47">
        <v>631</v>
      </c>
      <c r="J124" s="47">
        <v>1</v>
      </c>
    </row>
    <row r="125" spans="1:10">
      <c r="A125" s="47"/>
      <c r="B125" s="47"/>
      <c r="C125" s="47"/>
      <c r="D125" s="47"/>
      <c r="E125" s="47"/>
      <c r="F125" s="47"/>
      <c r="G125" s="47">
        <v>635</v>
      </c>
      <c r="H125" s="47">
        <v>636</v>
      </c>
      <c r="I125" s="47">
        <v>633</v>
      </c>
      <c r="J125" s="47">
        <v>1</v>
      </c>
    </row>
    <row r="126" spans="1:10">
      <c r="A126" s="47"/>
      <c r="B126" s="47"/>
      <c r="C126" s="47"/>
      <c r="D126" s="47"/>
      <c r="E126" s="47"/>
      <c r="F126" s="47"/>
      <c r="G126" s="47">
        <v>637</v>
      </c>
      <c r="H126" s="47">
        <v>638</v>
      </c>
      <c r="I126" s="47">
        <v>635</v>
      </c>
      <c r="J126" s="47">
        <v>1</v>
      </c>
    </row>
    <row r="127" spans="1:10">
      <c r="A127" s="47"/>
      <c r="B127" s="47"/>
      <c r="C127" s="47"/>
      <c r="D127" s="47"/>
      <c r="E127" s="47"/>
      <c r="F127" s="47"/>
      <c r="G127" s="47">
        <v>639</v>
      </c>
      <c r="H127" s="47">
        <v>640</v>
      </c>
      <c r="I127" s="47">
        <v>637</v>
      </c>
      <c r="J127" s="47">
        <v>1</v>
      </c>
    </row>
    <row r="128" spans="1:10">
      <c r="A128" s="47"/>
      <c r="B128" s="47"/>
      <c r="C128" s="47"/>
      <c r="D128" s="47"/>
      <c r="E128" s="47"/>
      <c r="F128" s="47"/>
      <c r="G128" s="47">
        <v>641</v>
      </c>
      <c r="H128" s="47">
        <v>642</v>
      </c>
      <c r="I128" s="47">
        <v>639</v>
      </c>
      <c r="J128" s="47">
        <v>1</v>
      </c>
    </row>
    <row r="129" spans="1:10">
      <c r="A129" s="47"/>
      <c r="B129" s="47"/>
      <c r="C129" s="47"/>
      <c r="D129" s="47"/>
      <c r="E129" s="47"/>
      <c r="F129" s="47"/>
      <c r="G129" s="47">
        <v>643</v>
      </c>
      <c r="H129" s="47">
        <v>644</v>
      </c>
      <c r="I129" s="47">
        <v>641</v>
      </c>
      <c r="J129" s="47">
        <v>1</v>
      </c>
    </row>
    <row r="130" spans="1:10">
      <c r="A130" s="47"/>
      <c r="B130" s="47"/>
      <c r="C130" s="47"/>
      <c r="D130" s="47"/>
      <c r="E130" s="47"/>
      <c r="F130" s="47"/>
      <c r="G130" s="47">
        <v>645</v>
      </c>
      <c r="H130" s="47">
        <v>646</v>
      </c>
      <c r="I130" s="47">
        <v>643</v>
      </c>
      <c r="J130" s="47">
        <v>1</v>
      </c>
    </row>
    <row r="131" spans="1:10">
      <c r="A131" s="47"/>
      <c r="B131" s="47"/>
      <c r="C131" s="47"/>
      <c r="D131" s="47"/>
      <c r="E131" s="47"/>
      <c r="F131" s="47"/>
      <c r="G131" s="47">
        <v>647</v>
      </c>
      <c r="H131" s="47">
        <v>648</v>
      </c>
      <c r="I131" s="47">
        <v>645</v>
      </c>
      <c r="J131" s="47">
        <v>1</v>
      </c>
    </row>
    <row r="132" spans="1:10">
      <c r="A132" s="47"/>
      <c r="B132" s="47"/>
      <c r="C132" s="47"/>
      <c r="D132" s="47"/>
      <c r="E132" s="47"/>
      <c r="F132" s="47"/>
      <c r="G132" s="47">
        <v>649</v>
      </c>
      <c r="H132" s="47">
        <v>650</v>
      </c>
      <c r="I132" s="47">
        <v>647</v>
      </c>
      <c r="J132" s="47">
        <v>1</v>
      </c>
    </row>
    <row r="133" spans="1:10">
      <c r="A133" s="47"/>
      <c r="B133" s="47"/>
      <c r="C133" s="47"/>
      <c r="D133" s="47"/>
      <c r="E133" s="47"/>
      <c r="F133" s="47"/>
      <c r="G133" s="47">
        <v>651</v>
      </c>
      <c r="H133" s="47">
        <v>652</v>
      </c>
      <c r="I133" s="47">
        <v>649</v>
      </c>
      <c r="J133" s="47">
        <v>1</v>
      </c>
    </row>
    <row r="134" spans="1:10">
      <c r="A134" s="47"/>
      <c r="B134" s="47"/>
      <c r="C134" s="47"/>
      <c r="D134" s="47"/>
      <c r="E134" s="47"/>
      <c r="F134" s="47"/>
      <c r="G134" s="47">
        <v>653</v>
      </c>
      <c r="H134" s="47">
        <v>654</v>
      </c>
      <c r="I134" s="47">
        <v>651</v>
      </c>
      <c r="J134" s="47">
        <v>1</v>
      </c>
    </row>
    <row r="135" spans="1:10">
      <c r="A135" s="47"/>
      <c r="B135" s="47"/>
      <c r="C135" s="47"/>
      <c r="D135" s="47"/>
      <c r="E135" s="47"/>
      <c r="F135" s="47"/>
      <c r="G135" s="47">
        <v>655</v>
      </c>
      <c r="H135" s="47">
        <v>656</v>
      </c>
      <c r="I135" s="47">
        <v>653</v>
      </c>
      <c r="J135" s="47">
        <v>1</v>
      </c>
    </row>
    <row r="136" spans="1:10">
      <c r="A136" s="47"/>
      <c r="B136" s="47"/>
      <c r="C136" s="47"/>
      <c r="D136" s="47"/>
      <c r="E136" s="47"/>
      <c r="F136" s="47"/>
      <c r="G136" s="47">
        <v>657</v>
      </c>
      <c r="H136" s="47">
        <v>658</v>
      </c>
      <c r="I136" s="47">
        <v>655</v>
      </c>
      <c r="J136" s="47">
        <v>1</v>
      </c>
    </row>
    <row r="137" spans="1:10">
      <c r="A137" s="47"/>
      <c r="B137" s="47"/>
      <c r="C137" s="47"/>
      <c r="D137" s="47"/>
      <c r="E137" s="47"/>
      <c r="F137" s="47"/>
      <c r="G137" s="47">
        <v>659</v>
      </c>
      <c r="H137" s="47">
        <v>660</v>
      </c>
      <c r="I137" s="47">
        <v>657</v>
      </c>
      <c r="J137" s="47">
        <v>1</v>
      </c>
    </row>
    <row r="138" spans="1:10">
      <c r="A138" s="47"/>
      <c r="B138" s="47"/>
      <c r="C138" s="47"/>
      <c r="D138" s="47"/>
      <c r="E138" s="47"/>
      <c r="F138" s="47"/>
      <c r="G138" s="47">
        <v>661</v>
      </c>
      <c r="H138" s="47">
        <v>662</v>
      </c>
      <c r="I138" s="47">
        <v>663</v>
      </c>
      <c r="J138" s="47">
        <v>1</v>
      </c>
    </row>
    <row r="139" spans="1:10">
      <c r="A139" s="47"/>
      <c r="B139" s="47"/>
      <c r="C139" s="47"/>
      <c r="D139" s="47"/>
      <c r="E139" s="47"/>
      <c r="F139" s="47"/>
      <c r="G139" s="47">
        <v>664</v>
      </c>
      <c r="H139" s="47">
        <v>665</v>
      </c>
      <c r="I139" s="47">
        <v>661</v>
      </c>
      <c r="J139" s="47">
        <v>1</v>
      </c>
    </row>
    <row r="140" spans="1:10">
      <c r="A140" s="47"/>
      <c r="B140" s="47"/>
      <c r="C140" s="47"/>
      <c r="D140" s="47"/>
      <c r="E140" s="47"/>
      <c r="F140" s="47"/>
      <c r="G140" s="47">
        <v>666</v>
      </c>
      <c r="H140" s="47">
        <v>667</v>
      </c>
      <c r="I140" s="47">
        <v>664</v>
      </c>
      <c r="J140" s="47">
        <v>1</v>
      </c>
    </row>
    <row r="141" spans="1:10">
      <c r="A141" s="47"/>
      <c r="B141" s="47"/>
      <c r="C141" s="47"/>
      <c r="D141" s="47"/>
      <c r="E141" s="47"/>
      <c r="F141" s="47"/>
      <c r="G141" s="47">
        <v>668</v>
      </c>
      <c r="H141" s="47">
        <v>669</v>
      </c>
      <c r="I141" s="47">
        <v>666</v>
      </c>
      <c r="J141" s="47">
        <v>1</v>
      </c>
    </row>
    <row r="142" spans="1:10">
      <c r="A142" s="47"/>
      <c r="B142" s="47"/>
      <c r="C142" s="47"/>
      <c r="D142" s="47"/>
      <c r="E142" s="47"/>
      <c r="F142" s="47"/>
      <c r="G142" s="47">
        <v>670</v>
      </c>
      <c r="H142" s="47">
        <v>671</v>
      </c>
      <c r="I142" s="47">
        <v>668</v>
      </c>
      <c r="J142" s="47">
        <v>1</v>
      </c>
    </row>
    <row r="143" spans="1:10">
      <c r="A143" s="47"/>
      <c r="B143" s="47"/>
      <c r="C143" s="47"/>
      <c r="D143" s="47"/>
      <c r="E143" s="47"/>
      <c r="F143" s="47"/>
      <c r="G143" s="47">
        <v>672</v>
      </c>
      <c r="H143" s="47">
        <v>673</v>
      </c>
      <c r="I143" s="47">
        <v>670</v>
      </c>
      <c r="J143" s="47">
        <v>1</v>
      </c>
    </row>
    <row r="144" spans="1:10">
      <c r="A144" s="47"/>
      <c r="B144" s="47"/>
      <c r="C144" s="47"/>
      <c r="D144" s="47"/>
      <c r="E144" s="47"/>
      <c r="F144" s="47"/>
      <c r="G144" s="47">
        <v>674</v>
      </c>
      <c r="H144" s="47">
        <v>675</v>
      </c>
      <c r="I144" s="47">
        <v>672</v>
      </c>
      <c r="J144" s="47">
        <v>1</v>
      </c>
    </row>
    <row r="145" spans="1:10">
      <c r="A145" s="47"/>
      <c r="B145" s="47"/>
      <c r="C145" s="47"/>
      <c r="D145" s="47"/>
      <c r="E145" s="47"/>
      <c r="F145" s="47"/>
      <c r="G145" s="47">
        <v>676</v>
      </c>
      <c r="H145" s="47">
        <v>677</v>
      </c>
      <c r="I145" s="47">
        <v>674</v>
      </c>
      <c r="J145" s="47">
        <v>1</v>
      </c>
    </row>
    <row r="146" spans="1:10">
      <c r="A146" s="47"/>
      <c r="B146" s="47"/>
      <c r="C146" s="47"/>
      <c r="D146" s="47"/>
      <c r="E146" s="47"/>
      <c r="F146" s="47"/>
      <c r="G146" s="47">
        <v>678</v>
      </c>
      <c r="H146" s="47">
        <v>679</v>
      </c>
      <c r="I146" s="47">
        <v>676</v>
      </c>
      <c r="J146" s="47">
        <v>1</v>
      </c>
    </row>
    <row r="147" spans="1:10">
      <c r="A147" s="47"/>
      <c r="B147" s="47"/>
      <c r="C147" s="47"/>
      <c r="D147" s="47"/>
      <c r="E147" s="47"/>
      <c r="F147" s="47"/>
      <c r="G147" s="47">
        <v>680</v>
      </c>
      <c r="H147" s="47">
        <v>681</v>
      </c>
      <c r="I147" s="47">
        <v>678</v>
      </c>
      <c r="J147" s="47">
        <v>1</v>
      </c>
    </row>
    <row r="148" spans="1:10">
      <c r="A148" s="47"/>
      <c r="B148" s="47"/>
      <c r="C148" s="47"/>
      <c r="D148" s="47"/>
      <c r="E148" s="47"/>
      <c r="F148" s="47"/>
      <c r="G148" s="47">
        <v>682</v>
      </c>
      <c r="H148" s="47">
        <v>683</v>
      </c>
      <c r="I148" s="47">
        <v>680</v>
      </c>
      <c r="J148" s="47">
        <v>1</v>
      </c>
    </row>
    <row r="149" spans="1:10">
      <c r="A149" s="47"/>
      <c r="B149" s="47"/>
      <c r="C149" s="47"/>
      <c r="D149" s="47"/>
      <c r="E149" s="47"/>
      <c r="F149" s="47"/>
      <c r="G149" s="47">
        <v>684</v>
      </c>
      <c r="H149" s="47">
        <v>685</v>
      </c>
      <c r="I149" s="47">
        <v>682</v>
      </c>
      <c r="J149" s="47">
        <v>1</v>
      </c>
    </row>
    <row r="150" spans="1:10">
      <c r="A150" s="47"/>
      <c r="B150" s="47"/>
      <c r="C150" s="47"/>
      <c r="D150" s="47"/>
      <c r="E150" s="47"/>
      <c r="F150" s="47"/>
      <c r="G150" s="47">
        <v>686</v>
      </c>
      <c r="H150" s="47">
        <v>687</v>
      </c>
      <c r="I150" s="47">
        <v>684</v>
      </c>
      <c r="J150" s="47">
        <v>1</v>
      </c>
    </row>
    <row r="151" spans="1:10">
      <c r="A151" s="47"/>
      <c r="B151" s="47"/>
      <c r="C151" s="47"/>
      <c r="D151" s="47"/>
      <c r="E151" s="47"/>
      <c r="F151" s="47"/>
      <c r="G151" s="47">
        <v>688</v>
      </c>
      <c r="H151" s="47">
        <v>689</v>
      </c>
      <c r="I151" s="47">
        <v>686</v>
      </c>
      <c r="J151" s="47">
        <v>1</v>
      </c>
    </row>
    <row r="152" spans="1:10">
      <c r="A152" s="47"/>
      <c r="B152" s="47"/>
      <c r="C152" s="47"/>
      <c r="D152" s="47"/>
      <c r="E152" s="47"/>
      <c r="F152" s="47"/>
      <c r="G152" s="47">
        <v>690</v>
      </c>
      <c r="H152" s="47">
        <v>691</v>
      </c>
      <c r="I152" s="47">
        <v>688</v>
      </c>
      <c r="J152" s="47">
        <v>1</v>
      </c>
    </row>
    <row r="153" spans="1:10">
      <c r="A153" s="47"/>
      <c r="B153" s="47"/>
      <c r="C153" s="47"/>
      <c r="D153" s="47"/>
      <c r="E153" s="47"/>
      <c r="F153" s="47"/>
      <c r="G153" s="47">
        <v>692</v>
      </c>
      <c r="H153" s="47">
        <v>693</v>
      </c>
      <c r="I153" s="47">
        <v>690</v>
      </c>
      <c r="J153" s="47">
        <v>1</v>
      </c>
    </row>
    <row r="154" spans="1:10">
      <c r="A154" s="47"/>
      <c r="B154" s="47"/>
      <c r="C154" s="47"/>
      <c r="D154" s="47"/>
      <c r="E154" s="47"/>
      <c r="F154" s="47"/>
      <c r="G154" s="47">
        <v>694</v>
      </c>
      <c r="H154" s="47">
        <v>695</v>
      </c>
      <c r="I154" s="47">
        <v>692</v>
      </c>
      <c r="J154" s="47">
        <v>1</v>
      </c>
    </row>
    <row r="155" spans="1:10">
      <c r="A155" s="47"/>
      <c r="B155" s="47"/>
      <c r="C155" s="47"/>
      <c r="D155" s="47"/>
      <c r="E155" s="47"/>
      <c r="F155" s="47"/>
      <c r="G155" s="47">
        <v>696</v>
      </c>
      <c r="H155" s="47">
        <v>697</v>
      </c>
      <c r="I155" s="47">
        <v>694</v>
      </c>
      <c r="J155" s="47">
        <v>1</v>
      </c>
    </row>
    <row r="156" spans="1:10">
      <c r="A156" s="47"/>
      <c r="B156" s="47"/>
      <c r="C156" s="47"/>
      <c r="D156" s="47"/>
      <c r="E156" s="47"/>
      <c r="F156" s="47"/>
      <c r="G156" s="47">
        <v>698</v>
      </c>
      <c r="H156" s="47">
        <v>699</v>
      </c>
      <c r="I156" s="47">
        <v>696</v>
      </c>
      <c r="J156" s="47">
        <v>1</v>
      </c>
    </row>
    <row r="157" spans="1:10">
      <c r="A157" s="47"/>
      <c r="B157" s="47"/>
      <c r="C157" s="47"/>
      <c r="D157" s="47"/>
      <c r="E157" s="47"/>
      <c r="F157" s="47"/>
      <c r="G157" s="47">
        <v>700</v>
      </c>
      <c r="H157" s="47">
        <v>701</v>
      </c>
      <c r="I157" s="47">
        <v>698</v>
      </c>
      <c r="J157" s="47">
        <v>1</v>
      </c>
    </row>
    <row r="158" spans="1:10">
      <c r="A158" s="47"/>
      <c r="B158" s="47"/>
      <c r="C158" s="47"/>
      <c r="D158" s="47"/>
      <c r="E158" s="47"/>
      <c r="F158" s="47"/>
      <c r="G158" s="47">
        <v>702</v>
      </c>
      <c r="H158" s="47">
        <v>703</v>
      </c>
      <c r="I158" s="47">
        <v>700</v>
      </c>
      <c r="J158" s="47">
        <v>1</v>
      </c>
    </row>
    <row r="159" spans="1:10">
      <c r="A159" s="47"/>
      <c r="B159" s="47"/>
      <c r="C159" s="47"/>
      <c r="D159" s="47"/>
      <c r="E159" s="47"/>
      <c r="F159" s="47"/>
      <c r="G159" s="47">
        <v>704</v>
      </c>
      <c r="H159" s="47">
        <v>705</v>
      </c>
      <c r="I159" s="47">
        <v>702</v>
      </c>
      <c r="J159" s="47">
        <v>1</v>
      </c>
    </row>
    <row r="160" spans="1:10">
      <c r="A160" s="47"/>
      <c r="B160" s="47"/>
      <c r="C160" s="47"/>
      <c r="D160" s="47"/>
      <c r="E160" s="47"/>
      <c r="F160" s="47"/>
      <c r="G160" s="47">
        <v>706</v>
      </c>
      <c r="H160" s="47">
        <v>707</v>
      </c>
      <c r="I160" s="47">
        <v>704</v>
      </c>
      <c r="J160" s="47">
        <v>1</v>
      </c>
    </row>
    <row r="161" spans="1:10">
      <c r="A161" s="47"/>
      <c r="B161" s="47"/>
      <c r="C161" s="47"/>
      <c r="D161" s="47"/>
      <c r="E161" s="47"/>
      <c r="F161" s="47"/>
      <c r="G161" s="47">
        <v>708</v>
      </c>
      <c r="H161" s="47">
        <v>709</v>
      </c>
      <c r="I161" s="47">
        <v>706</v>
      </c>
      <c r="J161" s="47">
        <v>1</v>
      </c>
    </row>
    <row r="162" spans="1:10">
      <c r="A162" s="47"/>
      <c r="B162" s="47"/>
      <c r="C162" s="47"/>
      <c r="D162" s="47"/>
      <c r="E162" s="47"/>
      <c r="F162" s="47"/>
      <c r="G162" s="47">
        <v>710</v>
      </c>
      <c r="H162" s="47">
        <v>711</v>
      </c>
      <c r="I162" s="47">
        <v>708</v>
      </c>
      <c r="J162" s="47">
        <v>1</v>
      </c>
    </row>
    <row r="163" spans="1:10">
      <c r="A163" s="47"/>
      <c r="B163" s="47"/>
      <c r="C163" s="47"/>
      <c r="D163" s="47"/>
      <c r="E163" s="47"/>
      <c r="F163" s="47"/>
      <c r="G163" s="47">
        <v>712</v>
      </c>
      <c r="H163" s="47">
        <v>713</v>
      </c>
      <c r="I163" s="47">
        <v>710</v>
      </c>
      <c r="J163" s="47">
        <v>1</v>
      </c>
    </row>
    <row r="164" spans="1:10">
      <c r="A164" s="47"/>
      <c r="B164" s="47"/>
      <c r="C164" s="47"/>
      <c r="D164" s="47"/>
      <c r="E164" s="47"/>
      <c r="F164" s="47"/>
      <c r="G164" s="47">
        <v>714</v>
      </c>
      <c r="H164" s="47">
        <v>715</v>
      </c>
      <c r="I164" s="47">
        <v>712</v>
      </c>
      <c r="J164" s="47">
        <v>1</v>
      </c>
    </row>
    <row r="165" spans="1:10">
      <c r="A165" s="47"/>
      <c r="B165" s="47"/>
      <c r="C165" s="47"/>
      <c r="D165" s="47"/>
      <c r="E165" s="47"/>
      <c r="F165" s="47"/>
      <c r="G165" s="47">
        <v>716</v>
      </c>
      <c r="H165" s="47">
        <v>717</v>
      </c>
      <c r="I165" s="47">
        <v>714</v>
      </c>
      <c r="J165" s="47">
        <v>1</v>
      </c>
    </row>
    <row r="166" spans="1:10">
      <c r="A166" s="47"/>
      <c r="B166" s="47"/>
      <c r="C166" s="47"/>
      <c r="D166" s="47"/>
      <c r="E166" s="47"/>
      <c r="F166" s="47"/>
      <c r="G166" s="47">
        <v>718</v>
      </c>
      <c r="H166" s="47">
        <v>719</v>
      </c>
      <c r="I166" s="47">
        <v>716</v>
      </c>
      <c r="J166" s="47">
        <v>1</v>
      </c>
    </row>
    <row r="167" spans="1:10">
      <c r="A167" s="47"/>
      <c r="B167" s="47"/>
      <c r="C167" s="47"/>
      <c r="D167" s="47"/>
      <c r="E167" s="47"/>
      <c r="F167" s="47"/>
      <c r="G167" s="47">
        <v>720</v>
      </c>
      <c r="H167" s="47">
        <v>721</v>
      </c>
      <c r="I167" s="47">
        <v>718</v>
      </c>
      <c r="J167" s="47">
        <v>1</v>
      </c>
    </row>
    <row r="168" spans="1:10">
      <c r="A168" s="47"/>
      <c r="B168" s="47"/>
      <c r="C168" s="47"/>
      <c r="D168" s="47"/>
      <c r="E168" s="47"/>
      <c r="F168" s="47"/>
      <c r="G168" s="47">
        <v>722</v>
      </c>
      <c r="H168" s="47">
        <v>723</v>
      </c>
      <c r="I168" s="47">
        <v>720</v>
      </c>
      <c r="J168" s="47">
        <v>1</v>
      </c>
    </row>
    <row r="169" spans="1:10">
      <c r="A169" s="47"/>
      <c r="B169" s="47"/>
      <c r="C169" s="47"/>
      <c r="D169" s="47"/>
      <c r="E169" s="47"/>
      <c r="F169" s="47"/>
      <c r="G169" s="47">
        <v>724</v>
      </c>
      <c r="H169" s="47">
        <v>725</v>
      </c>
      <c r="I169" s="47">
        <v>722</v>
      </c>
      <c r="J169" s="47">
        <v>1</v>
      </c>
    </row>
    <row r="170" spans="1:10">
      <c r="A170" s="47"/>
      <c r="B170" s="47"/>
      <c r="C170" s="47"/>
      <c r="D170" s="47"/>
      <c r="E170" s="47"/>
      <c r="F170" s="47"/>
      <c r="G170" s="47">
        <v>726</v>
      </c>
      <c r="H170" s="47">
        <v>727</v>
      </c>
      <c r="I170" s="47">
        <v>724</v>
      </c>
      <c r="J170" s="47">
        <v>1</v>
      </c>
    </row>
    <row r="171" spans="1:10">
      <c r="A171" s="47"/>
      <c r="B171" s="47"/>
      <c r="C171" s="47"/>
      <c r="D171" s="47"/>
      <c r="E171" s="47"/>
      <c r="F171" s="47"/>
      <c r="G171" s="47">
        <v>728</v>
      </c>
      <c r="H171" s="47">
        <v>729</v>
      </c>
      <c r="I171" s="47">
        <v>726</v>
      </c>
      <c r="J171" s="47">
        <v>1</v>
      </c>
    </row>
    <row r="172" spans="1:10">
      <c r="A172" s="47"/>
      <c r="B172" s="47"/>
      <c r="C172" s="47"/>
      <c r="D172" s="47"/>
      <c r="E172" s="47"/>
      <c r="F172" s="47"/>
      <c r="G172" s="47">
        <v>730</v>
      </c>
      <c r="H172" s="47">
        <v>731</v>
      </c>
      <c r="I172" s="47">
        <v>732</v>
      </c>
      <c r="J172" s="47">
        <v>1</v>
      </c>
    </row>
    <row r="173" spans="1:10">
      <c r="A173" s="47"/>
      <c r="B173" s="47"/>
      <c r="C173" s="47"/>
      <c r="D173" s="47"/>
      <c r="E173" s="47"/>
      <c r="F173" s="47"/>
      <c r="G173" s="47">
        <v>733</v>
      </c>
      <c r="H173" s="47">
        <v>734</v>
      </c>
      <c r="I173" s="47">
        <v>730</v>
      </c>
      <c r="J173" s="47">
        <v>1</v>
      </c>
    </row>
    <row r="174" spans="1:10">
      <c r="A174" s="47"/>
      <c r="B174" s="47"/>
      <c r="C174" s="47"/>
      <c r="D174" s="47"/>
      <c r="E174" s="47"/>
      <c r="F174" s="47"/>
      <c r="G174" s="47">
        <v>735</v>
      </c>
      <c r="H174" s="47">
        <v>736</v>
      </c>
      <c r="I174" s="47">
        <v>733</v>
      </c>
      <c r="J174" s="47">
        <v>1</v>
      </c>
    </row>
    <row r="175" spans="1:10">
      <c r="A175" s="47"/>
      <c r="B175" s="47"/>
      <c r="C175" s="47"/>
      <c r="D175" s="47"/>
      <c r="E175" s="47"/>
      <c r="F175" s="47"/>
      <c r="G175" s="47">
        <v>737</v>
      </c>
      <c r="H175" s="47">
        <v>738</v>
      </c>
      <c r="I175" s="47">
        <v>735</v>
      </c>
      <c r="J175" s="47">
        <v>1</v>
      </c>
    </row>
    <row r="176" spans="1:10">
      <c r="A176" s="47"/>
      <c r="B176" s="47"/>
      <c r="C176" s="47"/>
      <c r="D176" s="47"/>
      <c r="E176" s="47"/>
      <c r="F176" s="47"/>
      <c r="G176" s="47">
        <v>739</v>
      </c>
      <c r="H176" s="47">
        <v>740</v>
      </c>
      <c r="I176" s="47">
        <v>737</v>
      </c>
      <c r="J176" s="47">
        <v>1</v>
      </c>
    </row>
    <row r="177" spans="1:10">
      <c r="A177" s="47"/>
      <c r="B177" s="47"/>
      <c r="C177" s="47"/>
      <c r="D177" s="47"/>
      <c r="E177" s="47"/>
      <c r="F177" s="47"/>
      <c r="G177" s="47">
        <v>741</v>
      </c>
      <c r="H177" s="47">
        <v>742</v>
      </c>
      <c r="I177" s="47">
        <v>739</v>
      </c>
      <c r="J177" s="47">
        <v>1</v>
      </c>
    </row>
    <row r="178" spans="1:10">
      <c r="A178" s="47"/>
      <c r="B178" s="47"/>
      <c r="C178" s="47"/>
      <c r="D178" s="47"/>
      <c r="E178" s="47"/>
      <c r="F178" s="47"/>
      <c r="G178" s="47">
        <v>743</v>
      </c>
      <c r="H178" s="47">
        <v>744</v>
      </c>
      <c r="I178" s="47">
        <v>741</v>
      </c>
      <c r="J178" s="47">
        <v>1</v>
      </c>
    </row>
    <row r="179" spans="1:10">
      <c r="A179" s="47"/>
      <c r="B179" s="47"/>
      <c r="C179" s="47"/>
      <c r="D179" s="47"/>
      <c r="E179" s="47"/>
      <c r="F179" s="47"/>
      <c r="G179" s="47">
        <v>745</v>
      </c>
      <c r="H179" s="47">
        <v>746</v>
      </c>
      <c r="I179" s="47">
        <v>743</v>
      </c>
      <c r="J179" s="47">
        <v>1</v>
      </c>
    </row>
    <row r="180" spans="1:10">
      <c r="A180" s="47"/>
      <c r="B180" s="47"/>
      <c r="C180" s="47"/>
      <c r="D180" s="47"/>
      <c r="E180" s="47"/>
      <c r="F180" s="47"/>
      <c r="G180" s="47">
        <v>747</v>
      </c>
      <c r="H180" s="47">
        <v>748</v>
      </c>
      <c r="I180" s="47">
        <v>745</v>
      </c>
      <c r="J180" s="47">
        <v>1</v>
      </c>
    </row>
    <row r="181" spans="1:10">
      <c r="A181" s="47"/>
      <c r="B181" s="47"/>
      <c r="C181" s="47"/>
      <c r="D181" s="47"/>
      <c r="E181" s="47"/>
      <c r="F181" s="47"/>
      <c r="G181" s="47">
        <v>749</v>
      </c>
      <c r="H181" s="47">
        <v>750</v>
      </c>
      <c r="I181" s="47">
        <v>747</v>
      </c>
      <c r="J181" s="47">
        <v>1</v>
      </c>
    </row>
    <row r="182" spans="1:10">
      <c r="A182" s="47"/>
      <c r="B182" s="47"/>
      <c r="C182" s="47"/>
      <c r="D182" s="47"/>
      <c r="E182" s="47"/>
      <c r="F182" s="47"/>
      <c r="G182" s="47">
        <v>751</v>
      </c>
      <c r="H182" s="47">
        <v>752</v>
      </c>
      <c r="I182" s="47">
        <v>749</v>
      </c>
      <c r="J182" s="47">
        <v>1</v>
      </c>
    </row>
    <row r="183" spans="1:10">
      <c r="A183" s="47"/>
      <c r="B183" s="47"/>
      <c r="C183" s="47"/>
      <c r="D183" s="47"/>
      <c r="E183" s="47"/>
      <c r="F183" s="47"/>
      <c r="G183" s="47">
        <v>753</v>
      </c>
      <c r="H183" s="47">
        <v>754</v>
      </c>
      <c r="I183" s="47">
        <v>751</v>
      </c>
      <c r="J183" s="47">
        <v>1</v>
      </c>
    </row>
    <row r="184" spans="1:10">
      <c r="A184" s="47"/>
      <c r="B184" s="47"/>
      <c r="C184" s="47"/>
      <c r="D184" s="47"/>
      <c r="E184" s="47"/>
      <c r="F184" s="47"/>
      <c r="G184" s="47">
        <v>755</v>
      </c>
      <c r="H184" s="47">
        <v>756</v>
      </c>
      <c r="I184" s="47">
        <v>753</v>
      </c>
      <c r="J184" s="47">
        <v>1</v>
      </c>
    </row>
    <row r="185" spans="1:10">
      <c r="A185" s="47"/>
      <c r="B185" s="47"/>
      <c r="C185" s="47"/>
      <c r="D185" s="47"/>
      <c r="E185" s="47"/>
      <c r="F185" s="47"/>
      <c r="G185" s="47">
        <v>757</v>
      </c>
      <c r="H185" s="47">
        <v>758</v>
      </c>
      <c r="I185" s="47">
        <v>755</v>
      </c>
      <c r="J185" s="47">
        <v>1</v>
      </c>
    </row>
    <row r="186" spans="1:10">
      <c r="A186" s="47"/>
      <c r="B186" s="47"/>
      <c r="C186" s="47"/>
      <c r="D186" s="47"/>
      <c r="E186" s="47"/>
      <c r="F186" s="47"/>
      <c r="G186" s="47">
        <v>759</v>
      </c>
      <c r="H186" s="47">
        <v>760</v>
      </c>
      <c r="I186" s="47">
        <v>757</v>
      </c>
      <c r="J186" s="47">
        <v>1</v>
      </c>
    </row>
    <row r="187" spans="1:10">
      <c r="A187" s="47"/>
      <c r="B187" s="47"/>
      <c r="C187" s="47"/>
      <c r="D187" s="47"/>
      <c r="E187" s="47"/>
      <c r="F187" s="47"/>
      <c r="G187" s="47">
        <v>761</v>
      </c>
      <c r="H187" s="47">
        <v>762</v>
      </c>
      <c r="I187" s="47">
        <v>759</v>
      </c>
      <c r="J187" s="47">
        <v>1</v>
      </c>
    </row>
    <row r="188" spans="1:10">
      <c r="A188" s="47"/>
      <c r="B188" s="47"/>
      <c r="C188" s="47"/>
      <c r="D188" s="47"/>
      <c r="E188" s="47"/>
      <c r="F188" s="47"/>
      <c r="G188" s="47">
        <v>763</v>
      </c>
      <c r="H188" s="47">
        <v>764</v>
      </c>
      <c r="I188" s="47">
        <v>761</v>
      </c>
      <c r="J188" s="47">
        <v>1</v>
      </c>
    </row>
    <row r="189" spans="1:10">
      <c r="A189" s="47"/>
      <c r="B189" s="47"/>
      <c r="C189" s="47"/>
      <c r="D189" s="47"/>
      <c r="E189" s="47"/>
      <c r="F189" s="47"/>
      <c r="G189" s="47">
        <v>765</v>
      </c>
      <c r="H189" s="47">
        <v>766</v>
      </c>
      <c r="I189" s="47">
        <v>763</v>
      </c>
      <c r="J189" s="47">
        <v>1</v>
      </c>
    </row>
    <row r="190" spans="1:10">
      <c r="A190" s="47"/>
      <c r="B190" s="47"/>
      <c r="C190" s="47"/>
      <c r="D190" s="47"/>
      <c r="E190" s="47"/>
      <c r="F190" s="47"/>
      <c r="G190" s="47">
        <v>767</v>
      </c>
      <c r="H190" s="47">
        <v>768</v>
      </c>
      <c r="I190" s="47">
        <v>765</v>
      </c>
      <c r="J190" s="47">
        <v>1</v>
      </c>
    </row>
    <row r="191" spans="1:10">
      <c r="A191" s="47"/>
      <c r="B191" s="47"/>
      <c r="C191" s="47"/>
      <c r="D191" s="47"/>
      <c r="E191" s="47"/>
      <c r="F191" s="47"/>
      <c r="G191" s="47">
        <v>769</v>
      </c>
      <c r="H191" s="47">
        <v>770</v>
      </c>
      <c r="I191" s="47">
        <v>767</v>
      </c>
      <c r="J191" s="47">
        <v>1</v>
      </c>
    </row>
    <row r="192" spans="1:10">
      <c r="A192" s="47"/>
      <c r="B192" s="47"/>
      <c r="C192" s="47"/>
      <c r="D192" s="47"/>
      <c r="E192" s="47"/>
      <c r="F192" s="47"/>
      <c r="G192" s="47">
        <v>771</v>
      </c>
      <c r="H192" s="47">
        <v>772</v>
      </c>
      <c r="I192" s="47">
        <v>769</v>
      </c>
      <c r="J192" s="47">
        <v>1</v>
      </c>
    </row>
    <row r="193" spans="1:10">
      <c r="A193" s="47"/>
      <c r="B193" s="47"/>
      <c r="C193" s="47"/>
      <c r="D193" s="47"/>
      <c r="E193" s="47"/>
      <c r="F193" s="47"/>
      <c r="G193" s="47">
        <v>773</v>
      </c>
      <c r="H193" s="47">
        <v>774</v>
      </c>
      <c r="I193" s="47">
        <v>771</v>
      </c>
      <c r="J193" s="47">
        <v>1</v>
      </c>
    </row>
    <row r="194" spans="1:10">
      <c r="A194" s="47"/>
      <c r="B194" s="47"/>
      <c r="C194" s="47"/>
      <c r="D194" s="47"/>
      <c r="E194" s="47"/>
      <c r="F194" s="47"/>
      <c r="G194" s="47">
        <v>775</v>
      </c>
      <c r="H194" s="47">
        <v>776</v>
      </c>
      <c r="I194" s="47">
        <v>773</v>
      </c>
      <c r="J194" s="47">
        <v>1</v>
      </c>
    </row>
    <row r="195" spans="1:10">
      <c r="A195" s="47"/>
      <c r="B195" s="47"/>
      <c r="C195" s="47"/>
      <c r="D195" s="47"/>
      <c r="E195" s="47"/>
      <c r="F195" s="47"/>
      <c r="G195" s="47">
        <v>777</v>
      </c>
      <c r="H195" s="47">
        <v>778</v>
      </c>
      <c r="I195" s="47">
        <v>775</v>
      </c>
      <c r="J195" s="47">
        <v>1</v>
      </c>
    </row>
    <row r="196" spans="1:10">
      <c r="A196" s="47"/>
      <c r="B196" s="47"/>
      <c r="C196" s="47"/>
      <c r="D196" s="47"/>
      <c r="E196" s="47"/>
      <c r="F196" s="47"/>
      <c r="G196" s="47">
        <v>779</v>
      </c>
      <c r="H196" s="47">
        <v>780</v>
      </c>
      <c r="I196" s="47">
        <v>777</v>
      </c>
      <c r="J196" s="47">
        <v>1</v>
      </c>
    </row>
    <row r="197" spans="1:10">
      <c r="A197" s="47"/>
      <c r="B197" s="47"/>
      <c r="C197" s="47"/>
      <c r="D197" s="47"/>
      <c r="E197" s="47"/>
      <c r="F197" s="47"/>
      <c r="G197" s="47">
        <v>781</v>
      </c>
      <c r="H197" s="47">
        <v>782</v>
      </c>
      <c r="I197" s="47">
        <v>779</v>
      </c>
      <c r="J197" s="47">
        <v>1</v>
      </c>
    </row>
    <row r="198" spans="1:10">
      <c r="A198" s="47"/>
      <c r="B198" s="47"/>
      <c r="C198" s="47"/>
      <c r="D198" s="47"/>
      <c r="E198" s="47"/>
      <c r="F198" s="47"/>
      <c r="G198" s="47">
        <v>783</v>
      </c>
      <c r="H198" s="47">
        <v>784</v>
      </c>
      <c r="I198" s="47">
        <v>781</v>
      </c>
      <c r="J198" s="47">
        <v>1</v>
      </c>
    </row>
    <row r="199" spans="1:10">
      <c r="A199" s="47"/>
      <c r="B199" s="47"/>
      <c r="C199" s="47"/>
      <c r="D199" s="47"/>
      <c r="E199" s="47"/>
      <c r="F199" s="47"/>
      <c r="G199" s="47">
        <v>785</v>
      </c>
      <c r="H199" s="47">
        <v>786</v>
      </c>
      <c r="I199" s="47">
        <v>783</v>
      </c>
      <c r="J199" s="47">
        <v>1</v>
      </c>
    </row>
    <row r="200" spans="1:10">
      <c r="A200" s="47"/>
      <c r="B200" s="47"/>
      <c r="C200" s="47"/>
      <c r="D200" s="47"/>
      <c r="E200" s="47"/>
      <c r="F200" s="47"/>
      <c r="G200" s="47">
        <v>787</v>
      </c>
      <c r="H200" s="47">
        <v>788</v>
      </c>
      <c r="I200" s="47">
        <v>785</v>
      </c>
      <c r="J200" s="47">
        <v>1</v>
      </c>
    </row>
    <row r="201" spans="1:10">
      <c r="G201">
        <v>789</v>
      </c>
      <c r="H201">
        <v>790</v>
      </c>
      <c r="I201">
        <v>787</v>
      </c>
      <c r="J201">
        <v>1</v>
      </c>
    </row>
    <row r="202" spans="1:10">
      <c r="G202">
        <v>791</v>
      </c>
      <c r="H202">
        <v>792</v>
      </c>
      <c r="I202">
        <v>789</v>
      </c>
      <c r="J202">
        <v>1</v>
      </c>
    </row>
    <row r="203" spans="1:10">
      <c r="G203">
        <v>793</v>
      </c>
      <c r="H203">
        <v>794</v>
      </c>
      <c r="I203">
        <v>791</v>
      </c>
      <c r="J203">
        <v>1</v>
      </c>
    </row>
    <row r="204" spans="1:10">
      <c r="G204">
        <v>795</v>
      </c>
      <c r="H204">
        <v>796</v>
      </c>
      <c r="I204">
        <v>793</v>
      </c>
      <c r="J204">
        <v>1</v>
      </c>
    </row>
    <row r="205" spans="1:10">
      <c r="G205">
        <v>797</v>
      </c>
      <c r="H205">
        <v>798</v>
      </c>
      <c r="I205">
        <v>795</v>
      </c>
      <c r="J205">
        <v>1</v>
      </c>
    </row>
    <row r="206" spans="1:10">
      <c r="G206">
        <v>799</v>
      </c>
      <c r="H206">
        <v>800</v>
      </c>
      <c r="I206">
        <v>801</v>
      </c>
      <c r="J206">
        <v>1</v>
      </c>
    </row>
    <row r="207" spans="1:10">
      <c r="G207">
        <v>802</v>
      </c>
      <c r="H207">
        <v>803</v>
      </c>
      <c r="I207">
        <v>799</v>
      </c>
      <c r="J207">
        <v>1</v>
      </c>
    </row>
    <row r="208" spans="1:10">
      <c r="G208">
        <v>804</v>
      </c>
      <c r="H208">
        <v>805</v>
      </c>
      <c r="I208">
        <v>802</v>
      </c>
      <c r="J208">
        <v>1</v>
      </c>
    </row>
    <row r="209" spans="7:10">
      <c r="G209">
        <v>806</v>
      </c>
      <c r="H209">
        <v>807</v>
      </c>
      <c r="I209">
        <v>804</v>
      </c>
      <c r="J209">
        <v>1</v>
      </c>
    </row>
    <row r="210" spans="7:10">
      <c r="G210">
        <v>808</v>
      </c>
      <c r="H210">
        <v>809</v>
      </c>
      <c r="I210">
        <v>806</v>
      </c>
      <c r="J210">
        <v>1</v>
      </c>
    </row>
    <row r="211" spans="7:10">
      <c r="G211">
        <v>810</v>
      </c>
      <c r="H211">
        <v>811</v>
      </c>
      <c r="I211">
        <v>808</v>
      </c>
      <c r="J211">
        <v>1</v>
      </c>
    </row>
    <row r="212" spans="7:10">
      <c r="G212">
        <v>812</v>
      </c>
      <c r="H212">
        <v>813</v>
      </c>
      <c r="I212">
        <v>810</v>
      </c>
      <c r="J212">
        <v>1</v>
      </c>
    </row>
    <row r="213" spans="7:10">
      <c r="G213">
        <v>814</v>
      </c>
      <c r="H213">
        <v>815</v>
      </c>
      <c r="I213">
        <v>812</v>
      </c>
      <c r="J213">
        <v>1</v>
      </c>
    </row>
    <row r="214" spans="7:10">
      <c r="G214">
        <v>816</v>
      </c>
      <c r="H214">
        <v>817</v>
      </c>
      <c r="I214">
        <v>814</v>
      </c>
      <c r="J214">
        <v>1</v>
      </c>
    </row>
    <row r="215" spans="7:10">
      <c r="G215">
        <v>818</v>
      </c>
      <c r="H215">
        <v>819</v>
      </c>
      <c r="I215">
        <v>816</v>
      </c>
      <c r="J215">
        <v>1</v>
      </c>
    </row>
    <row r="216" spans="7:10">
      <c r="G216">
        <v>820</v>
      </c>
      <c r="H216">
        <v>821</v>
      </c>
      <c r="I216">
        <v>818</v>
      </c>
      <c r="J216">
        <v>1</v>
      </c>
    </row>
    <row r="217" spans="7:10">
      <c r="G217">
        <v>822</v>
      </c>
      <c r="H217">
        <v>823</v>
      </c>
      <c r="I217">
        <v>820</v>
      </c>
      <c r="J217">
        <v>1</v>
      </c>
    </row>
    <row r="218" spans="7:10">
      <c r="G218">
        <v>824</v>
      </c>
      <c r="H218">
        <v>825</v>
      </c>
      <c r="I218">
        <v>822</v>
      </c>
      <c r="J218">
        <v>1</v>
      </c>
    </row>
    <row r="219" spans="7:10">
      <c r="G219">
        <v>826</v>
      </c>
      <c r="H219">
        <v>827</v>
      </c>
      <c r="I219">
        <v>824</v>
      </c>
      <c r="J219">
        <v>1</v>
      </c>
    </row>
    <row r="220" spans="7:10">
      <c r="G220">
        <v>828</v>
      </c>
      <c r="H220">
        <v>829</v>
      </c>
      <c r="I220">
        <v>826</v>
      </c>
      <c r="J220">
        <v>1</v>
      </c>
    </row>
    <row r="221" spans="7:10">
      <c r="G221">
        <v>830</v>
      </c>
      <c r="H221">
        <v>831</v>
      </c>
      <c r="I221">
        <v>828</v>
      </c>
      <c r="J221">
        <v>1</v>
      </c>
    </row>
    <row r="222" spans="7:10">
      <c r="G222">
        <v>832</v>
      </c>
      <c r="H222">
        <v>833</v>
      </c>
      <c r="I222">
        <v>830</v>
      </c>
      <c r="J222">
        <v>1</v>
      </c>
    </row>
    <row r="223" spans="7:10">
      <c r="G223">
        <v>834</v>
      </c>
      <c r="H223">
        <v>835</v>
      </c>
      <c r="I223">
        <v>832</v>
      </c>
      <c r="J223">
        <v>1</v>
      </c>
    </row>
    <row r="224" spans="7:10">
      <c r="G224">
        <v>836</v>
      </c>
      <c r="H224">
        <v>837</v>
      </c>
      <c r="I224">
        <v>834</v>
      </c>
      <c r="J224">
        <v>1</v>
      </c>
    </row>
    <row r="225" spans="7:10">
      <c r="G225">
        <v>838</v>
      </c>
      <c r="H225">
        <v>839</v>
      </c>
      <c r="I225">
        <v>836</v>
      </c>
      <c r="J225">
        <v>1</v>
      </c>
    </row>
    <row r="226" spans="7:10">
      <c r="G226">
        <v>840</v>
      </c>
      <c r="H226">
        <v>841</v>
      </c>
      <c r="I226">
        <v>838</v>
      </c>
      <c r="J226">
        <v>1</v>
      </c>
    </row>
    <row r="227" spans="7:10">
      <c r="G227">
        <v>842</v>
      </c>
      <c r="H227">
        <v>843</v>
      </c>
      <c r="I227">
        <v>840</v>
      </c>
      <c r="J227">
        <v>1</v>
      </c>
    </row>
    <row r="228" spans="7:10">
      <c r="G228">
        <v>844</v>
      </c>
      <c r="H228">
        <v>845</v>
      </c>
      <c r="I228">
        <v>842</v>
      </c>
      <c r="J228">
        <v>1</v>
      </c>
    </row>
    <row r="229" spans="7:10">
      <c r="G229">
        <v>846</v>
      </c>
      <c r="H229">
        <v>847</v>
      </c>
      <c r="I229">
        <v>844</v>
      </c>
      <c r="J229">
        <v>1</v>
      </c>
    </row>
    <row r="230" spans="7:10">
      <c r="G230">
        <v>848</v>
      </c>
      <c r="H230">
        <v>849</v>
      </c>
      <c r="I230">
        <v>846</v>
      </c>
      <c r="J230">
        <v>1</v>
      </c>
    </row>
    <row r="231" spans="7:10">
      <c r="G231">
        <v>850</v>
      </c>
      <c r="H231">
        <v>851</v>
      </c>
      <c r="I231">
        <v>848</v>
      </c>
      <c r="J231">
        <v>1</v>
      </c>
    </row>
    <row r="232" spans="7:10">
      <c r="G232">
        <v>852</v>
      </c>
      <c r="H232">
        <v>853</v>
      </c>
      <c r="I232">
        <v>850</v>
      </c>
      <c r="J232">
        <v>1</v>
      </c>
    </row>
    <row r="233" spans="7:10">
      <c r="G233">
        <v>854</v>
      </c>
      <c r="H233">
        <v>855</v>
      </c>
      <c r="I233">
        <v>852</v>
      </c>
      <c r="J233">
        <v>1</v>
      </c>
    </row>
    <row r="234" spans="7:10">
      <c r="G234">
        <v>856</v>
      </c>
      <c r="H234">
        <v>857</v>
      </c>
      <c r="I234">
        <v>854</v>
      </c>
      <c r="J234">
        <v>1</v>
      </c>
    </row>
    <row r="235" spans="7:10">
      <c r="G235">
        <v>858</v>
      </c>
      <c r="H235">
        <v>859</v>
      </c>
      <c r="I235">
        <v>856</v>
      </c>
      <c r="J235">
        <v>1</v>
      </c>
    </row>
    <row r="236" spans="7:10">
      <c r="G236">
        <v>860</v>
      </c>
      <c r="H236">
        <v>861</v>
      </c>
      <c r="I236">
        <v>858</v>
      </c>
      <c r="J236">
        <v>1</v>
      </c>
    </row>
    <row r="237" spans="7:10">
      <c r="G237">
        <v>862</v>
      </c>
      <c r="H237">
        <v>863</v>
      </c>
      <c r="I237">
        <v>860</v>
      </c>
      <c r="J237">
        <v>1</v>
      </c>
    </row>
    <row r="238" spans="7:10">
      <c r="G238">
        <v>864</v>
      </c>
      <c r="H238">
        <v>865</v>
      </c>
      <c r="I238">
        <v>862</v>
      </c>
      <c r="J238">
        <v>1</v>
      </c>
    </row>
    <row r="239" spans="7:10">
      <c r="G239">
        <v>866</v>
      </c>
      <c r="H239">
        <v>867</v>
      </c>
      <c r="I239">
        <v>864</v>
      </c>
      <c r="J239">
        <v>1</v>
      </c>
    </row>
    <row r="240" spans="7: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1134</v>
      </c>
      <c r="B1" s="46" t="s">
        <v>696</v>
      </c>
      <c r="C1" s="46" t="s">
        <v>697</v>
      </c>
      <c r="D1" s="46"/>
      <c r="E1" s="46"/>
      <c r="F1" s="46"/>
      <c r="G1" t="s">
        <v>1135</v>
      </c>
      <c r="H1">
        <v>6</v>
      </c>
      <c r="I1" t="s">
        <v>1136</v>
      </c>
      <c r="J1">
        <v>0</v>
      </c>
      <c r="K1" t="s">
        <v>1137</v>
      </c>
      <c r="L1">
        <v>6</v>
      </c>
      <c r="M1" t="s">
        <v>1138</v>
      </c>
      <c r="N1">
        <v>2</v>
      </c>
    </row>
    <row r="2" spans="1:648">
      <c r="A2" s="47">
        <v>1</v>
      </c>
      <c r="B2" s="50">
        <v>0</v>
      </c>
      <c r="C2" s="51">
        <v>0</v>
      </c>
      <c r="D2" s="47"/>
      <c r="E2" s="47" t="s">
        <v>1139</v>
      </c>
      <c r="F2" s="47" t="s">
        <v>1140</v>
      </c>
      <c r="G2" t="s">
        <v>171</v>
      </c>
    </row>
    <row r="3" spans="1:648">
      <c r="A3" s="47">
        <v>2</v>
      </c>
      <c r="B3" s="52">
        <v>14</v>
      </c>
      <c r="C3" s="53">
        <v>0</v>
      </c>
      <c r="D3" s="47">
        <v>1</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6</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6</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449</v>
      </c>
      <c r="B1" s="92"/>
      <c r="C1" s="92"/>
      <c r="D1" s="92"/>
      <c r="E1" s="93"/>
      <c r="F1" s="20" t="s">
        <v>405</v>
      </c>
      <c r="G1" s="20" t="s">
        <v>947</v>
      </c>
      <c r="H1" s="13"/>
      <c r="I1" s="13"/>
      <c r="J1" s="13"/>
      <c r="K1" s="13"/>
    </row>
    <row r="2" spans="1:11" ht="18.75" customHeight="1">
      <c r="A2" s="91" t="s">
        <v>450</v>
      </c>
      <c r="B2" s="92"/>
      <c r="C2" s="92"/>
      <c r="D2" s="92"/>
      <c r="E2" s="93"/>
    </row>
    <row r="3" spans="1:11" ht="18.75" customHeight="1"/>
    <row r="4" spans="1:11" ht="18.75" customHeight="1">
      <c r="A4" s="14" t="s">
        <v>4</v>
      </c>
      <c r="B4" s="14" t="s">
        <v>5</v>
      </c>
      <c r="C4" s="14" t="s">
        <v>6</v>
      </c>
      <c r="D4" s="14" t="s">
        <v>7</v>
      </c>
      <c r="E4" s="14" t="s">
        <v>8</v>
      </c>
      <c r="F4" s="35" t="s">
        <v>468</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451</v>
      </c>
      <c r="E17" s="17" t="s">
        <v>46</v>
      </c>
      <c r="F17" t="s">
        <v>50</v>
      </c>
    </row>
    <row r="18" spans="1:6" ht="18.75" customHeight="1">
      <c r="A18" s="18" t="s">
        <v>15</v>
      </c>
      <c r="B18" s="17" t="s">
        <v>47</v>
      </c>
      <c r="C18" s="103" t="str">
        <f>IF(メッシュ設定!C11="","",メッシュ設定!C11)</f>
        <v>ROLLER</v>
      </c>
      <c r="D18" s="19" t="s">
        <v>452</v>
      </c>
      <c r="E18" s="17" t="s">
        <v>48</v>
      </c>
      <c r="F18" t="s">
        <v>50</v>
      </c>
    </row>
    <row r="19" spans="1:6" ht="18.75" customHeight="1">
      <c r="A19" s="18" t="s">
        <v>15</v>
      </c>
      <c r="B19" s="17" t="s">
        <v>49</v>
      </c>
      <c r="C19" s="103" t="str">
        <f>IF(メッシュ設定!C12="","",メッシュ設定!C12)</f>
        <v>ROLLER</v>
      </c>
      <c r="D19" s="19" t="s">
        <v>453</v>
      </c>
      <c r="E19" s="17" t="s">
        <v>51</v>
      </c>
      <c r="F19" t="s">
        <v>50</v>
      </c>
    </row>
    <row r="20" spans="1:6" ht="18.75" customHeight="1">
      <c r="A20" s="18" t="s">
        <v>15</v>
      </c>
      <c r="B20" s="17" t="s">
        <v>52</v>
      </c>
      <c r="C20" s="103" t="str">
        <f>IF(メッシュ設定!C13="","",メッシュ設定!C13)</f>
        <v>NONE</v>
      </c>
      <c r="D20" s="19" t="s">
        <v>454</v>
      </c>
      <c r="E20" s="17" t="s">
        <v>53</v>
      </c>
      <c r="F20" t="s">
        <v>50</v>
      </c>
    </row>
    <row r="21" spans="1:6" ht="18.75" customHeight="1">
      <c r="A21" s="18" t="s">
        <v>15</v>
      </c>
      <c r="B21" s="17" t="s">
        <v>54</v>
      </c>
      <c r="C21" s="103"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456</v>
      </c>
      <c r="E24" s="17" t="s">
        <v>59</v>
      </c>
      <c r="F24" t="s">
        <v>444</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457</v>
      </c>
      <c r="E26" s="17" t="s">
        <v>65</v>
      </c>
      <c r="F26" t="s">
        <v>64</v>
      </c>
    </row>
    <row r="27" spans="1:6" ht="18.75" customHeight="1">
      <c r="A27" s="18" t="s">
        <v>57</v>
      </c>
      <c r="B27" s="17" t="s">
        <v>66</v>
      </c>
      <c r="C27" s="103" t="str">
        <f>IF(解析設定!C10="","",解析設定!C10)</f>
        <v>INCONSISTENT</v>
      </c>
      <c r="D27" s="19" t="s">
        <v>918</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733</v>
      </c>
      <c r="E31" s="18" t="s">
        <v>74</v>
      </c>
    </row>
    <row r="32" spans="1:6" ht="18.75" customHeight="1">
      <c r="A32" s="18" t="s">
        <v>69</v>
      </c>
      <c r="B32" s="17" t="s">
        <v>75</v>
      </c>
      <c r="C32" s="102" t="str">
        <f>IF(解析設定!C17="","",解析設定!C17)</f>
        <v>KEEP</v>
      </c>
      <c r="D32" s="19" t="s">
        <v>458</v>
      </c>
      <c r="E32" s="17" t="s">
        <v>76</v>
      </c>
      <c r="F32" t="s">
        <v>471</v>
      </c>
    </row>
    <row r="33" spans="1:6" ht="18.75" customHeight="1">
      <c r="A33" s="18" t="s">
        <v>69</v>
      </c>
      <c r="B33" s="17" t="s">
        <v>77</v>
      </c>
      <c r="C33" s="102" t="str">
        <f>IF(解析設定!C18="","",解析設定!C18)</f>
        <v>REAPPLY</v>
      </c>
      <c r="D33" s="19" t="s">
        <v>459</v>
      </c>
      <c r="E33" s="17" t="s">
        <v>78</v>
      </c>
      <c r="F33" t="s">
        <v>445</v>
      </c>
    </row>
    <row r="34" spans="1:6" ht="18.75" customHeight="1">
      <c r="A34" s="18"/>
      <c r="B34" s="17"/>
      <c r="C34" s="22"/>
      <c r="D34" s="19"/>
      <c r="E34" s="17"/>
    </row>
    <row r="35" spans="1:6" ht="18.75" customHeight="1">
      <c r="A35" s="18" t="s">
        <v>746</v>
      </c>
      <c r="B35" s="17"/>
      <c r="C35" s="22"/>
      <c r="D35" s="19"/>
      <c r="E35" s="17"/>
    </row>
    <row r="36" spans="1:6" ht="18.75" customHeight="1">
      <c r="A36" s="18" t="s">
        <v>747</v>
      </c>
      <c r="B36" s="17" t="s">
        <v>748</v>
      </c>
      <c r="C36" s="102">
        <f>IF(高速化設定!C21="","",高速化設定!C21)</f>
        <v>1</v>
      </c>
      <c r="D36" s="19" t="s">
        <v>749</v>
      </c>
      <c r="E36" s="17" t="s">
        <v>750</v>
      </c>
      <c r="F36" t="s">
        <v>777</v>
      </c>
    </row>
    <row r="37" spans="1:6" ht="18.75" customHeight="1">
      <c r="A37" s="18" t="s">
        <v>747</v>
      </c>
      <c r="B37" s="17" t="s">
        <v>751</v>
      </c>
      <c r="C37" s="103">
        <f>IF(高速化設定!C22="","",高速化設定!C22)</f>
        <v>1</v>
      </c>
      <c r="D37" s="19" t="s">
        <v>919</v>
      </c>
      <c r="E37" s="17" t="s">
        <v>752</v>
      </c>
      <c r="F37" t="s">
        <v>777</v>
      </c>
    </row>
    <row r="38" spans="1:6" ht="18.75" customHeight="1">
      <c r="A38" s="18" t="s">
        <v>747</v>
      </c>
      <c r="B38" s="17" t="s">
        <v>753</v>
      </c>
      <c r="C38" s="103">
        <f>IF(高速化設定!C23="","",高速化設定!C23)</f>
        <v>0</v>
      </c>
      <c r="D38" s="19" t="s">
        <v>920</v>
      </c>
      <c r="E38" s="17" t="s">
        <v>754</v>
      </c>
      <c r="F38" t="s">
        <v>777</v>
      </c>
    </row>
    <row r="39" spans="1:6" ht="18.75" customHeight="1">
      <c r="A39" t="s">
        <v>747</v>
      </c>
      <c r="B39" t="s">
        <v>755</v>
      </c>
      <c r="C39" s="104">
        <f>IF(高速化設定!C24="","",高速化設定!C24)</f>
        <v>0</v>
      </c>
      <c r="D39" t="s">
        <v>756</v>
      </c>
      <c r="E39" t="s">
        <v>757</v>
      </c>
      <c r="F39" t="s">
        <v>777</v>
      </c>
    </row>
    <row r="40" spans="1:6" ht="18.75" customHeight="1">
      <c r="A40" s="18" t="s">
        <v>747</v>
      </c>
      <c r="B40" s="18" t="s">
        <v>758</v>
      </c>
      <c r="C40" s="105">
        <f>IF(高速化設定!C25="","",高速化設定!C25)</f>
        <v>1</v>
      </c>
      <c r="D40" s="18" t="s">
        <v>759</v>
      </c>
      <c r="E40" s="18" t="s">
        <v>760</v>
      </c>
      <c r="F40" t="s">
        <v>777</v>
      </c>
    </row>
    <row r="41" spans="1:6" ht="18.75" customHeight="1">
      <c r="A41" s="18" t="s">
        <v>747</v>
      </c>
      <c r="B41" s="17" t="s">
        <v>761</v>
      </c>
      <c r="C41" s="102">
        <f>IF(高速化設定!C26="","",高速化設定!C26)</f>
        <v>0</v>
      </c>
      <c r="D41" s="19" t="s">
        <v>921</v>
      </c>
      <c r="E41" s="17" t="s">
        <v>762</v>
      </c>
      <c r="F41" t="s">
        <v>777</v>
      </c>
    </row>
    <row r="42" spans="1:6" ht="18.75" customHeight="1">
      <c r="A42" s="18" t="s">
        <v>747</v>
      </c>
      <c r="B42" s="17" t="s">
        <v>763</v>
      </c>
      <c r="C42" s="102">
        <f>IF(高速化設定!C29="","",高速化設定!C29)</f>
        <v>0</v>
      </c>
      <c r="D42" s="19" t="s">
        <v>764</v>
      </c>
      <c r="E42" s="17" t="s">
        <v>765</v>
      </c>
      <c r="F42" t="s">
        <v>777</v>
      </c>
    </row>
    <row r="43" spans="1:6" ht="18.75" customHeight="1">
      <c r="A43" s="18" t="s">
        <v>747</v>
      </c>
      <c r="B43" s="17" t="s">
        <v>766</v>
      </c>
      <c r="C43" s="102">
        <f>IF(高速化設定!C30="","",高速化設定!C30)</f>
        <v>1</v>
      </c>
      <c r="D43" s="19" t="s">
        <v>767</v>
      </c>
      <c r="E43" s="17" t="s">
        <v>768</v>
      </c>
      <c r="F43" t="s">
        <v>778</v>
      </c>
    </row>
    <row r="44" spans="1:6" ht="18.75" customHeight="1">
      <c r="A44" s="18" t="s">
        <v>747</v>
      </c>
      <c r="B44" s="17" t="s">
        <v>769</v>
      </c>
      <c r="C44" s="102">
        <f>IF(高速化設定!C31="","",高速化設定!C31)</f>
        <v>1.5</v>
      </c>
      <c r="D44" s="19" t="s">
        <v>770</v>
      </c>
      <c r="E44" s="17" t="s">
        <v>771</v>
      </c>
      <c r="F44" t="s">
        <v>779</v>
      </c>
    </row>
    <row r="45" spans="1:6" ht="18.75" customHeight="1">
      <c r="A45" s="18" t="s">
        <v>747</v>
      </c>
      <c r="B45" s="17" t="s">
        <v>772</v>
      </c>
      <c r="C45" s="102">
        <f>IF(高速化設定!C32="","",高速化設定!C32)</f>
        <v>0.05</v>
      </c>
      <c r="D45" s="19" t="s">
        <v>773</v>
      </c>
      <c r="E45" s="17" t="s">
        <v>774</v>
      </c>
      <c r="F45" t="s">
        <v>780</v>
      </c>
    </row>
    <row r="46" spans="1:6" ht="18.75" customHeight="1">
      <c r="A46" s="18" t="s">
        <v>747</v>
      </c>
      <c r="B46" s="17" t="s">
        <v>775</v>
      </c>
      <c r="C46" s="102">
        <f>IF(解析設定!C19="","",解析設定!C19)</f>
        <v>0</v>
      </c>
      <c r="D46" s="19" t="s">
        <v>776</v>
      </c>
      <c r="E46" s="17" t="s">
        <v>741</v>
      </c>
      <c r="F46" t="s">
        <v>781</v>
      </c>
    </row>
    <row r="47" spans="1:6" ht="18.75" customHeight="1">
      <c r="A47" s="18" t="s">
        <v>747</v>
      </c>
      <c r="B47" s="17" t="s">
        <v>782</v>
      </c>
      <c r="C47" s="102">
        <f>IF(高速化設定!C20="","",高速化設定!C20)</f>
        <v>1</v>
      </c>
      <c r="D47" s="19" t="s">
        <v>783</v>
      </c>
      <c r="E47" s="17" t="s">
        <v>784</v>
      </c>
      <c r="F47" t="s">
        <v>777</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460</v>
      </c>
      <c r="E50" t="s">
        <v>82</v>
      </c>
      <c r="F50" t="s">
        <v>472</v>
      </c>
    </row>
    <row r="51" spans="1:6" ht="18.75" customHeight="1">
      <c r="A51" s="18" t="s">
        <v>80</v>
      </c>
      <c r="B51" s="18" t="s">
        <v>83</v>
      </c>
      <c r="C51" s="105" t="str">
        <f>IF(出力・表示!C10="","",出力・表示!C10)</f>
        <v>SKIP</v>
      </c>
      <c r="D51" s="18" t="s">
        <v>461</v>
      </c>
      <c r="E51" s="18" t="s">
        <v>84</v>
      </c>
      <c r="F51" t="s">
        <v>473</v>
      </c>
    </row>
    <row r="52" spans="1:6" ht="18.75" customHeight="1">
      <c r="A52" s="18" t="s">
        <v>85</v>
      </c>
      <c r="B52" s="17" t="s">
        <v>86</v>
      </c>
      <c r="C52" s="103" t="str">
        <f>IF(出力・表示!C11="","",出力・表示!C11)</f>
        <v>STAGE</v>
      </c>
      <c r="D52" s="19" t="s">
        <v>462</v>
      </c>
      <c r="E52" s="17" t="s">
        <v>87</v>
      </c>
      <c r="F52" t="s">
        <v>474</v>
      </c>
    </row>
    <row r="53" spans="1:6" ht="18.75" customHeight="1">
      <c r="A53" s="18" t="s">
        <v>85</v>
      </c>
      <c r="B53" s="17" t="s">
        <v>734</v>
      </c>
      <c r="C53" s="103" t="str">
        <f>IF(詳細設定!C9="","",詳細設定!C9)</f>
        <v>BAND_LU</v>
      </c>
      <c r="D53" s="19" t="s">
        <v>922</v>
      </c>
      <c r="E53" s="17" t="s">
        <v>736</v>
      </c>
      <c r="F53" t="s">
        <v>738</v>
      </c>
    </row>
    <row r="54" spans="1:6" ht="18.75" customHeight="1">
      <c r="A54" s="18" t="s">
        <v>85</v>
      </c>
      <c r="B54" s="17" t="s">
        <v>742</v>
      </c>
      <c r="C54" s="103" t="str">
        <f>IF(詳細設定!C10="","",詳細設定!C10)</f>
        <v>NEW</v>
      </c>
      <c r="D54" s="19" t="s">
        <v>743</v>
      </c>
      <c r="E54" s="17" t="s">
        <v>744</v>
      </c>
      <c r="F54" t="s">
        <v>745</v>
      </c>
    </row>
    <row r="55" spans="1:6" ht="18.75" customHeight="1">
      <c r="A55" s="18" t="s">
        <v>85</v>
      </c>
      <c r="B55" s="17" t="s">
        <v>731</v>
      </c>
      <c r="C55" s="102" t="str">
        <f>IF(詳細設定!C11="","",詳細設定!C11)</f>
        <v>SHADOW</v>
      </c>
      <c r="D55" s="19" t="s">
        <v>737</v>
      </c>
      <c r="E55" s="17" t="s">
        <v>732</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463</v>
      </c>
      <c r="E57" s="17" t="s">
        <v>92</v>
      </c>
      <c r="F57" t="s">
        <v>475</v>
      </c>
    </row>
    <row r="58" spans="1:6" ht="18.75" customHeight="1">
      <c r="A58" s="18" t="s">
        <v>85</v>
      </c>
      <c r="B58" s="17" t="s">
        <v>93</v>
      </c>
      <c r="C58" s="102"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465</v>
      </c>
      <c r="E66" s="17" t="s">
        <v>114</v>
      </c>
      <c r="F66" s="20" t="s">
        <v>113</v>
      </c>
    </row>
    <row r="67" spans="1:6" ht="18.75" customHeight="1">
      <c r="A67" s="18" t="s">
        <v>96</v>
      </c>
      <c r="B67" s="17" t="s">
        <v>115</v>
      </c>
      <c r="C67" s="102" t="str">
        <f>IF(出力・表示!C21="","",出力・表示!C21)</f>
        <v>DETAIL</v>
      </c>
      <c r="D67" s="19" t="s">
        <v>466</v>
      </c>
      <c r="E67" s="17" t="s">
        <v>117</v>
      </c>
      <c r="F67" t="s">
        <v>116</v>
      </c>
    </row>
    <row r="68" spans="1:6" ht="18.75" customHeight="1">
      <c r="A68" t="s">
        <v>96</v>
      </c>
      <c r="B68" t="s">
        <v>118</v>
      </c>
      <c r="C68" s="104"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604</v>
      </c>
      <c r="E80" t="s">
        <v>148</v>
      </c>
      <c r="F80" s="20" t="s">
        <v>598</v>
      </c>
    </row>
    <row r="81" spans="1:6" ht="18.75" customHeight="1">
      <c r="A81" t="s">
        <v>135</v>
      </c>
      <c r="B81" t="s">
        <v>149</v>
      </c>
      <c r="C81" s="104">
        <f>IF(メッシュ設定!C29="","",メッシュ設定!C29)</f>
        <v>2</v>
      </c>
      <c r="D81" s="23" t="s">
        <v>608</v>
      </c>
      <c r="E81" t="s">
        <v>150</v>
      </c>
      <c r="F81" t="s">
        <v>605</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785</v>
      </c>
      <c r="B87"/>
      <c r="C87"/>
      <c r="D87"/>
      <c r="E87"/>
    </row>
    <row r="88" spans="1:6" ht="18.75" customHeight="1">
      <c r="A88" t="s">
        <v>747</v>
      </c>
      <c r="B88" t="s">
        <v>786</v>
      </c>
      <c r="C88" s="108">
        <f>IF(高速化設定!C27="","",高速化設定!C27)</f>
        <v>0</v>
      </c>
      <c r="D88" t="s">
        <v>948</v>
      </c>
      <c r="E88" t="s">
        <v>787</v>
      </c>
      <c r="F88" t="s">
        <v>777</v>
      </c>
    </row>
    <row r="89" spans="1:6" ht="18.75" customHeight="1">
      <c r="A89" t="s">
        <v>747</v>
      </c>
      <c r="B89" t="s">
        <v>788</v>
      </c>
      <c r="C89" s="108">
        <f>IF(高速化設定!C28="","",高速化設定!C28)</f>
        <v>0</v>
      </c>
      <c r="D89" t="s">
        <v>789</v>
      </c>
      <c r="E89" t="s">
        <v>790</v>
      </c>
      <c r="F89" t="s">
        <v>777</v>
      </c>
    </row>
    <row r="90" spans="1:6" ht="18.75" customHeight="1">
      <c r="A90" t="s">
        <v>949</v>
      </c>
      <c r="B90"/>
      <c r="C90"/>
      <c r="D90"/>
      <c r="E90"/>
    </row>
    <row r="91" spans="1:6" ht="18.75" customHeight="1">
      <c r="A91" s="23" t="s">
        <v>950</v>
      </c>
      <c r="B91" s="23" t="s">
        <v>951</v>
      </c>
      <c r="C91" s="106" t="str">
        <f>IF(高速化設定!C9="","",高速化設定!C9)</f>
        <v>AUTO</v>
      </c>
      <c r="D91" s="23" t="s">
        <v>952</v>
      </c>
      <c r="E91" s="23" t="s">
        <v>937</v>
      </c>
    </row>
    <row r="92" spans="1:6" ht="18.75" customHeight="1">
      <c r="A92" s="23" t="s">
        <v>950</v>
      </c>
      <c r="B92" s="23" t="s">
        <v>953</v>
      </c>
      <c r="C92" s="107" t="str">
        <f>IF(高速化設定!C10="","",高速化設定!C10)</f>
        <v>AUTO</v>
      </c>
      <c r="D92" s="23" t="s">
        <v>954</v>
      </c>
      <c r="E92" s="23" t="s">
        <v>939</v>
      </c>
    </row>
    <row r="93" spans="1:6" ht="18.75" customHeight="1">
      <c r="A93" s="23" t="s">
        <v>950</v>
      </c>
      <c r="B93" s="23" t="s">
        <v>955</v>
      </c>
      <c r="C93" s="107">
        <f>IF(高速化設定!C11="","",高速化設定!C11)</f>
        <v>1</v>
      </c>
      <c r="D93" s="23" t="s">
        <v>956</v>
      </c>
      <c r="E93" s="23" t="s">
        <v>940</v>
      </c>
    </row>
    <row r="94" spans="1:6" ht="18.75" customHeight="1">
      <c r="A94" s="23" t="s">
        <v>950</v>
      </c>
      <c r="B94" s="23" t="s">
        <v>957</v>
      </c>
      <c r="C94" s="106">
        <f>IF(高速化設定!C12="","",高速化設定!C12)</f>
        <v>1</v>
      </c>
      <c r="D94" s="23" t="s">
        <v>958</v>
      </c>
      <c r="E94" s="23" t="s">
        <v>944</v>
      </c>
    </row>
    <row r="95" spans="1:6" ht="18.75" customHeight="1">
      <c r="A95" s="23" t="s">
        <v>950</v>
      </c>
      <c r="B95" s="23" t="s">
        <v>959</v>
      </c>
      <c r="C95" s="106">
        <f>IF(高速化設定!C13="","",高速化設定!C13)</f>
        <v>1</v>
      </c>
      <c r="D95" s="23" t="s">
        <v>960</v>
      </c>
      <c r="E95" s="23" t="s">
        <v>941</v>
      </c>
    </row>
    <row r="96" spans="1:6" ht="18.75" customHeight="1">
      <c r="A96" s="23" t="s">
        <v>950</v>
      </c>
      <c r="B96" s="23" t="s">
        <v>961</v>
      </c>
      <c r="C96" s="106">
        <f>IF(高速化設定!C14="","",高速化設定!C14)</f>
        <v>1</v>
      </c>
      <c r="D96" s="23" t="s">
        <v>962</v>
      </c>
      <c r="E96" s="23" t="s">
        <v>945</v>
      </c>
    </row>
    <row r="97" spans="1:5" ht="18.75" customHeight="1">
      <c r="A97" s="23" t="s">
        <v>950</v>
      </c>
      <c r="B97" s="23" t="s">
        <v>963</v>
      </c>
      <c r="C97" s="106">
        <f>IF(高速化設定!C15="","",高速化設定!C15)</f>
        <v>1</v>
      </c>
      <c r="D97" s="23" t="s">
        <v>964</v>
      </c>
      <c r="E97" s="23" t="s">
        <v>946</v>
      </c>
    </row>
    <row r="98" spans="1:5" ht="18.75" customHeight="1">
      <c r="A98" s="23" t="s">
        <v>950</v>
      </c>
      <c r="B98" s="23" t="s">
        <v>965</v>
      </c>
      <c r="C98" s="106">
        <f>IF(高速化設定!C16="","",高速化設定!C16)</f>
        <v>1</v>
      </c>
      <c r="D98" s="23" t="s">
        <v>966</v>
      </c>
      <c r="E98" s="23" t="s">
        <v>942</v>
      </c>
    </row>
    <row r="99" spans="1:5" ht="18.75" customHeight="1">
      <c r="A99" s="23" t="s">
        <v>950</v>
      </c>
      <c r="B99" s="23" t="s">
        <v>967</v>
      </c>
      <c r="C99" s="106">
        <f>IF(高速化設定!C17="","",高速化設定!C17)</f>
        <v>1</v>
      </c>
      <c r="D99" s="23" t="s">
        <v>968</v>
      </c>
      <c r="E99" s="23" t="s">
        <v>943</v>
      </c>
    </row>
    <row r="100" spans="1:5" ht="18.75" customHeight="1"/>
    <row r="101" spans="1:5" ht="18.75" customHeight="1">
      <c r="A101" s="23" t="s">
        <v>446</v>
      </c>
    </row>
    <row r="102" spans="1:5" ht="18.75" customHeight="1">
      <c r="A102" s="23" t="s">
        <v>447</v>
      </c>
      <c r="B102" s="23" t="s">
        <v>442</v>
      </c>
      <c r="C102" s="106" t="str">
        <f>IF(詳細設定!C32="","",詳細設定!C32)</f>
        <v>地形追従格子</v>
      </c>
      <c r="D102" s="23" t="s">
        <v>448</v>
      </c>
      <c r="E102" s="23" t="s">
        <v>442</v>
      </c>
    </row>
    <row r="103" spans="1:5" ht="18.75" customHeight="1">
      <c r="A103" s="23" t="s">
        <v>447</v>
      </c>
      <c r="B103" s="23" t="s">
        <v>443</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739</v>
      </c>
      <c r="C104" s="106">
        <f>IF(詳細設定!C34="","",詳細設定!C34)</f>
        <v>0</v>
      </c>
      <c r="D104" s="23" t="s">
        <v>448</v>
      </c>
      <c r="E104" s="23" t="s">
        <v>739</v>
      </c>
    </row>
    <row r="105" spans="1:5" ht="18.75" customHeight="1">
      <c r="A105" s="23" t="s">
        <v>447</v>
      </c>
      <c r="B105" s="23" t="s">
        <v>740</v>
      </c>
      <c r="C105" s="106">
        <f>IF(詳細設定!C35="","",詳細設定!C35)</f>
        <v>20</v>
      </c>
      <c r="D105" s="23" t="s">
        <v>448</v>
      </c>
      <c r="E105" s="23" t="s">
        <v>740</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A37CAB1E-2756-4723-BE4D-32E0B1A3E4AF}">
      <formula1>"NONE,ROLLER,PINNED"</formula1>
    </dataValidation>
    <dataValidation type="list" allowBlank="1" showInputMessage="1" showErrorMessage="1" errorTitle="入力値" error="リストの値を選んでください。" sqref="C18" xr:uid="{773DA6C7-46F2-4349-A00E-C15952E282EA}">
      <formula1>"NONE,ROLLER,PINNED"</formula1>
    </dataValidation>
    <dataValidation type="list" allowBlank="1" showInputMessage="1" showErrorMessage="1" errorTitle="入力値" error="リストの値を選んでください。" sqref="C19" xr:uid="{0F3D2FD1-E89A-48C6-BE0F-8E147019B0B7}">
      <formula1>"NONE,ROLLER,PINNED"</formula1>
    </dataValidation>
    <dataValidation type="list" allowBlank="1" showInputMessage="1" showErrorMessage="1" errorTitle="入力値" error="リストの値を選んでください。" sqref="C20" xr:uid="{F41B9AA4-A5B4-4184-ABF2-287671E89CBE}">
      <formula1>"NONE,ROLLER,PINNED"</formula1>
    </dataValidation>
    <dataValidation type="list" allowBlank="1" showInputMessage="1" showErrorMessage="1" errorTitle="入力値" error="リストの値を選んでください。" sqref="C21" xr:uid="{B253B2BF-6EB0-4F94-B4F8-78E349770E92}">
      <formula1>"AUTO,NONE"</formula1>
    </dataValidation>
    <dataValidation type="list" allowBlank="1" showInputMessage="1" showErrorMessage="1" errorTitle="入力値" error="リストの値を選んでください。" sqref="C24" xr:uid="{689FE2D3-F6D4-4ED5-950B-F6D66996FC71}">
      <formula1>"TOTAL"</formula1>
    </dataValidation>
    <dataValidation type="list" allowBlank="1" showInputMessage="1" showErrorMessage="1" errorTitle="入力値" error="リストの値を選んでください。" sqref="C26" xr:uid="{587E5064-4880-4CD2-81F9-E5EEB766F6C4}">
      <formula1>"AUTO,ON,OFF"</formula1>
    </dataValidation>
    <dataValidation type="list" allowBlank="1" showInputMessage="1" showErrorMessage="1" errorTitle="入力値" error="リストの値を選んでください。" sqref="C27" xr:uid="{A2A8D917-EA9F-47D4-B5E5-EC4EBA9E56B2}">
      <formula1>"INCONSISTENT,DAVIS"</formula1>
    </dataValidation>
    <dataValidation type="list" allowBlank="1" showInputMessage="1" showErrorMessage="1" errorTitle="入力値" error="リストの値を選んでください。" sqref="C32" xr:uid="{E57CEAE4-E97F-4D4F-B89C-974F374C8C1B}">
      <formula1>"CAP,REDUCE,KEEP"</formula1>
    </dataValidation>
    <dataValidation type="list" allowBlank="1" showInputMessage="1" showErrorMessage="1" errorTitle="入力値" error="リストの値を選んでください。" sqref="C33" xr:uid="{5608CDA1-1DFA-4AC2-845C-34F18736FF63}">
      <formula1>"REAPPLY"</formula1>
    </dataValidation>
    <dataValidation type="list" allowBlank="1" showInputMessage="1" showErrorMessage="1" errorTitle="入力値" error="リストの値を選んでください。" sqref="C36" xr:uid="{589C5408-4FD8-4894-8873-B036AC3E34A4}">
      <formula1>"0,1"</formula1>
    </dataValidation>
    <dataValidation type="list" allowBlank="1" showInputMessage="1" showErrorMessage="1" errorTitle="入力値" error="リストの値を選んでください。" sqref="C37" xr:uid="{2134073A-8462-4229-9E74-4CBCA2D6B26B}">
      <formula1>"0,1"</formula1>
    </dataValidation>
    <dataValidation type="list" allowBlank="1" showInputMessage="1" showErrorMessage="1" errorTitle="入力値" error="リストの値を選んでください。" sqref="C38" xr:uid="{06FADF28-AACF-4BE7-B28B-964F531468EB}">
      <formula1>"0,1"</formula1>
    </dataValidation>
    <dataValidation type="list" allowBlank="1" showInputMessage="1" showErrorMessage="1" errorTitle="入力値" error="リストの値を選んでください。" sqref="C39" xr:uid="{E34CB631-17FC-4D21-8FD6-DBA52BDB886B}">
      <formula1>"0,1"</formula1>
    </dataValidation>
    <dataValidation type="list" allowBlank="1" showInputMessage="1" showErrorMessage="1" errorTitle="入力値" error="リストの値を選んでください。" sqref="C40" xr:uid="{85C7BF52-425D-4CB7-B0E6-5DDEC85FA69D}">
      <formula1>"0,1"</formula1>
    </dataValidation>
    <dataValidation type="list" allowBlank="1" showInputMessage="1" showErrorMessage="1" errorTitle="入力値" error="リストの値を選んでください。" sqref="C41" xr:uid="{A4CABC6D-52DB-4E03-BBED-C92E7CAE100A}">
      <formula1>"0,1"</formula1>
    </dataValidation>
    <dataValidation type="list" allowBlank="1" showInputMessage="1" showErrorMessage="1" errorTitle="入力値" error="リストの値を選んでください。" sqref="C42" xr:uid="{E469634A-9DEA-46BA-9365-F14C69F5519D}">
      <formula1>"0,1"</formula1>
    </dataValidation>
    <dataValidation type="custom" showInputMessage="1" showErrorMessage="1" errorTitle="入力値" error="F列の範囲内の数値を入力してください。" sqref="C43" xr:uid="{4C5A8350-63EB-479F-A347-95B5DDB563BC}">
      <formula1>AND(ISNUMBER(C43),C43&gt;=0,C43&lt;=1)</formula1>
    </dataValidation>
    <dataValidation type="custom" showInputMessage="1" showErrorMessage="1" errorTitle="入力値" error="F列の範囲内の数値を入力してください。" sqref="C44" xr:uid="{B23D18F7-EB38-4C09-BF45-6DCC621E942C}">
      <formula1>AND(ISNUMBER(C44),C44&gt;0,C44&lt;=2)</formula1>
    </dataValidation>
    <dataValidation type="custom" showInputMessage="1" showErrorMessage="1" errorTitle="入力値" error="F列の範囲内の数値を入力してください。" sqref="C45" xr:uid="{350E6AAB-55B9-41D4-8BF3-27F01B606A4C}">
      <formula1>AND(ISNUMBER(C45),C45&gt;0,C45&lt;=0.1)</formula1>
    </dataValidation>
    <dataValidation type="custom" showInputMessage="1" showErrorMessage="1" errorTitle="入力値" error="F列の範囲内の数値を入力してください。" sqref="C46" xr:uid="{79F43D97-461E-494A-8535-1AA90D5EDBBD}">
      <formula1>AND(ISNUMBER(C46),C46&gt;=0)</formula1>
    </dataValidation>
    <dataValidation type="list" allowBlank="1" showInputMessage="1" showErrorMessage="1" errorTitle="入力値" error="リストの値を選んでください。" sqref="C47" xr:uid="{D9837F1C-7BF5-4A4B-8A26-7E7EB3498E8A}">
      <formula1>"0,1"</formula1>
    </dataValidation>
    <dataValidation type="list" allowBlank="1" showInputMessage="1" showErrorMessage="1" errorTitle="入力値" error="リストの値を選んでください。" sqref="C50" xr:uid="{3B701B35-E927-4127-ACAF-0B4E2323E7A7}">
      <formula1>"FINAL,ALL"</formula1>
    </dataValidation>
    <dataValidation type="list" allowBlank="1" showInputMessage="1" showErrorMessage="1" errorTitle="入力値" error="リストの値を選んでください。" sqref="C51" xr:uid="{9F755B19-B966-4565-A96D-7FD8BC588E13}">
      <formula1>"SKIP,INCLUDE"</formula1>
    </dataValidation>
    <dataValidation type="list" allowBlank="1" showInputMessage="1" showErrorMessage="1" errorTitle="入力値" error="リストの値を選んでください。" sqref="C52" xr:uid="{64740F99-EA85-4D46-A42A-6086C8F43F7B}">
      <formula1>"OFF,STAGE,ITER"</formula1>
    </dataValidation>
    <dataValidation type="list" allowBlank="1" showInputMessage="1" showErrorMessage="1" errorTitle="入力値" error="リストの値を選んでください。" sqref="C53" xr:uid="{02F80FEF-883D-4A7E-BAE4-9FCAC842C930}">
      <formula1>"BAND_LU,BAND_LDLT_EXPERIMENTAL"</formula1>
    </dataValidation>
    <dataValidation type="list" allowBlank="1" showInputMessage="1" showErrorMessage="1" errorTitle="入力値" error="リストの値を選んでください。" sqref="C54" xr:uid="{FD88FFF2-4540-4E88-802F-F1E9DFA36790}">
      <formula1>"NEW,OLD"</formula1>
    </dataValidation>
    <dataValidation type="list" allowBlank="1" showInputMessage="1" showErrorMessage="1" errorTitle="入力値" error="リストの値を選んでください。" sqref="C57" xr:uid="{8A0DA840-A7C7-43AE-8F88-390AEE3CE6EE}">
      <formula1>"OFF,STAGE,ON_FAIL"</formula1>
    </dataValidation>
    <dataValidation type="list" allowBlank="1" showInputMessage="1" showErrorMessage="1" errorTitle="入力値" error="リストの値を選んでください。" sqref="C65" xr:uid="{FEEBDA49-372E-412E-A5C9-0AE20CD00BA4}">
      <formula1>FEMViewerSelectionIDs</formula1>
    </dataValidation>
    <dataValidation type="list" allowBlank="1" showInputMessage="1" showErrorMessage="1" errorTitle="入力値" error="リストの値を選んでください。" sqref="C66" xr:uid="{DA9F8479-2129-4D44-8F61-3058F0300C1B}">
      <formula1>"AUTO,SYMMETRIC,USER"</formula1>
    </dataValidation>
    <dataValidation type="list" allowBlank="1" showInputMessage="1" showErrorMessage="1" errorTitle="入力値" error="リストの値を選んでください。" sqref="C67" xr:uid="{0714D7B9-B6D2-4F65-867C-679CCF917EAD}">
      <formula1>"SIMPLE,DETAIL"</formula1>
    </dataValidation>
    <dataValidation type="list" allowBlank="1" showInputMessage="1" showErrorMessage="1" errorTitle="入力値" error="リストの値を選んでください。" sqref="C68" xr:uid="{100417FC-8089-4BC5-888D-5B4A095828DC}">
      <formula1>"SMOOTHED,ELEMENT,RAW_GAUSS"</formula1>
    </dataValidation>
    <dataValidation type="list" allowBlank="1" showInputMessage="1" showErrorMessage="1" errorTitle="入力値" error="リストの値を選んでください。" sqref="C81" xr:uid="{B8CCAEA5-C9B4-4076-910C-FCEDCFCA542C}">
      <formula1>"0,1,2"</formula1>
    </dataValidation>
    <dataValidation type="list" allowBlank="1" showInputMessage="1" showErrorMessage="1" errorTitle="入力値" error="リストの値を選んでください。" sqref="C88" xr:uid="{56402F27-6FC3-4A49-BD27-F06562BDC6BA}">
      <formula1>"0,1"</formula1>
    </dataValidation>
    <dataValidation type="list" allowBlank="1" showInputMessage="1" showErrorMessage="1" errorTitle="入力値" error="リストの値を選んでください。" sqref="C89" xr:uid="{ABD2358B-E73C-4D28-B072-013F94BE54B3}">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1042</v>
      </c>
      <c r="B1" s="24"/>
      <c r="C1" s="24"/>
      <c r="D1" s="24"/>
    </row>
    <row r="2" spans="1:6" ht="21" customHeight="1">
      <c r="A2" s="25" t="s">
        <v>329</v>
      </c>
      <c r="B2" s="25" t="s">
        <v>330</v>
      </c>
      <c r="C2" s="25" t="s">
        <v>331</v>
      </c>
      <c r="D2" s="25" t="s">
        <v>332</v>
      </c>
      <c r="F2" t="s">
        <v>1046</v>
      </c>
    </row>
    <row r="3" spans="1:6" ht="21" customHeight="1">
      <c r="A3" s="26">
        <v>1</v>
      </c>
      <c r="B3" s="27" t="s">
        <v>333</v>
      </c>
      <c r="C3" s="24" t="str">
        <f>結果要素!E$1</f>
        <v>G1 X応力</v>
      </c>
      <c r="D3" s="24" t="s">
        <v>334</v>
      </c>
      <c r="F3" t="s">
        <v>1047</v>
      </c>
    </row>
    <row r="4" spans="1:6" ht="21" customHeight="1">
      <c r="A4" s="26">
        <v>2</v>
      </c>
      <c r="B4" s="27" t="s">
        <v>335</v>
      </c>
      <c r="C4" s="24" t="str">
        <f>結果要素!F$1</f>
        <v>G1 Y応力</v>
      </c>
      <c r="D4" s="24" t="s">
        <v>334</v>
      </c>
      <c r="F4" t="s">
        <v>1048</v>
      </c>
    </row>
    <row r="5" spans="1:6" ht="21" customHeight="1">
      <c r="A5" s="26">
        <v>3</v>
      </c>
      <c r="B5" s="27" t="s">
        <v>336</v>
      </c>
      <c r="C5" s="24" t="str">
        <f>結果要素!G$1</f>
        <v>G1 XY応力</v>
      </c>
      <c r="D5" s="24" t="s">
        <v>334</v>
      </c>
      <c r="F5" t="s">
        <v>1049</v>
      </c>
    </row>
    <row r="6" spans="1:6" ht="21" customHeight="1">
      <c r="A6" s="26">
        <v>4</v>
      </c>
      <c r="B6" s="27" t="s">
        <v>337</v>
      </c>
      <c r="C6" s="24" t="str">
        <f>結果要素!H$1</f>
        <v>G1 最大主応力</v>
      </c>
      <c r="D6" s="24" t="s">
        <v>334</v>
      </c>
      <c r="F6" t="s">
        <v>1050</v>
      </c>
    </row>
    <row r="7" spans="1:6" ht="21" customHeight="1">
      <c r="A7" s="26">
        <v>5</v>
      </c>
      <c r="B7" s="27" t="s">
        <v>338</v>
      </c>
      <c r="C7" s="24" t="str">
        <f>結果要素!I$1</f>
        <v>G1 最小主応力</v>
      </c>
      <c r="D7" s="24" t="s">
        <v>334</v>
      </c>
      <c r="F7" t="s">
        <v>1051</v>
      </c>
    </row>
    <row r="8" spans="1:6" ht="21" customHeight="1">
      <c r="A8" s="26">
        <v>6</v>
      </c>
      <c r="B8" s="27" t="s">
        <v>339</v>
      </c>
      <c r="C8" s="24" t="str">
        <f>結果要素!J$1</f>
        <v>G1 最大せん断応力</v>
      </c>
      <c r="D8" s="24" t="s">
        <v>334</v>
      </c>
      <c r="F8" t="s">
        <v>1052</v>
      </c>
    </row>
    <row r="9" spans="1:6" ht="21" customHeight="1">
      <c r="A9" s="26">
        <v>7</v>
      </c>
      <c r="B9" s="27" t="s">
        <v>340</v>
      </c>
      <c r="C9" s="24" t="str">
        <f>結果要素!K$1</f>
        <v>G1 主応力角</v>
      </c>
      <c r="D9" s="24" t="s">
        <v>128</v>
      </c>
      <c r="F9" t="s">
        <v>1053</v>
      </c>
    </row>
    <row r="10" spans="1:6" ht="21" customHeight="1">
      <c r="A10" s="26">
        <v>8</v>
      </c>
      <c r="B10" s="27" t="s">
        <v>341</v>
      </c>
      <c r="C10" s="24" t="str">
        <f>結果要素!L$1</f>
        <v>G1 相当応力</v>
      </c>
      <c r="D10" s="24" t="s">
        <v>334</v>
      </c>
      <c r="F10" t="s">
        <v>1054</v>
      </c>
    </row>
    <row r="11" spans="1:6" ht="21" customHeight="1">
      <c r="A11" s="26">
        <v>9</v>
      </c>
      <c r="B11" s="27" t="s">
        <v>342</v>
      </c>
      <c r="C11" s="24" t="str">
        <f>結果要素!M$1</f>
        <v>G1 偏差応力</v>
      </c>
      <c r="D11" s="24" t="s">
        <v>334</v>
      </c>
      <c r="F11" t="s">
        <v>1055</v>
      </c>
    </row>
    <row r="12" spans="1:6" ht="21" customHeight="1">
      <c r="A12" s="26">
        <v>10</v>
      </c>
      <c r="B12" s="27" t="s">
        <v>343</v>
      </c>
      <c r="C12" s="24" t="str">
        <f>結果要素!N$1</f>
        <v>G1 降伏関数</v>
      </c>
      <c r="D12" s="24" t="s">
        <v>334</v>
      </c>
      <c r="F12" t="s">
        <v>1056</v>
      </c>
    </row>
    <row r="13" spans="1:6" ht="21" customHeight="1">
      <c r="A13" s="26">
        <v>11</v>
      </c>
      <c r="B13" s="27" t="s">
        <v>344</v>
      </c>
      <c r="C13" s="24" t="str">
        <f>結果要素!O$1</f>
        <v>G1 Xひずみ</v>
      </c>
      <c r="D13" s="24" t="s">
        <v>345</v>
      </c>
      <c r="F13" t="s">
        <v>1057</v>
      </c>
    </row>
    <row r="14" spans="1:6" ht="21" customHeight="1">
      <c r="A14" s="26">
        <v>12</v>
      </c>
      <c r="B14" s="27" t="s">
        <v>346</v>
      </c>
      <c r="C14" s="24" t="str">
        <f>結果要素!P$1</f>
        <v>G1 Yひずみ</v>
      </c>
      <c r="D14" s="24" t="s">
        <v>345</v>
      </c>
      <c r="F14" t="s">
        <v>1058</v>
      </c>
    </row>
    <row r="15" spans="1:6" ht="21" customHeight="1">
      <c r="A15" s="26">
        <v>13</v>
      </c>
      <c r="B15" s="27" t="s">
        <v>347</v>
      </c>
      <c r="C15" s="24" t="str">
        <f>結果要素!Q$1</f>
        <v>G1 XYせん断ひずみ</v>
      </c>
      <c r="D15" s="24" t="s">
        <v>345</v>
      </c>
      <c r="F15" t="s">
        <v>1059</v>
      </c>
    </row>
    <row r="16" spans="1:6" ht="21" customHeight="1">
      <c r="A16" s="26">
        <v>14</v>
      </c>
      <c r="B16" s="27" t="s">
        <v>348</v>
      </c>
      <c r="C16" s="24" t="str">
        <f>結果要素!R$1</f>
        <v>G1 8面せん断ひずみ</v>
      </c>
      <c r="D16" s="24" t="s">
        <v>345</v>
      </c>
      <c r="F16" t="s">
        <v>1060</v>
      </c>
    </row>
    <row r="17" spans="1:6" ht="21" customHeight="1">
      <c r="A17" s="26">
        <v>15</v>
      </c>
      <c r="B17" s="27" t="s">
        <v>349</v>
      </c>
      <c r="C17" s="24" t="str">
        <f>結果要素!S$1</f>
        <v>G1 体積ひずみ</v>
      </c>
      <c r="D17" s="24" t="s">
        <v>345</v>
      </c>
      <c r="F17" t="s">
        <v>1061</v>
      </c>
    </row>
    <row r="18" spans="1:6" ht="21" customHeight="1">
      <c r="A18" s="26">
        <v>16</v>
      </c>
      <c r="B18" s="27" t="s">
        <v>350</v>
      </c>
      <c r="C18" s="24" t="str">
        <f>結果要素!T$1</f>
        <v>G1 最大せん断ひずみ</v>
      </c>
      <c r="D18" s="24" t="s">
        <v>345</v>
      </c>
      <c r="F18" t="s">
        <v>1062</v>
      </c>
    </row>
    <row r="19" spans="1:6" ht="21" customHeight="1">
      <c r="A19" s="26">
        <v>17</v>
      </c>
      <c r="B19" s="27" t="s">
        <v>351</v>
      </c>
      <c r="C19" s="24" t="str">
        <f>結果要素!U$1</f>
        <v>G1 Z応力</v>
      </c>
      <c r="D19" s="24" t="s">
        <v>334</v>
      </c>
      <c r="F19" t="s">
        <v>1063</v>
      </c>
    </row>
    <row r="20" spans="1:6" ht="21" customHeight="1">
      <c r="A20" s="26">
        <v>18</v>
      </c>
      <c r="B20" s="27" t="s">
        <v>352</v>
      </c>
      <c r="C20" s="24" t="str">
        <f>結果要素!V$1</f>
        <v>G2 X応力</v>
      </c>
      <c r="D20" s="24" t="s">
        <v>334</v>
      </c>
      <c r="F20" t="s">
        <v>1064</v>
      </c>
    </row>
    <row r="21" spans="1:6" ht="21" customHeight="1">
      <c r="A21" s="26">
        <v>19</v>
      </c>
      <c r="B21" s="27" t="s">
        <v>353</v>
      </c>
      <c r="C21" s="24" t="str">
        <f>結果要素!W$1</f>
        <v>G2 Y応力</v>
      </c>
      <c r="D21" s="24" t="s">
        <v>334</v>
      </c>
      <c r="F21" t="s">
        <v>1065</v>
      </c>
    </row>
    <row r="22" spans="1:6" ht="21" customHeight="1">
      <c r="A22" s="26">
        <v>20</v>
      </c>
      <c r="B22" s="27" t="s">
        <v>169</v>
      </c>
      <c r="C22" s="24" t="str">
        <f>結果要素!X$1</f>
        <v>G2 XY応力</v>
      </c>
      <c r="D22" s="24" t="s">
        <v>334</v>
      </c>
      <c r="F22" t="s">
        <v>1066</v>
      </c>
    </row>
    <row r="23" spans="1:6" ht="21" customHeight="1">
      <c r="A23" s="26">
        <v>21</v>
      </c>
      <c r="B23" s="27" t="s">
        <v>166</v>
      </c>
      <c r="C23" s="24" t="str">
        <f>結果要素!Y$1</f>
        <v>G2 最大主応力</v>
      </c>
      <c r="D23" s="24" t="s">
        <v>334</v>
      </c>
      <c r="F23" t="s">
        <v>1067</v>
      </c>
    </row>
    <row r="24" spans="1:6" ht="21" customHeight="1">
      <c r="A24" s="26">
        <v>22</v>
      </c>
      <c r="B24" s="27" t="s">
        <v>354</v>
      </c>
      <c r="C24" s="24" t="str">
        <f>結果要素!Z$1</f>
        <v>G2 最小主応力</v>
      </c>
      <c r="D24" s="24" t="s">
        <v>334</v>
      </c>
      <c r="F24" t="s">
        <v>1068</v>
      </c>
    </row>
    <row r="25" spans="1:6" ht="21" customHeight="1">
      <c r="A25" s="26">
        <v>23</v>
      </c>
      <c r="B25" s="27" t="s">
        <v>355</v>
      </c>
      <c r="C25" s="24" t="str">
        <f>結果要素!AA$1</f>
        <v>G2 最大せん断応力</v>
      </c>
      <c r="D25" s="24" t="s">
        <v>334</v>
      </c>
      <c r="F25" t="s">
        <v>1069</v>
      </c>
    </row>
    <row r="26" spans="1:6" ht="21" customHeight="1">
      <c r="A26" s="26">
        <v>24</v>
      </c>
      <c r="B26" s="27" t="s">
        <v>356</v>
      </c>
      <c r="C26" s="24" t="str">
        <f>結果要素!AB$1</f>
        <v>G2 主応力角</v>
      </c>
      <c r="D26" s="24" t="s">
        <v>128</v>
      </c>
      <c r="F26" t="s">
        <v>1070</v>
      </c>
    </row>
    <row r="27" spans="1:6" ht="21" customHeight="1">
      <c r="A27" s="26">
        <v>25</v>
      </c>
      <c r="B27" s="27" t="s">
        <v>357</v>
      </c>
      <c r="C27" s="24" t="str">
        <f>結果要素!AC$1</f>
        <v>G2 相当応力</v>
      </c>
      <c r="D27" s="24" t="s">
        <v>334</v>
      </c>
      <c r="F27" t="s">
        <v>1071</v>
      </c>
    </row>
    <row r="28" spans="1:6" ht="21" customHeight="1">
      <c r="A28" s="26">
        <v>26</v>
      </c>
      <c r="B28" s="27" t="s">
        <v>358</v>
      </c>
      <c r="C28" s="24" t="str">
        <f>結果要素!AD$1</f>
        <v>G2 偏差応力</v>
      </c>
      <c r="D28" s="24" t="s">
        <v>334</v>
      </c>
      <c r="F28" t="s">
        <v>1072</v>
      </c>
    </row>
    <row r="29" spans="1:6" ht="21" customHeight="1">
      <c r="A29" s="26">
        <v>27</v>
      </c>
      <c r="B29" s="27" t="s">
        <v>359</v>
      </c>
      <c r="C29" s="24" t="str">
        <f>結果要素!AE$1</f>
        <v>G2 降伏関数</v>
      </c>
      <c r="D29" s="24" t="s">
        <v>334</v>
      </c>
      <c r="F29" t="s">
        <v>1073</v>
      </c>
    </row>
    <row r="30" spans="1:6" ht="21" customHeight="1">
      <c r="A30" s="26">
        <v>28</v>
      </c>
      <c r="B30" s="27" t="s">
        <v>360</v>
      </c>
      <c r="C30" s="24" t="str">
        <f>結果要素!AF$1</f>
        <v>G2 Xひずみ</v>
      </c>
      <c r="D30" s="24" t="s">
        <v>345</v>
      </c>
      <c r="F30" t="s">
        <v>1074</v>
      </c>
    </row>
    <row r="31" spans="1:6" ht="21" customHeight="1">
      <c r="A31" s="26">
        <v>29</v>
      </c>
      <c r="B31" s="27" t="s">
        <v>361</v>
      </c>
      <c r="C31" s="24" t="str">
        <f>結果要素!AG$1</f>
        <v>G2 Yひずみ</v>
      </c>
      <c r="D31" s="24" t="s">
        <v>345</v>
      </c>
      <c r="F31" t="s">
        <v>1075</v>
      </c>
    </row>
    <row r="32" spans="1:6" ht="21" customHeight="1">
      <c r="A32" s="26">
        <v>30</v>
      </c>
      <c r="B32" s="27" t="s">
        <v>362</v>
      </c>
      <c r="C32" s="24" t="str">
        <f>結果要素!AH$1</f>
        <v>G2 XYせん断ひずみ</v>
      </c>
      <c r="D32" s="24" t="s">
        <v>345</v>
      </c>
      <c r="F32" t="s">
        <v>1076</v>
      </c>
    </row>
    <row r="33" spans="1:6" ht="21" customHeight="1">
      <c r="A33" s="26">
        <v>31</v>
      </c>
      <c r="B33" s="27" t="s">
        <v>363</v>
      </c>
      <c r="C33" s="24" t="str">
        <f>結果要素!AI$1</f>
        <v>G2 8面せん断ひずみ</v>
      </c>
      <c r="D33" s="24" t="s">
        <v>345</v>
      </c>
      <c r="F33" t="s">
        <v>1077</v>
      </c>
    </row>
    <row r="34" spans="1:6" ht="21" customHeight="1">
      <c r="A34" s="26">
        <v>32</v>
      </c>
      <c r="B34" s="27" t="s">
        <v>364</v>
      </c>
      <c r="C34" s="24" t="str">
        <f>結果要素!AJ$1</f>
        <v>G2 体積ひずみ</v>
      </c>
      <c r="D34" s="24" t="s">
        <v>345</v>
      </c>
      <c r="F34" t="s">
        <v>1078</v>
      </c>
    </row>
    <row r="35" spans="1:6" ht="21" customHeight="1">
      <c r="A35" s="26">
        <v>33</v>
      </c>
      <c r="B35" s="27" t="s">
        <v>365</v>
      </c>
      <c r="C35" s="24" t="str">
        <f>結果要素!AK$1</f>
        <v>G2 最大せん断ひずみ</v>
      </c>
      <c r="D35" s="24" t="s">
        <v>345</v>
      </c>
      <c r="F35" t="s">
        <v>1079</v>
      </c>
    </row>
    <row r="36" spans="1:6" ht="21" customHeight="1">
      <c r="A36" s="26">
        <v>34</v>
      </c>
      <c r="B36" s="27" t="s">
        <v>366</v>
      </c>
      <c r="C36" s="24" t="str">
        <f>結果要素!AL$1</f>
        <v>G2 Z応力</v>
      </c>
      <c r="D36" s="24" t="s">
        <v>334</v>
      </c>
      <c r="F36" t="s">
        <v>1080</v>
      </c>
    </row>
    <row r="37" spans="1:6" ht="21" customHeight="1">
      <c r="A37" s="26">
        <v>35</v>
      </c>
      <c r="B37" s="27" t="s">
        <v>367</v>
      </c>
      <c r="C37" s="24" t="str">
        <f>結果要素!AM$1</f>
        <v>G3 X応力</v>
      </c>
      <c r="D37" s="24" t="s">
        <v>334</v>
      </c>
      <c r="F37" t="s">
        <v>1081</v>
      </c>
    </row>
    <row r="38" spans="1:6" ht="21" customHeight="1">
      <c r="A38" s="26">
        <v>36</v>
      </c>
      <c r="B38" s="27" t="s">
        <v>368</v>
      </c>
      <c r="C38" s="24" t="str">
        <f>結果要素!AN$1</f>
        <v>G3 Y応力</v>
      </c>
      <c r="D38" s="24" t="s">
        <v>334</v>
      </c>
      <c r="F38" t="s">
        <v>1082</v>
      </c>
    </row>
    <row r="39" spans="1:6" ht="21" customHeight="1">
      <c r="A39" s="26">
        <v>37</v>
      </c>
      <c r="B39" s="27" t="s">
        <v>369</v>
      </c>
      <c r="C39" s="24" t="str">
        <f>結果要素!AO$1</f>
        <v>G3 XY応力</v>
      </c>
      <c r="D39" s="24" t="s">
        <v>334</v>
      </c>
      <c r="F39" t="s">
        <v>1083</v>
      </c>
    </row>
    <row r="40" spans="1:6" ht="21" customHeight="1">
      <c r="A40" s="26">
        <v>38</v>
      </c>
      <c r="B40" s="27" t="s">
        <v>370</v>
      </c>
      <c r="C40" s="24" t="str">
        <f>結果要素!AP$1</f>
        <v>G3 最大主応力</v>
      </c>
      <c r="D40" s="24" t="s">
        <v>334</v>
      </c>
      <c r="F40" t="s">
        <v>1084</v>
      </c>
    </row>
    <row r="41" spans="1:6" ht="21" customHeight="1">
      <c r="A41" s="26">
        <v>39</v>
      </c>
      <c r="B41" s="27" t="s">
        <v>371</v>
      </c>
      <c r="C41" s="24" t="str">
        <f>結果要素!AQ$1</f>
        <v>G3 最小主応力</v>
      </c>
      <c r="D41" s="24" t="s">
        <v>334</v>
      </c>
      <c r="F41" t="s">
        <v>1085</v>
      </c>
    </row>
    <row r="42" spans="1:6" ht="21" customHeight="1">
      <c r="A42" s="26">
        <v>40</v>
      </c>
      <c r="B42" s="27" t="s">
        <v>372</v>
      </c>
      <c r="C42" s="24" t="str">
        <f>結果要素!AR$1</f>
        <v>G3 最大せん断応力</v>
      </c>
      <c r="D42" s="24" t="s">
        <v>334</v>
      </c>
      <c r="F42" t="s">
        <v>1086</v>
      </c>
    </row>
    <row r="43" spans="1:6" ht="21" customHeight="1">
      <c r="A43" s="26">
        <v>41</v>
      </c>
      <c r="B43" s="27" t="s">
        <v>373</v>
      </c>
      <c r="C43" s="24" t="str">
        <f>結果要素!AS$1</f>
        <v>G3 主応力角</v>
      </c>
      <c r="D43" s="24" t="s">
        <v>128</v>
      </c>
      <c r="F43" t="s">
        <v>1087</v>
      </c>
    </row>
    <row r="44" spans="1:6" ht="21" customHeight="1">
      <c r="A44" s="26">
        <v>42</v>
      </c>
      <c r="B44" s="27" t="s">
        <v>374</v>
      </c>
      <c r="C44" s="24" t="str">
        <f>結果要素!AT$1</f>
        <v>G3 相当応力</v>
      </c>
      <c r="D44" s="24" t="s">
        <v>334</v>
      </c>
      <c r="F44" t="s">
        <v>1088</v>
      </c>
    </row>
    <row r="45" spans="1:6" ht="21" customHeight="1">
      <c r="A45" s="26">
        <v>43</v>
      </c>
      <c r="B45" s="27" t="s">
        <v>375</v>
      </c>
      <c r="C45" s="24" t="str">
        <f>結果要素!AU$1</f>
        <v>G3 偏差応力</v>
      </c>
      <c r="D45" s="24" t="s">
        <v>334</v>
      </c>
      <c r="F45" t="s">
        <v>1089</v>
      </c>
    </row>
    <row r="46" spans="1:6" ht="21" customHeight="1">
      <c r="A46" s="26">
        <v>44</v>
      </c>
      <c r="B46" s="27" t="s">
        <v>376</v>
      </c>
      <c r="C46" s="24" t="str">
        <f>結果要素!AV$1</f>
        <v>G3 降伏関数</v>
      </c>
      <c r="D46" s="24" t="s">
        <v>334</v>
      </c>
      <c r="F46" t="s">
        <v>1090</v>
      </c>
    </row>
    <row r="47" spans="1:6" ht="21" customHeight="1">
      <c r="A47" s="26">
        <v>45</v>
      </c>
      <c r="B47" s="27" t="s">
        <v>377</v>
      </c>
      <c r="C47" s="24" t="str">
        <f>結果要素!AW$1</f>
        <v>G3 Xひずみ</v>
      </c>
      <c r="D47" s="24" t="s">
        <v>345</v>
      </c>
      <c r="F47" t="s">
        <v>1091</v>
      </c>
    </row>
    <row r="48" spans="1:6" ht="21" customHeight="1">
      <c r="A48" s="26">
        <v>46</v>
      </c>
      <c r="B48" s="27" t="s">
        <v>378</v>
      </c>
      <c r="C48" s="24" t="str">
        <f>結果要素!AX$1</f>
        <v>G3 Yひずみ</v>
      </c>
      <c r="D48" s="24" t="s">
        <v>345</v>
      </c>
      <c r="F48" t="s">
        <v>1092</v>
      </c>
    </row>
    <row r="49" spans="1:6" ht="21" customHeight="1">
      <c r="A49" s="26">
        <v>47</v>
      </c>
      <c r="B49" s="27" t="s">
        <v>379</v>
      </c>
      <c r="C49" s="24" t="str">
        <f>結果要素!AY$1</f>
        <v>G3 XYせん断ひずみ</v>
      </c>
      <c r="D49" s="24" t="s">
        <v>345</v>
      </c>
      <c r="F49" t="s">
        <v>1093</v>
      </c>
    </row>
    <row r="50" spans="1:6" ht="21" customHeight="1">
      <c r="A50" s="26">
        <v>48</v>
      </c>
      <c r="B50" s="27" t="s">
        <v>380</v>
      </c>
      <c r="C50" s="24" t="str">
        <f>結果要素!AZ$1</f>
        <v>G3 8面せん断ひずみ</v>
      </c>
      <c r="D50" s="24" t="s">
        <v>345</v>
      </c>
      <c r="F50" t="s">
        <v>1094</v>
      </c>
    </row>
    <row r="51" spans="1:6" ht="21" customHeight="1">
      <c r="A51" s="26">
        <v>49</v>
      </c>
      <c r="B51" s="27" t="s">
        <v>381</v>
      </c>
      <c r="C51" s="24" t="str">
        <f>結果要素!BA$1</f>
        <v>G3 体積ひずみ</v>
      </c>
      <c r="D51" s="24" t="s">
        <v>345</v>
      </c>
      <c r="F51" t="s">
        <v>1095</v>
      </c>
    </row>
    <row r="52" spans="1:6" ht="21" customHeight="1">
      <c r="A52" s="26">
        <v>50</v>
      </c>
      <c r="B52" s="27" t="s">
        <v>382</v>
      </c>
      <c r="C52" s="24" t="str">
        <f>結果要素!BB$1</f>
        <v>G3 最大せん断ひずみ</v>
      </c>
      <c r="D52" s="24" t="s">
        <v>345</v>
      </c>
      <c r="F52" t="s">
        <v>1096</v>
      </c>
    </row>
    <row r="53" spans="1:6" ht="21" customHeight="1">
      <c r="A53" s="26">
        <v>51</v>
      </c>
      <c r="B53" s="27" t="s">
        <v>383</v>
      </c>
      <c r="C53" s="24" t="str">
        <f>結果要素!BC$1</f>
        <v>G3 Z応力</v>
      </c>
      <c r="D53" s="24" t="s">
        <v>334</v>
      </c>
      <c r="F53" t="s">
        <v>1097</v>
      </c>
    </row>
    <row r="54" spans="1:6" ht="21" customHeight="1">
      <c r="A54" s="26">
        <v>52</v>
      </c>
      <c r="B54" s="27" t="s">
        <v>384</v>
      </c>
      <c r="C54" s="24" t="str">
        <f>結果要素!BD$1</f>
        <v>G4 X応力</v>
      </c>
      <c r="D54" s="24" t="s">
        <v>334</v>
      </c>
      <c r="F54" t="s">
        <v>1098</v>
      </c>
    </row>
    <row r="55" spans="1:6" ht="21" customHeight="1">
      <c r="A55" s="26">
        <v>53</v>
      </c>
      <c r="B55" s="27" t="s">
        <v>385</v>
      </c>
      <c r="C55" s="24" t="str">
        <f>結果要素!BE$1</f>
        <v>G4 Y応力</v>
      </c>
      <c r="D55" s="24" t="s">
        <v>334</v>
      </c>
      <c r="F55" t="s">
        <v>1099</v>
      </c>
    </row>
    <row r="56" spans="1:6" ht="21" customHeight="1">
      <c r="A56" s="26">
        <v>54</v>
      </c>
      <c r="B56" s="27" t="s">
        <v>386</v>
      </c>
      <c r="C56" s="24" t="str">
        <f>結果要素!BF$1</f>
        <v>G4 XY応力</v>
      </c>
      <c r="D56" s="24" t="s">
        <v>334</v>
      </c>
      <c r="F56" t="s">
        <v>1100</v>
      </c>
    </row>
    <row r="57" spans="1:6" ht="21" customHeight="1">
      <c r="A57" s="26">
        <v>55</v>
      </c>
      <c r="B57" s="27" t="s">
        <v>387</v>
      </c>
      <c r="C57" s="24" t="str">
        <f>結果要素!BG$1</f>
        <v>G4 最大主応力</v>
      </c>
      <c r="D57" s="24" t="s">
        <v>334</v>
      </c>
      <c r="F57" t="s">
        <v>1101</v>
      </c>
    </row>
    <row r="58" spans="1:6" ht="21" customHeight="1">
      <c r="A58" s="26">
        <v>56</v>
      </c>
      <c r="B58" s="27" t="s">
        <v>388</v>
      </c>
      <c r="C58" s="24" t="str">
        <f>結果要素!BH$1</f>
        <v>G4 最小主応力</v>
      </c>
      <c r="D58" s="24" t="s">
        <v>334</v>
      </c>
      <c r="F58" t="s">
        <v>1102</v>
      </c>
    </row>
    <row r="59" spans="1:6" ht="21" customHeight="1">
      <c r="A59" s="26">
        <v>57</v>
      </c>
      <c r="B59" s="27" t="s">
        <v>389</v>
      </c>
      <c r="C59" s="24" t="str">
        <f>結果要素!BI$1</f>
        <v>G4 最大せん断応力</v>
      </c>
      <c r="D59" s="24" t="s">
        <v>334</v>
      </c>
      <c r="F59" t="s">
        <v>1103</v>
      </c>
    </row>
    <row r="60" spans="1:6" ht="21" customHeight="1">
      <c r="A60" s="26">
        <v>58</v>
      </c>
      <c r="B60" s="27" t="s">
        <v>390</v>
      </c>
      <c r="C60" s="24" t="str">
        <f>結果要素!BJ$1</f>
        <v>G4 主応力角</v>
      </c>
      <c r="D60" s="24" t="s">
        <v>128</v>
      </c>
      <c r="F60" t="s">
        <v>1104</v>
      </c>
    </row>
    <row r="61" spans="1:6" ht="21" customHeight="1">
      <c r="A61" s="26">
        <v>59</v>
      </c>
      <c r="B61" s="27" t="s">
        <v>391</v>
      </c>
      <c r="C61" s="24" t="str">
        <f>結果要素!BK$1</f>
        <v>G4 相当応力</v>
      </c>
      <c r="D61" s="24" t="s">
        <v>334</v>
      </c>
      <c r="F61" t="s">
        <v>1105</v>
      </c>
    </row>
    <row r="62" spans="1:6" ht="21" customHeight="1">
      <c r="A62" s="26">
        <v>60</v>
      </c>
      <c r="B62" s="27" t="s">
        <v>392</v>
      </c>
      <c r="C62" s="24" t="str">
        <f>結果要素!BL$1</f>
        <v>G4 偏差応力</v>
      </c>
      <c r="D62" s="24" t="s">
        <v>334</v>
      </c>
      <c r="F62" t="s">
        <v>1106</v>
      </c>
    </row>
    <row r="63" spans="1:6" ht="21" customHeight="1">
      <c r="A63" s="26">
        <v>61</v>
      </c>
      <c r="B63" s="27" t="s">
        <v>393</v>
      </c>
      <c r="C63" s="24" t="str">
        <f>結果要素!BM$1</f>
        <v>G4 降伏関数</v>
      </c>
      <c r="D63" s="24" t="s">
        <v>334</v>
      </c>
      <c r="F63" t="s">
        <v>1107</v>
      </c>
    </row>
    <row r="64" spans="1:6" ht="21" customHeight="1">
      <c r="A64" s="26">
        <v>62</v>
      </c>
      <c r="B64" s="27" t="s">
        <v>394</v>
      </c>
      <c r="C64" s="24" t="str">
        <f>結果要素!BN$1</f>
        <v>G4 Xひずみ</v>
      </c>
      <c r="D64" s="24" t="s">
        <v>345</v>
      </c>
      <c r="F64" t="s">
        <v>1108</v>
      </c>
    </row>
    <row r="65" spans="1:6" ht="21" customHeight="1">
      <c r="A65" s="26">
        <v>63</v>
      </c>
      <c r="B65" s="27" t="s">
        <v>395</v>
      </c>
      <c r="C65" s="24" t="str">
        <f>結果要素!BO$1</f>
        <v>G4 Yひずみ</v>
      </c>
      <c r="D65" s="24" t="s">
        <v>345</v>
      </c>
      <c r="F65" t="s">
        <v>1109</v>
      </c>
    </row>
    <row r="66" spans="1:6" ht="21" customHeight="1">
      <c r="A66" s="26">
        <v>64</v>
      </c>
      <c r="B66" s="27" t="s">
        <v>396</v>
      </c>
      <c r="C66" s="24" t="str">
        <f>結果要素!BP$1</f>
        <v>G4 XYせん断ひずみ</v>
      </c>
      <c r="D66" s="24" t="s">
        <v>345</v>
      </c>
      <c r="F66" t="s">
        <v>1110</v>
      </c>
    </row>
    <row r="67" spans="1:6" ht="21" customHeight="1">
      <c r="A67" s="26">
        <v>65</v>
      </c>
      <c r="B67" s="27" t="s">
        <v>397</v>
      </c>
      <c r="C67" s="24" t="str">
        <f>結果要素!BQ$1</f>
        <v>G4 8面せん断ひずみ</v>
      </c>
      <c r="D67" s="24" t="s">
        <v>345</v>
      </c>
      <c r="F67" t="s">
        <v>1111</v>
      </c>
    </row>
    <row r="68" spans="1:6" ht="21" customHeight="1">
      <c r="A68" s="26">
        <v>66</v>
      </c>
      <c r="B68" s="27" t="s">
        <v>398</v>
      </c>
      <c r="C68" s="24" t="str">
        <f>結果要素!BR$1</f>
        <v>G4 体積ひずみ</v>
      </c>
      <c r="D68" s="24" t="s">
        <v>345</v>
      </c>
      <c r="F68" t="s">
        <v>1112</v>
      </c>
    </row>
    <row r="69" spans="1:6" ht="21" customHeight="1">
      <c r="A69" s="26">
        <v>67</v>
      </c>
      <c r="B69" s="27" t="s">
        <v>399</v>
      </c>
      <c r="C69" s="24" t="str">
        <f>結果要素!BS$1</f>
        <v>G4 最大せん断ひずみ</v>
      </c>
      <c r="D69" s="24" t="s">
        <v>345</v>
      </c>
      <c r="F69" t="s">
        <v>1113</v>
      </c>
    </row>
    <row r="70" spans="1:6" ht="21" customHeight="1">
      <c r="A70" s="26">
        <v>68</v>
      </c>
      <c r="B70" s="27" t="s">
        <v>400</v>
      </c>
      <c r="C70" s="24" t="str">
        <f>結果要素!BT$1</f>
        <v>G4 Z応力</v>
      </c>
      <c r="D70" s="24" t="s">
        <v>334</v>
      </c>
      <c r="F70" t="s">
        <v>1114</v>
      </c>
    </row>
    <row r="71" spans="1:6">
      <c r="A71" s="23">
        <v>69</v>
      </c>
      <c r="F71" t="s">
        <v>1115</v>
      </c>
    </row>
    <row r="72" spans="1:6">
      <c r="A72" s="23">
        <v>70</v>
      </c>
      <c r="F72" t="s">
        <v>1116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404</v>
      </c>
      <c r="B1" s="97"/>
      <c r="C1" s="97"/>
      <c r="D1" s="97"/>
      <c r="E1" s="97"/>
      <c r="F1" s="97"/>
      <c r="G1" s="97"/>
      <c r="H1" s="97"/>
      <c r="I1" s="97"/>
      <c r="J1" s="97"/>
      <c r="K1" s="97"/>
      <c r="L1" s="97"/>
      <c r="M1" s="97"/>
      <c r="N1" s="97"/>
      <c r="O1" s="97"/>
      <c r="P1" s="97"/>
    </row>
    <row r="2" spans="1:16" ht="20.100000000000001" customHeight="1">
      <c r="A2" s="98" t="s">
        <v>607</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節点データ</vt:lpstr>
      <vt:lpstr>診断</vt:lpstr>
      <vt:lpstr>結果要素</vt:lpstr>
      <vt:lpstr>結果節点</vt:lpstr>
      <vt:lpstr>要素データ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2026-10-21T10:26:55Z</dcterms:modified>
</cp:coreProperties>
</file>