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\tests\"/>
    </mc:Choice>
  </mc:AlternateContent>
  <xr:revisionPtr revIDLastSave="0" documentId="13_ncr:1_{2C91AA13-A627-4A14-BEB6-8CF843934313}" xr6:coauthVersionLast="47" xr6:coauthVersionMax="47" xr10:uidLastSave="{00000000-0000-0000-0000-000000000000}"/>
  <bookViews>
    <workbookView xWindow="-120" yWindow="-120" windowWidth="38640" windowHeight="21120" tabRatio="924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仕様" sheetId="17" state="hidden" r:id="rId15"/>
    <sheet name="設定" sheetId="1" state="veryHidden" r:id="rId16"/>
    <sheet name="図形定義" sheetId="6" state="hidden" r:id="rId17"/>
    <sheet name="節点データ" sheetId="7" state="hidden" r:id="rId18"/>
    <sheet name="要素データ" sheetId="8" state="hidden" r:id="rId19"/>
    <sheet name="結果節点" sheetId="11" state="hidden" r:id="rId20"/>
    <sheet name="結果要素" sheetId="12" state="hidden" r:id="rId21"/>
    <sheet name="診断" sheetId="13" state="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9" hidden="1">結果節点!$A$1:$J$1</definedName>
    <definedName name="_xlnm._FilterDatabase" localSheetId="20" hidden="1">結果要素!$A$1:$BT$1</definedName>
    <definedName name="_xlnm._FilterDatabase" localSheetId="17" hidden="1">節点データ!$A$1:$I$10202</definedName>
    <definedName name="_xlnm._FilterDatabase" localSheetId="18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<sst xmlns="http://schemas.openxmlformats.org/spreadsheetml/2006/main" count="1827" uniqueCount="1088">
  <si>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</si>
  <si>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</si>
  <si>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</si>
  <si>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</si>
  <si>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</si>
  <si>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</si>
  <si>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</si>
  <si>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</si>
  <si>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</si>
  <si>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</si>
  <si>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</si>
  <si>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</si>
  <si>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</si>
  <si>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</si>
  <si>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</si>
  <si>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</si>
  <si>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</si>
  <si>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</si>
  <si>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</si>
  <si>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</si>
  <si>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</si>
  <si>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</si>
  <si>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</si>
  <si>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</si>
  <si>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</si>
  <si>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</si>
  <si>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</si>
  <si>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</si>
  <si>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</si>
  <si>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</si>
  <si>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</si>
  <si>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</si>
  <si>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</si>
  <si>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</si>
  <si>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</si>
  <si>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</si>
  <si>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</si>
  <si>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</si>
  <si>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</si>
  <si>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</si>
  <si>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</si>
  <si>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</si>
  <si>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</si>
  <si>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</si>
  <si>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</si>
  <si>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</si>
  <si>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</si>
  <si>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</si>
  <si>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</si>
  <si>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</si>
  <si>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</si>
  <si>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</si>
  <si>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</si>
  <si>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</si>
  <si>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</si>
  <si>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</si>
  <si>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</si>
  <si>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</si>
  <si>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</si>
  <si>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</si>
  <si>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</si>
  <si>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</si>
  <si>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</si>
  <si>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</si>
  <si>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</si>
  <si>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</si>
  <si>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</si>
  <si>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</si>
  <si>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</si>
  <si>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</si>
  <si>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</si>
  <si>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</si>
  <si>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</si>
  <si>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</si>
  <si>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</si>
  <si>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</si>
  <si>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</si>
  <si>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</si>
  <si>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</si>
  <si>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</si>
  <si>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</si>
  <si>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</si>
  <si>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</si>
  <si>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</si>
  <si>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</si>
  <si>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</si>
  <si>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</si>
  <si>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</si>
  <si>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</si>
  <si>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</si>
  <si>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</si>
  <si>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</si>
  <si>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</si>
  <si>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</si>
  <si>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</si>
  <si>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</si>
  <si>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</si>
  <si>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</si>
  <si>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</si>
  <si>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</si>
  <si>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</si>
  <si>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</si>
  <si>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</si>
  <si>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</si>
  <si>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</si>
  <si>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</si>
  <si>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</si>
  <si>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</si>
  <si>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</si>
  <si>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</si>
  <si>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</si>
  <si>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</si>
  <si>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</si>
  <si>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</si>
  <si>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</si>
  <si>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</si>
  <si>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</si>
  <si>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</si>
  <si>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</si>
  <si>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</si>
  <si>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</si>
  <si>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</si>
  <si>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</si>
  <si>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</si>
  <si>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</si>
  <si>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</si>
  <si>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</si>
  <si>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</si>
  <si>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</si>
  <si>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</si>
  <si>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</si>
  <si>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</si>
  <si>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</si>
  <si>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</si>
  <si>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</si>
  <si>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</si>
  <si>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</si>
  <si>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</si>
  <si>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</si>
  <si>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</si>
  <si>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</si>
  <si>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</si>
  <si>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</si>
  <si>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</si>
  <si>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</si>
  <si>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</si>
  <si>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</si>
  <si>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</si>
  <si>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</si>
  <si>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</si>
  <si>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</si>
  <si>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</si>
  <si>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</si>
  <si>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</si>
  <si>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</si>
  <si>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</si>
  <si>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</si>
  <si>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</si>
  <si>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</si>
  <si>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</si>
  <si>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</si>
  <si>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</si>
  <si>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</si>
  <si>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</si>
  <si>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</si>
  <si>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</si>
  <si>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</si>
  <si>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</si>
  <si>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</si>
  <si>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</si>
  <si>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</si>
  <si>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</si>
  <si>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</si>
  <si>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</si>
  <si>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</si>
  <si>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</si>
  <si>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</si>
  <si>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</si>
  <si>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</si>
  <si>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</si>
  <si>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</si>
  <si>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</si>
  <si>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</si>
  <si>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</si>
  <si>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</si>
  <si>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</si>
  <si>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</si>
  <si>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</si>
  <si>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</si>
  <si>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</si>
  <si>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</si>
  <si>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</si>
  <si>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</si>
  <si>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</si>
  <si>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</si>
  <si>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</si>
  <si>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</si>
  <si>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</si>
  <si>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</si>
  <si>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</si>
  <si>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</si>
  <si>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</si>
  <si>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</si>
  <si>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</si>
  <si>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</si>
  <si>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</si>
  <si>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</si>
  <si>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</si>
  <si>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</si>
  <si>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</si>
  <si>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</si>
  <si>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</si>
  <si>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</si>
  <si>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</si>
  <si>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</si>
  <si>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</si>
  <si>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</si>
  <si>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</si>
  <si>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</si>
  <si>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</si>
  <si>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</si>
  <si>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</si>
  <si>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</si>
  <si>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</si>
  <si>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</si>
  <si>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</si>
  <si>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</si>
  <si>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</si>
  <si>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</si>
  <si>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</si>
  <si>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</si>
  <si>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</si>
  <si>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</si>
  <si>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</si>
  <si>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</si>
  <si>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</si>
  <si>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</si>
  <si>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</si>
  <si>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</si>
  <si>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</si>
  <si>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</si>
  <si>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</si>
  <si>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</si>
  <si>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</si>
  <si>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</si>
  <si>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</si>
  <si>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</si>
  <si>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</si>
  <si>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</si>
  <si>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</si>
  <si>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</si>
  <si>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</si>
  <si>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</si>
  <si>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</si>
  <si>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</si>
  <si>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</si>
  <si>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</si>
  <si>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</si>
  <si>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</si>
  <si>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</si>
  <si>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</si>
  <si>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</si>
  <si>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</si>
  <si>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</si>
  <si>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</si>
  <si>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</si>
  <si>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</si>
  <si>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</si>
  <si>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</si>
  <si>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</si>
  <si>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</si>
  <si>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</si>
  <si>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</si>
  <si>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</si>
  <si>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</si>
  <si>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</si>
  <si>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</si>
  <si>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</si>
  <si>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</si>
  <si>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</si>
  <si>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</si>
  <si>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</si>
  <si>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</si>
  <si>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</si>
  <si>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</si>
  <si>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</si>
  <si>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</si>
  <si>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</si>
  <si>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</si>
  <si>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</si>
  <si>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</si>
  <si>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</si>
  <si>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</si>
  <si>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</si>
  <si>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</si>
  <si>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</si>
  <si>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</si>
  <si>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</si>
  <si>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</si>
  <si>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</si>
  <si>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</si>
  <si>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</si>
  <si>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</si>
  <si>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</si>
  <si>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</si>
  <si>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</si>
  <si>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</si>
  <si>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</si>
  <si>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</si>
  <si>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</si>
  <si>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</si>
  <si>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</si>
  <si>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</si>
  <si>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</si>
  <si>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</si>
  <si>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</si>
  <si>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</si>
  <si>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</si>
  <si>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</si>
  <si>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</si>
  <si>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</si>
  <si>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</si>
  <si>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</si>
  <si>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</si>
  <si>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</si>
  <si>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</si>
  <si>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</si>
  <si>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</si>
  <si>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</si>
  <si>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</si>
  <si>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</si>
  <si>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</si>
  <si>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</si>
  <si>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</si>
  <si>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</si>
  <si>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</si>
  <si>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</si>
  <si>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</si>
  <si>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</si>
  <si>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</si>
  <si>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</si>
  <si>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</si>
  <si>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</si>
  <si>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</si>
  <si>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</si>
  <si>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</si>
  <si>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</si>
  <si>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</si>
  <si>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</si>
  <si>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</si>
  <si>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</si>
  <si>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</si>
  <si>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</si>
  <si>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</si>
  <si>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</si>
  <si>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</si>
  <si>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</si>
  <si>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</si>
  <si>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</si>
  <si>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</si>
  <si>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</si>
  <si>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</si>
  <si>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</si>
  <si>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</si>
  <si>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</si>
  <si>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</si>
  <si>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</si>
  <si>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</si>
  <si>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</si>
  <si>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</si>
  <si>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</si>
  <si>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</si>
  <si>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</si>
  <si>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</si>
  <si>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</si>
  <si>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</si>
  <si>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</si>
  <si>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</si>
  <si>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</si>
  <si>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</si>
  <si>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</si>
  <si>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</si>
  <si>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</si>
  <si>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</si>
  <si>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</si>
  <si>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</si>
  <si>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</si>
  <si>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</si>
  <si>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</si>
  <si>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</si>
  <si>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</si>
  <si>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</si>
  <si>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</si>
  <si>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</si>
  <si>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</si>
  <si>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</si>
  <si>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</si>
  <si>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</si>
  <si>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</si>
  <si>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</si>
  <si>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</si>
  <si>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</si>
  <si>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</si>
  <si>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</si>
  <si>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</si>
  <si>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</si>
  <si>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</si>
  <si>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</si>
  <si>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</si>
  <si>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</si>
  <si>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</si>
  <si>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</si>
  <si>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</si>
  <si>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</si>
  <si>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</si>
  <si>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</si>
  <si>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</si>
  <si>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</si>
  <si>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</si>
  <si>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</si>
  <si>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</si>
  <si>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</si>
  <si>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</si>
  <si>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</si>
  <si>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</si>
  <si>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</si>
  <si>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</si>
  <si>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</si>
  <si>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</si>
  <si>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</si>
  <si>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</si>
  <si>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</si>
  <si>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</si>
  <si>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</si>
  <si>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</si>
  <si>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</si>
  <si>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</si>
  <si>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</si>
  <si>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</si>
  <si>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</si>
  <si>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</si>
  <si>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</si>
  <si>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</si>
  <si>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</si>
  <si>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</si>
  <si>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</si>
  <si>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</si>
  <si>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</si>
  <si>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</si>
  <si>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</si>
  <si>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</si>
  <si>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</si>
  <si>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</si>
  <si>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</si>
  <si>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</si>
  <si>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</si>
  <si>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</si>
  <si>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</si>
  <si>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</si>
  <si>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</si>
  <si>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</si>
  <si>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</si>
  <si>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</si>
  <si>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</si>
  <si>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</si>
  <si>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</si>
  <si>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</si>
  <si>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</si>
  <si>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</si>
  <si>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</si>
  <si>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</si>
  <si>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</si>
  <si>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</si>
  <si>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</si>
  <si>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</si>
  <si>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</si>
  <si>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</si>
  <si>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</si>
  <si>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</si>
  <si>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</si>
  <si>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</si>
  <si>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</si>
  <si>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</si>
  <si>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</si>
  <si>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</si>
  <si>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</si>
  <si>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</si>
  <si>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</si>
  <si>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</si>
  <si>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</si>
  <si>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</si>
  <si>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</si>
  <si>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</si>
  <si>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</si>
  <si>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</si>
  <si>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</si>
  <si>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</si>
  <si>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</si>
  <si>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</si>
  <si>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</si>
  <si>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</si>
  <si>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</si>
  <si>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</si>
  <si>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</si>
  <si>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</si>
  <si>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</si>
  <si>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</si>
  <si>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</si>
  <si>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</si>
  <si>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</si>
  <si>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</si>
  <si>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</si>
  <si>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</si>
  <si>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</si>
  <si>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</si>
  <si>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</si>
  <si>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</si>
  <si>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</si>
  <si>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</si>
  <si>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</si>
  <si>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</si>
  <si>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</si>
  <si>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</si>
  <si>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</si>
  <si>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</si>
  <si>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</si>
  <si>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</si>
  <si>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</si>
  <si>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</si>
  <si>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</si>
  <si>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</si>
  <si>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</si>
  <si>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</si>
  <si>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</si>
  <si>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</si>
  <si>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</si>
  <si>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</si>
  <si>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</si>
  <si>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</si>
  <si>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</si>
  <si>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</si>
  <si>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</si>
  <si>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</si>
  <si>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</si>
  <si>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</si>
  <si>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</si>
  <si>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</si>
  <si>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</si>
  <si>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</si>
  <si>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</si>
  <si>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</si>
  <si>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</si>
  <si>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</si>
  <si>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INCONSISTENT=流れ則は非関連、接線は対称近似。DAVIS=等価関連c*,φ*。JOINTのc,φには掛けない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</si>
  <si>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</si>
  <si>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</si>
  <si>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</si>
  <si>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</si>
  <si>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</si>
  <si>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</si>
  <si>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</si>
  <si>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</si>
  <si>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</si>
  <si>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</si>
  <si>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</si>
  <si>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</si>
  <si>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</si>
  <si>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</si>
  <si>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</si>
  <si>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</si>
  <si>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</si>
  <si>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</si>
  <si>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</si>
  <si>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</si>
  <si>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</si>
  <si>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</si>
  <si>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</si>
  <si>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</si>
  <si>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</si>
  <si>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</si>
  <si>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</si>
  <si>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</si>
  <si>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</si>
  <si>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</si>
  <si>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</si>
  <si>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</si>
  <si>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</si>
  <si>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</si>
  <si>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</si>
  <si>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</si>
  <si>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</si>
  <si>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</si>
  <si>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</si>
  <si>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</si>
  <si>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</si>
  <si>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</si>
  <si>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</si>
  <si>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</si>
  <si>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</si>
  <si>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</si>
  <si>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</si>
  <si>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</si>
  <si>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</si>
  <si>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</si>
  <si>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</si>
  <si>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</si>
  <si>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</si>
  <si>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</si>
  <si>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</si>
  <si>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</si>
  <si>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</si>
  <si>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</si>
  <si>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</si>
  <si>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</si>
  <si>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</si>
  <si>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</si>
  <si>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</si>
  <si>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</si>
  <si>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</si>
  <si>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</si>
  <si>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</si>
  <si>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</si>
  <si>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</si>
  <si>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</si>
  <si>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</si>
  <si>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</si>
  <si>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</si>
  <si>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</si>
  <si>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</si>
  <si>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</si>
  <si>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</si>
  <si>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</si>
  <si>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</si>
  <si>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</si>
  <si>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</si>
  <si>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</si>
  <si>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</si>
  <si>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</si>
  <si>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</si>
  <si>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</si>
  <si>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</si>
  <si>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</si>
  <si>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ステージ開始</t>
  </si>
  <si>
    <t>RUN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</si>
  <si>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</si>
  <si>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</si>
  <si>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</si>
  <si>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</si>
  <si>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</si>
  <si>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</si>
  <si>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</si>
  <si>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</si>
  <si>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</si>
  <si>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</si>
  <si>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</si>
  <si>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</si>
  <si>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</si>
  <si>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</si>
  <si>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</si>
  <si>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</si>
  <si>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</si>
  <si>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</si>
  <si>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</si>
  <si>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</si>
  <si>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</si>
  <si>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</si>
  <si>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</si>
  <si>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</si>
  <si>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</si>
  <si>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</si>
  <si>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</si>
  <si>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</si>
  <si>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</si>
  <si>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</si>
  <si>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</si>
  <si>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</si>
  <si>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</si>
  <si>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</si>
  <si>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</si>
  <si>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</si>
  <si>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</si>
  <si>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</si>
  <si>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</si>
  <si>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</si>
  <si>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</si>
  <si>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</si>
  <si>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</si>
  <si>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</si>
  <si>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</si>
  <si>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</si>
  <si>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</si>
  <si>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</si>
  <si>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</si>
  <si>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</si>
  <si>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</si>
  <si>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</si>
  <si>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</si>
  <si>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</si>
  <si>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</si>
  <si>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</si>
  <si>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</si>
  <si>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</si>
  <si>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</si>
  <si>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</si>
  <si>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</si>
  <si>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</si>
  <si>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</si>
  <si>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</si>
  <si>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</si>
  <si>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</si>
  <si>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</si>
  <si>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</si>
  <si>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</si>
  <si>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</si>
  <si>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</si>
  <si>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</si>
  <si>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</si>
  <si>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</si>
  <si>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</si>
  <si>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</si>
  <si>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</si>
  <si>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</si>
  <si>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</si>
  <si>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P1詳細は結果節点・結果要素。Gauss状態はブック横 *_out</t>
  </si>
  <si>
    <t>Elements</t>
  </si>
  <si>
    <t>Nodes</t>
  </si>
  <si>
    <t>P2塑性点は本シート AN列（適応メッシュ用）</t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</si>
  <si>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</si>
  <si>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</si>
  <si>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</si>
  <si>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</si>
  <si>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</si>
  <si>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</si>
  <si>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</si>
  <si>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</si>
  <si>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</si>
  <si>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</si>
  <si>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</si>
  <si>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</si>
  <si>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</si>
  <si>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</si>
  <si>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</si>
  <si>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</si>
  <si>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</si>
  <si>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</si>
  <si>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</si>
  <si>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</si>
  <si>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</si>
  <si>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</si>
  <si>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</si>
  <si>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帯域格納＋分解済み帯域因子; mode=BAND_LU; solver=固定</t>
  </si>
  <si>
    <t>保存済みRCM内部自由度順序を再利用。結果出力は原自由度順へ逆変換; RCM_POLICY=AUTO</t>
  </si>
  <si>
    <t>1005/306/1/2010/117</t>
  </si>
  <si>
    <t>解析・P1結果・P2材料結果の保存完了</t>
  </si>
  <si>
    <t>RCM再利用: DOF帯域幅 1383 -&gt; 117</t>
  </si>
  <si>
    <t>BAND_LU</t>
  </si>
  <si>
    <t>BAND</t>
  </si>
  <si>
    <t>reevaluate_large</t>
  </si>
  <si>
    <t>GRAVITY+SRM</t>
  </si>
  <si>
    <t>PERF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</si>
  <si>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</si>
  <si>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</si>
  <si>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</si>
  <si>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</si>
  <si>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</si>
  <si>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</si>
  <si>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</si>
  <si>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</si>
  <si>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</si>
  <si>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</si>
  <si>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</si>
  <si>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</si>
  <si>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</si>
  <si>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</si>
  <si>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</si>
  <si>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</si>
  <si>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</si>
  <si>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NEWTON</t>
  </si>
  <si>
    <t>POLICY</t>
  </si>
  <si>
    <t>NewtonPolicy=NORMAL;LS50Enabled=0</t>
  </si>
  <si>
    <t>SRM試行</t>
  </si>
  <si>
    <t>TRY</t>
  </si>
  <si>
    <t>NewtonPolicy=ROBUST_SRM;LS50Enabled=1</t>
  </si>
  <si>
    <t>Band LUカーネル</t>
  </si>
  <si>
    <t>NEW=パックド1D（本番） / OLD=従来2D（回帰）。ログは BandLUKernel=</t>
  </si>
  <si>
    <t>BAND_LU_KERNEL</t>
  </si>
  <si>
    <t>NEW / OLD</t>
  </si>
  <si>
    <t>KERNEL</t>
  </si>
  <si>
    <t>BandLUKernel=NEW</t>
  </si>
  <si>
    <t>Fs=1.000 REUSE_FROM_GRAVITY</t>
  </si>
  <si>
    <t>PASS_REUSED</t>
  </si>
  <si>
    <t>Fs=1.100</t>
  </si>
  <si>
    <t>Fs=1.200</t>
  </si>
  <si>
    <t>Fs=1.300</t>
  </si>
  <si>
    <t>Fs=1.300 残差=6.700E-06 変位max=5.481E-02</t>
  </si>
  <si>
    <t>Fs=1.400</t>
  </si>
  <si>
    <t>Fs=1.500</t>
  </si>
  <si>
    <t>Fs=1.600</t>
  </si>
  <si>
    <t>Fs=1.700</t>
  </si>
  <si>
    <t>Fs=1.800</t>
  </si>
  <si>
    <t>Fs=1.900</t>
  </si>
  <si>
    <t>Fs=2.000</t>
  </si>
  <si>
    <t>Fs=2.100</t>
  </si>
  <si>
    <t>Fs=2.200</t>
  </si>
  <si>
    <t>Fs=2.300</t>
  </si>
  <si>
    <t>FAIL</t>
  </si>
  <si>
    <t>Fs=2.300 NONCONVERGED P3荷重増分が収束せず、最小増分に達しました。</t>
  </si>
  <si>
    <t>Fs=2.250</t>
  </si>
  <si>
    <t>SRM復元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</si>
  <si>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</si>
  <si>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</si>
  <si>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</si>
  <si>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</si>
  <si>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</si>
  <si>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</si>
  <si>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</si>
  <si>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</si>
  <si>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</si>
  <si>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</si>
  <si>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</si>
  <si>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</si>
  <si>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</si>
  <si>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</si>
  <si>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</si>
  <si>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</si>
  <si>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</si>
  <si>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</si>
  <si>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</si>
  <si>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</si>
  <si>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</si>
  <si>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</si>
  <si>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</si>
  <si>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</si>
  <si>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</si>
  <si>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</si>
  <si>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</si>
  <si>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</si>
  <si>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</si>
  <si>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</si>
  <si>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</si>
  <si>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</si>
  <si>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</si>
  <si>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</si>
  <si>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</si>
  <si>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</si>
  <si>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</si>
  <si>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</si>
  <si>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</si>
  <si>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Fs=1.000 PASS_REUSED_FROM_GRAVITY 残差=1.144E-13</t>
  </si>
  <si>
    <t>newton=0;inc=0;inc_now=6;iter_now=0;factor=0;reuse=0;band=0;modnewton=0;k_build=0;rebuild_first=0;rebuild_force=0;force_start=0;force_cut=0;force_lscut=0;force_lsok=0;force_lsretry=0;rebuild_active=0;rebuild_resid=0;rebuild_stag=0;rebuild_facinv=0;cutback=0;plastic=0/1224;umax=5.481E-02;relres=1.144E-13;energy=3.277E-14;sym=1.661E-16;min_pivot=NA;neg_pivot=0;near0_pivot=0;t_fac_ms=0;t_sol_ms=0;t_tan_ms=0;reused=1;ls_tries=0;ls_accept=0;ls_a1=0;ls_a50=0;ls_a25=0;ls_a12=0;ls_ok_a1=0;ls_ok_a50=0;ls_ok_a25=0;ls_ok_a12=0;ls_alpha_mean=NA;ls_alpha_min=NA;BandLUKernel=NEW;band_kernel=NEW;factor_avg_ms=NA</t>
  </si>
  <si>
    <t>Fs=1.100 残差=1.144E-13 変位max=5.481E-02</t>
  </si>
  <si>
    <t>Fs=1.200 残差=3.373E-07 変位max=5.481E-02</t>
  </si>
  <si>
    <t>Fs=2.100 残差=1.429E-06 変位max=5.675E-02</t>
  </si>
  <si>
    <t>Fs=2.200 残差=4.907E-07 変位max=6.363E-02</t>
  </si>
  <si>
    <t>Fs=2.275</t>
  </si>
  <si>
    <t>Fs=2.288</t>
  </si>
  <si>
    <t>Fs=2.288 NONCONVERGED P3荷重増分が収束せず、最小増分に達しました。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</si>
  <si>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</si>
  <si>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</si>
  <si>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</si>
  <si>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</si>
  <si>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Fs=1.400 残差=3.448E-06 変位max=5.481E-02</t>
  </si>
  <si>
    <t>Fs=1.500 残差=6.668E-06 変位max=5.481E-02</t>
  </si>
  <si>
    <t>Fs=1.600 残差=8.193E-06 変位max=5.480E-02</t>
  </si>
  <si>
    <t>Fs=1.700 残差=7.851E-07 変位max=5.470E-02</t>
  </si>
  <si>
    <t>build</t>
  </si>
  <si>
    <t>not_ready</t>
  </si>
  <si>
    <t>Fs=2.000 残差=3.065E-07 変位max=5.559E-02</t>
  </si>
  <si>
    <t>Fs=1.800 残差=5.467E-06 変位max=5.461E-02</t>
  </si>
  <si>
    <t>Fs=1.900 残差=6.202E-06 変位max=5.491E-02</t>
  </si>
  <si>
    <t>高速化追加（増分幅回復）</t>
  </si>
  <si>
    <t>増分幅の緩やかな回復</t>
  </si>
  <si>
    <t>ACCEL_STEP_RECOVERY</t>
  </si>
  <si>
    <t>20261007_ADAPT_06</t>
  </si>
  <si>
    <t>解析ログ（再実行で消去） Ver=20261007_ADAPT_06</t>
  </si>
  <si>
    <t>newton=1;inc=6;inc_now=6;iter_now=0;factor=1;reuse=0;band=1;modnewton=0;k_build=1;rebuild_first=0;rebuild_force=1;force_start=1;force_cut=0;force_lscut=0;force_lsok=0;force_lsretry=0;rebuild_active=0;rebuild_resid=0;rebuild_stag=0;rebuild_facinv=0;cutback=0;plastic=0/1224;umax=5.481E-02;relres=1.144E-13;energy=3.277E-14;sym=1.661E-16;min_pivot=4.689E+03;neg_pivot=0;near0_pivot=0;t_fac_ms=367;t_sol_ms=16;t_tan_ms=16;ls_tries=1;ls_accept=1;ls_a1=1;ls_a50=0;ls_a25=0;ls_a12=0;ls_ok_a1=0;ls_ok_a50=0;ls_ok_a25=0;ls_ok_a12=0;ls_alpha_mean=1.000;ls_alpha_min=1.000;q_ls_mean=0.000;q_ls_n=1;q_ls_lt50=1;q_ls_lt70=0;q_ls_lt100=0;q_ls_ge100=0;q_next_mean=NA;q_next_n=0;q_next_lt70=0;age0=1;age1=0;age2=0;age3p=0;age1_ok=0;age1_resid=0;age1_stag=0;age1_active=0;age1_force=0;pivot_max=7.913E+04;pivot_ratio=5.927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367.188</t>
  </si>
  <si>
    <t>newton=3;inc=6;inc_now=6;iter_now=2;factor=2;reuse=1;band=3;modnewton=1;k_build=2;rebuild_first=1;rebuild_force=1;force_start=1;force_cut=0;force_lscut=0;force_lsok=0;force_lsretry=0;rebuild_active=0;rebuild_resid=0;rebuild_stag=0;rebuild_facinv=0;cutback=0;plastic=1/1224;umax=5.481E-02;relres=3.373E-07;energy=1.709E-10;sym=1.661E-16;min_pivot=4.689E+03;neg_pivot=0;near0_pivot=0;t_fac_ms=773;t_sol_ms=47;t_tan_ms=16;ls_tries=3;ls_accept=3;ls_a1=3;ls_a50=0;ls_a25=0;ls_a12=0;ls_ok_a1=0;ls_ok_a50=0;ls_ok_a25=0;ls_ok_a12=0;ls_alpha_mean=1.000;ls_alpha_min=1.000;q_ls_mean=0.012;q_ls_n=3;q_ls_lt50=3;q_ls_lt70=0;q_ls_lt100=0;q_ls_ge100=0;q_next_mean=0.024;q_next_n=1;q_next_lt70=1;age0=2;age1=1;age2=0;age3p=0;age1_ok=1;age1_resid=0;age1_stag=0;age1_active=0;age1_force=0;pivot_max=7.913E+04;pivot_ratio=5.927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386.719</t>
  </si>
  <si>
    <t>newton=5;inc=6;inc_now=6;iter_now=4;factor=3;reuse=2;band=5;modnewton=2;k_build=3;rebuild_first=1;rebuild_force=1;force_start=1;force_cut=0;force_lscut=0;force_lsok=0;force_lsretry=0;rebuild_active=0;rebuild_resid=1;rebuild_stag=0;rebuild_facinv=0;cutback=0;plastic=3/1224;umax=5.481E-02;relres=6.700E-06;energy=7.763E-10;sym=1.661E-16;min_pivot=4.486E+03;neg_pivot=0;near0_pivot=0;t_fac_ms=1156;t_sol_ms=63;t_tan_ms=23;ls_tries=5;ls_accept=5;ls_a1=5;ls_a50=0;ls_a25=0;ls_a12=0;ls_ok_a1=0;ls_ok_a50=0;ls_ok_a25=0;ls_ok_a12=0;ls_alpha_mean=1.000;ls_alpha_min=1.000;q_ls_mean=0.245;q_ls_n=5;q_ls_lt50=4;q_ls_lt70=0;q_ls_lt100=1;q_ls_ge100=0;q_next_mean=0.308;q_next_n=3;q_next_lt70=2;age0=3;age1=2;age2=0;age3p=0;age1_ok=1;age1_resid=1;age1_stag=0;age1_active=0;age1_force=0;pivot_max=7.913E+04;pivot_ratio=5.670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385.417</t>
  </si>
  <si>
    <t>newton=8;inc=6;inc_now=6;iter_now=5;factor=4;reuse=4;band=8;modnewton=4;k_build=4;rebuild_first=2;rebuild_force=1;force_start=1;force_cut=0;force_lscut=0;force_lsok=0;force_lsretry=0;rebuild_active=0;rebuild_resid=0;rebuild_stag=1;rebuild_facinv=0;cutback=0;plastic=3/1224;umax=5.481E-02;relres=3.448E-06;energy=7.311E-11;sym=1.661E-16;min_pivot=4.415E+03;neg_pivot=0;near0_pivot=0;t_fac_ms=1516;t_sol_ms=117;t_tan_ms=23;ls_tries=8;ls_accept=8;ls_a1=8;ls_a50=0;ls_a25=0;ls_a12=0;ls_ok_a1=0;ls_ok_a50=0;ls_ok_a25=0;ls_ok_a12=0;ls_alpha_mean=1.000;ls_alpha_min=1.000;q_ls_mean=0.138;q_ls_n=8;q_ls_lt50=8;q_ls_lt70=0;q_ls_lt100=0;q_ls_ge100=0;q_next_mean=0.196;q_next_n=5;q_next_lt70=5;age0=4;age1=3;age2=1;age3p=0;age1_ok=3;age1_resid=0;age1_stag=0;age1_active=0;age1_force=0;pivot_max=7.913E+04;pivot_ratio=5.580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378.906</t>
  </si>
  <si>
    <t>newton=13;inc=6;inc_now=6;iter_now=7;factor=6;reuse=7;band=13;modnewton=7;k_build=6;rebuild_first=2;rebuild_force=1;force_start=1;force_cut=0;force_lscut=0;force_lsok=0;force_lsretry=0;rebuild_active=0;rebuild_resid=2;rebuild_stag=1;rebuild_facinv=0;cutback=0;plastic=6/1224;umax=5.481E-02;relres=6.668E-06;energy=2.278E-10;sym=1.661E-16;min_pivot=3.853E+03;neg_pivot=0;near0_pivot=0;t_fac_ms=2250;t_sol_ms=172;t_tan_ms=55;ls_tries=13;ls_accept=13;ls_a1=13;ls_a50=0;ls_a25=0;ls_a12=0;ls_ok_a1=0;ls_ok_a50=0;ls_ok_a25=0;ls_ok_a12=0;ls_alpha_mean=1.000;ls_alpha_min=1.000;q_ls_mean=0.317;q_ls_n=13;q_ls_lt50=11;q_ls_lt70=0;q_ls_lt100=2;q_ls_ge100=0;q_next_mean=0.343;q_next_n=10;q_next_lt70=8;age0=6;age1=5;age2=2;age3p=0;age1_ok=3;age1_resid=2;age1_stag=0;age1_active=0;age1_force=0;pivot_max=7.913E+04;pivot_ratio=4.870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375.000</t>
  </si>
  <si>
    <t>newton=13;inc=6;inc_now=6;iter_now=7;factor=7;reuse=6;band=13;modnewton=6;k_build=7;rebuild_first=2;rebuild_force=2;force_start=1;force_cut=0;force_lscut=0;force_lsok=1;force_lsretry=0;rebuild_active=0;rebuild_resid=1;rebuild_stag=2;rebuild_facinv=0;cutback=0;plastic=59/1224;umax=5.480E-02;relres=8.193E-06;energy=8.503E-10;sym=1.661E-16;min_pivot=2.651E+03;neg_pivot=0;near0_pivot=0;t_fac_ms=2820;t_sol_ms=172;t_tan_ms=39;ls_tries=14;ls_accept=13;ls_a1=12;ls_a50=1;ls_a25=0;ls_a12=0;ls_ok_a1=0;ls_ok_a50=1;ls_ok_a25=0;ls_ok_a12=0;ls_alpha_mean=0.962;ls_alpha_min=0.500;q_ls_mean=0.362;q_ls_n=13;q_ls_lt50=10;q_ls_lt70=1;q_ls_lt100=2;q_ls_ge100=0;q_next_mean=0.300;q_next_n=10;q_next_lt70=10;age0=7;age1=3;age2=3;age3p=0;age1_ok=3;age1_resid=0;age1_stag=0;age1_active=0;age1_force=0;pivot_max=7.913E+04;pivot_ratio=3.350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1;ls50_gate_residual_reject=0;ls50_gate_factor_invalid=0;BandLUKernel=NEW;band_kernel=NEW;factor_avg_ms=402.902</t>
  </si>
  <si>
    <t>newton=23;inc=7;inc_now=7;iter_now=4;factor=12;reuse=11;band=23;modnewton=11;k_build=12;rebuild_first=2;rebuild_force=2;force_start=1;force_cut=0;force_lscut=0;force_lsok=1;force_lsretry=0;rebuild_active=3;rebuild_resid=3;rebuild_stag=2;rebuild_facinv=0;cutback=0;plastic=199/1224;umax=5.470E-02;relres=7.851E-07;energy=2.463E-10;sym=1.661E-16;min_pivot=2.424E+03;neg_pivot=0;near0_pivot=0;t_fac_ms=4461;t_sol_ms=313;t_tan_ms=78;ls_tries=24;ls_accept=23;ls_a1=22;ls_a50=1;ls_a25=0;ls_a12=0;ls_ok_a1=0;ls_ok_a50=1;ls_ok_a25=0;ls_ok_a12=0;ls_alpha_mean=0.978;ls_alpha_min=0.500;q_ls_mean=0.352;q_ls_n=23;q_ls_lt50=16;q_ls_lt70=3;q_ls_lt100=4;q_ls_ge100=0;q_next_mean=0.410;q_next_n=18;q_next_lt70=14;age0=12;age1=6;age2=4;age3p=1;age1_ok=6;age1_resid=1;age1_stag=0;age1_active=0;age1_force=0;pivot_max=7.913E+04;pivot_ratio=3.063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1;ls50_gate_residual_reject=0;ls50_gate_factor_invalid=0;BandLUKernel=NEW;band_kernel=NEW;factor_avg_ms=371.745</t>
  </si>
  <si>
    <t>newton=30;inc=7;inc_now=7;iter_now=6;factor=16;reuse=14;band=30;modnewton=14;k_build=16;rebuild_first=2;rebuild_force=2;force_start=1;force_cut=0;force_lscut=0;force_lsok=1;force_lsretry=0;rebuild_active=4;rebuild_resid=5;rebuild_stag=3;rebuild_facinv=0;cutback=0;plastic=338/1224;umax=5.461E-02;relres=5.467E-06;energy=3.483E-09;sym=1.661E-16;min_pivot=2.215E+03;neg_pivot=0;near0_pivot=0;t_fac_ms=6102;t_sol_ms=383;t_tan_ms=258;ls_tries=34;ls_accept=30;ls_a1=26;ls_a50=4;ls_a25=0;ls_a12=0;ls_ok_a1=0;ls_ok_a50=4;ls_ok_a25=0;ls_ok_a12=0;ls_alpha_mean=0.933;ls_alpha_min=0.500;q_ls_mean=0.424;q_ls_n=30;q_ls_lt50=22;q_ls_lt70=2;q_ls_lt100=6;q_ls_ge100=0;q_next_mean=0.448;q_next_n=25;q_next_lt70=20;age0=16;age1=9;age2=5;age3p=0;age1_ok=7;age1_resid=2;age1_stag=0;age1_active=1;age1_force=0;pivot_max=7.913E+04;pivot_ratio=2.799E-02;ldlt_n=0;ldlt_ok=0;ldlt_fail=0;ldlt_ms=0;ldlt_ex_max=NA;ldlt_er_max=NA;ldlt_d_ratio_min=NA;ls50_tried=3;ls50_ok=2;ls50_resid=0;ls50_stag=1;ls50_worse=0;ls50_saved=2;ls50_gate_policy_reject=0;ls50_gate_disabled=0;ls50_gate_alpha_reject=0;ls50_gate_qls_reject=0;ls50_gate_cutback_reject=0;ls50_gate_active_reject=1;ls50_gate_residual_reject=0;ls50_gate_factor_invalid=0;BandLUKernel=NEW;band_kernel=NEW;factor_avg_ms=381.348</t>
  </si>
  <si>
    <t>newton=42;inc=7;inc_now=7;iter_now=11;factor=24;reuse=18;band=42;modnewton=18;k_build=24;rebuild_first=2;rebuild_force=4;force_start=1;force_cut=0;force_lscut=0;force_lsok=3;force_lsretry=0;rebuild_active=3;rebuild_resid=11;rebuild_stag=4;rebuild_facinv=0;cutback=0;plastic=509/1224;umax=5.491E-02;relres=6.202E-06;energy=8.169E-09;sym=1.661E-16;min_pivot=2.214E+03;neg_pivot=0;near0_pivot=0;t_fac_ms=9297;t_sol_ms=508;t_tan_ms=438;ls_tries=46;ls_accept=42;ls_a1=39;ls_a50=2;ls_a25=1;ls_a12=0;ls_ok_a1=0;ls_ok_a50=2;ls_ok_a25=1;ls_ok_a12=0;ls_alpha_mean=0.958;ls_alpha_min=0.250;q_ls_mean=0.539;q_ls_n=42;q_ls_lt50=14;q_ls_lt70=14;q_ls_lt100=14;q_ls_ge100=0;q_next_mean=0.560;q_next_n=37;q_next_lt70=24;age0=24;age1=12;age2=5;age3p=1;age1_ok=7;age1_resid=5;age1_stag=0;age1_active=1;age1_force=0;pivot_max=7.913E+04;pivot_ratio=2.798E-02;ldlt_n=0;ldlt_ok=0;ldlt_fail=0;ldlt_ms=0;ldlt_ex_max=NA;ldlt_er_max=NA;ldlt_d_ratio_min=NA;ls50_tried=0;ls50_ok=0;ls50_resid=0;ls50_stag=0;ls50_worse=0;ls50_saved=0;ls50_gate_policy_reject=0;ls50_gate_disabled=0;ls50_gate_alpha_reject=1;ls50_gate_qls_reject=1;ls50_gate_cutback_reject=0;ls50_gate_active_reject=1;ls50_gate_residual_reject=0;ls50_gate_factor_invalid=0;BandLUKernel=NEW;band_kernel=NEW;factor_avg_ms=387.370</t>
  </si>
  <si>
    <t>newton=92;inc=18;inc_now=18;iter_now=2;factor=41;reuse=51;band=92;modnewton=51;k_build=41;rebuild_first=8;rebuild_force=7;force_start=1;force_cut=0;force_lscut=0;force_lsok=6;force_lsretry=0;rebuild_active=4;rebuild_resid=17;rebuild_stag=5;rebuild_facinv=0;cutback=0;plastic=588/1224;umax=5.559E-02;relres=3.065E-07;energy=6.518E-10;sym=1.661E-16;min_pivot=2.402E+03;neg_pivot=0;near0_pivot=0;t_fac_ms=16242;t_sol_ms=1156;t_tan_ms=875;ls_tries=106;ls_accept=92;ls_a1=80;ls_a50=10;ls_a25=2;ls_a12=0;ls_ok_a1=0;ls_ok_a50=10;ls_ok_a25=2;ls_ok_a12=0;ls_alpha_mean=0.929;ls_alpha_min=0.250;q_ls_mean=0.436;q_ls_n=92;q_ls_lt50=50;q_ls_lt70=18;q_ls_lt100=24;q_ls_ge100=0;q_next_mean=0.479;q_next_n=76;q_next_lt70=54;age0=41;age1=28;age2=14;age3p=9;age1_ok=21;age1_resid=8;age1_stag=0;age1_active=0;age1_force=0;pivot_max=7.913E+04;pivot_ratio=3.035E-02;ldlt_n=0;ldlt_ok=0;ldlt_fail=0;ldlt_ms=0;ldlt_ex_max=NA;ldlt_er_max=NA;ldlt_d_ratio_min=NA;ls50_tried=6;ls50_ok=6;ls50_resid=0;ls50_stag=0;ls50_worse=0;ls50_saved=6;ls50_gate_policy_reject=0;ls50_gate_disabled=0;ls50_gate_alpha_reject=1;ls50_gate_qls_reject=4;ls50_gate_cutback_reject=0;ls50_gate_active_reject=1;ls50_gate_residual_reject=0;ls50_gate_factor_invalid=0;BandLUKernel=NEW;band_kernel=NEW;factor_avg_ms=396.151</t>
  </si>
  <si>
    <t>newton=149;inc=28;inc_now=28;iter_now=1;factor=73;reuse=76;band=149;modnewton=76;k_build=73;rebuild_first=16;rebuild_force=17;force_start=1;force_cut=0;force_lscut=0;force_lsok=15;force_lsretry=1;rebuild_active=3;rebuild_resid=27;rebuild_stag=10;rebuild_facinv=0;cutback=0;plastic=581/1224;umax=5.675E-02;relres=1.429E-06;energy=7.307E-09;sym=1.661E-16;min_pivot=2.240E+03;neg_pivot=0;near0_pivot=0;t_fac_ms=28906;t_sol_ms=1836;t_tan_ms=1883;ls_tries=182;ls_accept=148;ls_a1=121;ls_a50=25;ls_a25=1;ls_a12=1;ls_ok_a1=0;ls_ok_a50=25;ls_ok_a25=1;ls_ok_a12=1;ls_alpha_mean=0.905;ls_alpha_min=0.125;q_ls_mean=0.487;q_ls_n=148;q_ls_lt50=67;q_ls_lt70=40;q_ls_lt100=41;q_ls_ge100=0;q_next_mean=0.559;q_next_n=122;q_next_lt70=82;age0=73;age1=43;age2=23;age3p=10;age1_ok=27;age1_resid=13;age1_stag=0;age1_active=0;age1_force=0;pivot_max=7.913E+04;pivot_ratio=2.831E-02;ldlt_n=0;ldlt_ok=0;ldlt_fail=0;ldlt_ms=0;ldlt_ex_max=NA;ldlt_er_max=NA;ldlt_d_ratio_min=NA;ls50_tried=11;ls50_ok=10;ls50_resid=0;ls50_stag=1;ls50_worse=0;ls50_saved=10;ls50_gate_policy_reject=0;ls50_gate_disabled=0;ls50_gate_alpha_reject=2;ls50_gate_qls_reject=12;ls50_gate_cutback_reject=0;ls50_gate_active_reject=1;ls50_gate_residual_reject=0;ls50_gate_factor_invalid=0;BandLUKernel=NEW;band_kernel=NEW;factor_avg_ms=395.976</t>
  </si>
  <si>
    <t>newton=227;inc=45;inc_now=45;iter_now=6;factor=98;reuse=129;band=227;modnewton=129;k_build=98;rebuild_first=31;rebuild_force=14;force_start=1;force_cut=0;force_lscut=0;force_lsok=13;force_lsretry=0;rebuild_active=2;rebuild_resid=29;rebuild_stag=22;rebuild_facinv=0;cutback=0;plastic=646/1224;umax=6.363E-02;relres=4.907E-07;energy=3.511E-09;sym=1.661E-16;min_pivot=2.633E+03;neg_pivot=0;near0_pivot=0;t_fac_ms=38664;t_sol_ms=2688;t_tan_ms=2594;ls_tries=269;ls_accept=227;ls_a1=189;ls_a50=35;ls_a25=2;ls_a12=1;ls_ok_a1=0;ls_ok_a50=35;ls_ok_a25=2;ls_ok_a12=1;ls_alpha_mean=0.912;ls_alpha_min=0.125;q_ls_mean=0.434;q_ls_n=227;q_ls_lt50=131;q_ls_lt70=54;q_ls_lt100=42;q_ls_ge100=0;q_next_mean=0.490;q_next_n=183;q_next_lt70=144;age0=98;age1=70;age2=45;age3p=14;age1_ok=55;age1_resid=12;age1_stag=0;age1_active=1;age1_force=0;pivot_max=7.913E+04;pivot_ratio=3.328E-02;ldlt_n=0;ldlt_ok=0;ldlt_fail=0;ldlt_ms=0;ldlt_ex_max=NA;ldlt_er_max=NA;ldlt_d_ratio_min=NA;ls50_tried=25;ls50_ok=19;ls50_resid=1;ls50_stag=6;ls50_worse=0;ls50_saved=19;ls50_gate_policy_reject=0;ls50_gate_disabled=0;ls50_gate_alpha_reject=3;ls50_gate_qls_reject=9;ls50_gate_cutback_reject=0;ls50_gate_active_reject=0;ls50_gate_residual_reject=0;ls50_gate_factor_invalid=0;BandLUKernel=NEW;band_kernel=NEW;factor_avg_ms=394.531</t>
  </si>
  <si>
    <t>newton=4926;inc=1137;inc_now=1138;iter_now=3;factor=2358;reuse=2568;band=4926;modnewton=2568;k_build=2358;rebuild_first=680;rebuild_force=355;force_start=1;force_cut=30;force_lscut=0;force_lsok=290;force_lsretry=34;rebuild_active=4;rebuild_resid=931;rebuild_stag=388;rebuild_facinv=0;cutback=22;plastic=619/1224;umax=6.594E+00;relres=9.050E-06;energy=0.000E+00;sym=1.661E-16;min_pivot=1.486E+03;neg_pivot=0;near0_pivot=0;t_fac_ms=907273;t_sol_ms=61391;t_tan_ms=72156;ls_tries=5651;ls_accept=4861;ls_a1=4520;ls_a50=194;ls_a25=105;ls_a12=42;ls_ok_a1=0;ls_ok_a50=194;ls_ok_a25=105;ls_ok_a12=42;ls_alpha_mean=0.956;ls_alpha_min=0.125;q_ls_mean=0.629;q_ls_n=4861;q_ls_lt50=956;q_ls_lt70=2170;q_ls_lt100=1735;q_ls_ge100=0;q_next_mean=0.672;q_next_n=3724;q_next_lt70=2092;age0=2358;age1=1171;age2=944;age3p=453;age1_ok=1127;age1_resid=67;age1_stag=0;age1_active=1;age1_force=0;pivot_max=7.913E+04;pivot_ratio=1.879E-02;ldlt_n=0;ldlt_ok=0;ldlt_fail=0;ldlt_ms=0;ldlt_ex_max=NA;ldlt_er_max=NA;ldlt_d_ratio_min=NA;ls50_tried=61;ls50_ok=45;ls50_resid=1;ls50_stag=16;ls50_worse=0;ls50_saved=45;ls50_gate_policy_reject=0;ls50_gate_disabled=0;ls50_gate_alpha_reject=92;ls50_gate_qls_reject=103;ls50_gate_cutback_reject=79;ls50_gate_active_reject=1;ls50_gate_residual_reject=0;ls50_gate_factor_invalid=0;BandLUKernel=NEW;band_kernel=NEW;factor_avg_ms=384.764</t>
  </si>
  <si>
    <t>Fs=2.250 残差=8.501E-06 変位max=6.112E-01</t>
  </si>
  <si>
    <t>newton=1092;inc=268;inc_now=268;iter_now=3;factor=466;reuse=626;band=1092;modnewton=626;k_build=466;rebuild_first=224;rebuild_force=39;force_start=1;force_cut=3;force_lscut=0;force_lsok=31;force_lsretry=4;rebuild_active=3;rebuild_resid=94;rebuild_stag=106;rebuild_facinv=0;cutback=3;plastic=682/1224;umax=6.112E-01;relres=8.501E-06;energy=1.841E-07;sym=1.661E-16;min_pivot=2.171E+03;neg_pivot=0;near0_pivot=0;t_fac_ms=178844;t_sol_ms=14070;t_tan_ms=14422;ls_tries=1203;ls_accept=1085;ls_a1=1008;ls_a50=68;ls_a25=5;ls_a12=4;ls_ok_a1=0;ls_ok_a50=68;ls_ok_a25=5;ls_ok_a12=4;ls_alpha_mean=0.962;ls_alpha_min=0.125;q_ls_mean=0.471;q_ls_n=1085;q_ls_lt50=588;q_ls_lt70=376;q_ls_lt100=121;q_ls_ge100=0;q_next_mean=0.516;q_next_n=819;q_next_lt70=707;age0=466;age1=331;age2=236;age3p=59;age1_ok=297;age1_resid=33;age1_stag=0;age1_active=1;age1_force=0;pivot_max=7.913E+04;pivot_ratio=2.744E-02;ldlt_n=0;ldlt_ok=0;ldlt_fail=0;ldlt_ms=0;ldlt_ex_max=NA;ldlt_er_max=NA;ldlt_d_ratio_min=NA;ls50_tried=45;ls50_ok=33;ls50_resid=2;ls50_stag=12;ls50_worse=0;ls50_saved=33;ls50_gate_policy_reject=0;ls50_gate_disabled=0;ls50_gate_alpha_reject=8;ls50_gate_qls_reject=14;ls50_gate_cutback_reject=1;ls50_gate_active_reject=2;ls50_gate_residual_reject=0;ls50_gate_factor_invalid=0;BandLUKernel=NEW;band_kernel=NEW;factor_avg_ms=383.785</t>
  </si>
  <si>
    <t>Fs=2.275 残差=7.721E-06 変位max=3.617E+00</t>
  </si>
  <si>
    <t>newton=3278;inc=744;inc_now=744;iter_now=2;factor=1442;reuse=1836;band=3278;modnewton=1836;k_build=1442;rebuild_first=513;rebuild_force=153;force_start=1;force_cut=4;force_lscut=0;force_lsok=144;force_lsretry=4;rebuild_active=3;rebuild_resid=385;rebuild_stag=388;rebuild_facinv=0;cutback=2;plastic=623/1224;umax=3.617E+00;relres=7.721E-06;energy=8.682E-08;sym=1.661E-16;min_pivot=1.613E+03;neg_pivot=0;near0_pivot=0;t_fac_ms=553844;t_sol_ms=41227;t_tan_ms=44531;ls_tries=3544;ls_accept=3270;ls_a1=3089;ls_a50=131;ls_a25=39;ls_a12=11;ls_ok_a1=0;ls_ok_a50=131;ls_ok_a25=39;ls_ok_a12=11;ls_alpha_mean=0.968;ls_alpha_min=0.125;q_ls_mean=0.580;q_ls_n=3270;q_ls_lt50=877;q_ls_lt70=1648;q_ls_lt100=745;q_ls_ge100=0;q_next_mean=0.623;q_next_n=2523;q_next_lt70=1820;age0=1442;age1=871;age2=657;age3p=308;age1_ok=867;age1_resid=41;age1_stag=0;age1_active=2;age1_force=0;pivot_max=7.913E+04;pivot_ratio=2.038E-02;ldlt_n=0;ldlt_ok=0;ldlt_fail=0;ldlt_ms=0;ldlt_ex_max=NA;ldlt_er_max=NA;ldlt_d_ratio_min=NA;ls50_tried=51;ls50_ok=39;ls50_resid=2;ls50_stag=12;ls50_worse=0;ls50_saved=39;ls50_gate_policy_reject=0;ls50_gate_disabled=0;ls50_gate_alpha_reject=45;ls50_gate_qls_reject=72;ls50_gate_cutback_reject=9;ls50_gate_active_reject=2;ls50_gate_residual_reject=0;ls50_gate_factor_invalid=0;BandLUKernel=NEW;band_kernel=NEW;factor_avg_ms=384.080</t>
  </si>
  <si>
    <t>newton=5130;inc=1153;inc_now=1154;iter_now=2;factor=2608;reuse=2522;band=5130;modnewton=2522;k_build=2608;rebuild_first=699;rebuild_force=509;force_start=1;force_cut=50;force_lscut=0;force_lsok=401;force_lsretry=57;rebuild_active=3;rebuild_resid=1001;rebuild_stag=396;rebuild_facinv=0;cutback=38;plastic=620/1224;umax=6.692E+00;relres=1.025E-05;energy=0.000E+00;sym=1.661E-16;min_pivot=1.525E+03;neg_pivot=0;near0_pivot=0;t_fac_ms=1000117;t_sol_ms=64164;t_tan_ms=80047;ls_tries=6190;ls_accept=5022;ls_a1=4575;ls_a50=227;ls_a25=151;ls_a12=69;ls_ok_a1=0;ls_ok_a50=227;ls_ok_a25=151;ls_ok_a12=69;ls_alpha_mean=0.943;ls_alpha_min=0.125;q_ls_mean=0.644;q_ls_n=5022;q_ls_lt50=853;q_ls_lt70=2262;q_ls_lt100=1907;q_ls_ge100=0;q_next_mean=0.683;q_next_n=3875;q_next_lt70=2113;age0=2608;age1=1201;age2=903;age3p=418;age1_ok=1158;age1_resid=83;age1_stag=0;age1_active=0;age1_force=0;pivot_max=7.913E+04;pivot_ratio=1.927E-02;ldlt_n=0;ldlt_ok=0;ldlt_fail=0;ldlt_ms=0;ldlt_ex_max=NA;ldlt_er_max=NA;ldlt_d_ratio_min=NA;ls50_tried=50;ls50_ok=38;ls50_resid=4;ls50_stag=12;ls50_worse=0;ls50_saved=38;ls50_gate_policy_reject=0;ls50_gate_disabled=0;ls50_gate_alpha_reject=137;ls50_gate_qls_reject=115;ls50_gate_cutback_reject=131;ls50_gate_active_reject=1;ls50_gate_residual_reject=0;ls50_gate_factor_invalid=0;BandLUKernel=NEW;band_kernel=NEW;factor_avg_ms=383.481</t>
  </si>
  <si>
    <t>保存したFs=2.275 変位max=3.617E+00 残差=7.721E-06</t>
  </si>
  <si>
    <t>solver=BAND_LU; factor_bytes=0; elastic_k=build; mesh_revision=1; geometry_revision=1; material_input_revision=1; solver_eval=reevaluate_large; solver_eval_count=7164; solver_eval_threshold=2000; p3_active_points=623; p3_plastic_updates=13054777; material_generation=1; strength_generation=17; tangent_generation=1; factorization/reuse=7162/7871; modnewton=2522; linesearch=1723; joint_asm=0; eval_skip=5176; dirty_k=519019; yield_xor=0; elastic_fast=4214345; hg_build/reuse=306/1411845; scatter=41616; t_eval/hg/asm/fac/sol/load/tan_ms=722961/16055/22195/2753000/188336/0/217523; band_after_iterative=False; fallback=; hg=0.05; mixed_up=False; p_count=0; consol=False; t=0.000E+00; pmax=0.000E+00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</si>
  <si>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</si>
  <si>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</si>
  <si>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</si>
  <si>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</si>
  <si>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</si>
  <si>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</si>
  <si>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</si>
  <si>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</si>
  <si>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</si>
  <si>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</si>
  <si>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</si>
  <si>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</si>
  <si>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</si>
  <si>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</si>
  <si>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</si>
  <si>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</si>
  <si>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</si>
  <si>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</si>
  <si>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</si>
  <si>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</si>
  <si>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</si>
  <si>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</si>
  <si>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</si>
  <si>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</si>
  <si>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</si>
  <si>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</si>
  <si>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</si>
  <si>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</si>
  <si>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</si>
  <si>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</si>
  <si>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</si>
  <si>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</si>
  <si>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</si>
  <si>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</si>
  <si>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</si>
  <si>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</si>
  <si>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</si>
  <si>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</si>
  <si>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</si>
  <si>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</si>
  <si>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</si>
  <si>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</si>
  <si>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</si>
  <si>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</si>
  <si>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</si>
  <si>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</si>
  <si>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</si>
  <si>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</si>
  <si>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</si>
  <si>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</si>
  <si>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</si>
  <si>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</si>
  <si>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</si>
  <si>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</si>
  <si>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</si>
  <si>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</si>
  <si>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</si>
  <si>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</si>
  <si>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</si>
  <si>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</si>
  <si>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</si>
  <si>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</si>
  <si>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</si>
  <si>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</si>
  <si>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</si>
  <si>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</si>
  <si>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</si>
  <si>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</si>
  <si>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</si>
  <si>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</si>
  <si>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</si>
  <si>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</si>
  <si>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</si>
  <si>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</si>
  <si>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</si>
  <si>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</si>
  <si>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</si>
  <si>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</si>
  <si>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</si>
  <si>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</si>
  <si>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</si>
  <si>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</si>
  <si>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</si>
  <si>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</si>
  <si>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</si>
  <si>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</si>
  <si>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</si>
  <si>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</si>
  <si>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</si>
  <si>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</si>
  <si>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</si>
  <si>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</si>
  <si>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</si>
  <si>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</si>
  <si>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</si>
  <si>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</si>
  <si>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</si>
  <si>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</si>
  <si>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</si>
  <si>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</si>
  <si>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</si>
  <si>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</si>
  <si>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</si>
  <si>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</si>
  <si>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</si>
  <si>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</si>
  <si>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</si>
  <si>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</si>
  <si>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</si>
  <si>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</si>
  <si>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</si>
  <si>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</si>
  <si>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</si>
  <si>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</si>
  <si>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</si>
  <si>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</si>
  <si>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</si>
  <si>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</si>
  <si>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</si>
  <si>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</si>
  <si>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</si>
  <si>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</si>
  <si>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</si>
  <si>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</si>
  <si>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</si>
  <si>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</si>
  <si>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</si>
  <si>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</si>
  <si>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</si>
  <si>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</si>
  <si>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</si>
  <si>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</si>
  <si>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</si>
  <si>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</si>
  <si>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</si>
  <si>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</si>
  <si>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</si>
  <si>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</si>
  <si>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</si>
  <si>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</si>
  <si>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</si>
  <si>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</si>
  <si>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</si>
  <si>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</si>
  <si>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</si>
  <si>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</si>
  <si>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</si>
  <si>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</si>
  <si>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</si>
  <si>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</si>
  <si>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</si>
  <si>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</si>
  <si>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</si>
  <si>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</si>
  <si>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</si>
  <si>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</si>
  <si>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</si>
  <si>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</si>
  <si>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</si>
  <si>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</si>
  <si>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</si>
  <si>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</si>
  <si>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</si>
  <si>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</si>
  <si>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</si>
  <si>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</si>
  <si>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</si>
  <si>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</si>
  <si>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</si>
  <si>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</si>
  <si>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</si>
  <si>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</si>
  <si>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</si>
  <si>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</si>
  <si>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</si>
  <si>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</si>
  <si>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</si>
  <si>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</si>
  <si>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</si>
  <si>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</si>
  <si>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20261009_BEST_03_R1</t>
    <phoneticPr fontId="1"/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</si>
  <si>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</si>
  <si>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</si>
  <si>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</si>
  <si>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</si>
  <si>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</si>
  <si>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</si>
  <si>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</si>
  <si>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</si>
  <si>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</si>
  <si>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</si>
  <si>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</si>
  <si>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実務動作修正版 20261009_PRACTICAL_03 / 実測最良 ADAPT_03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</si>
</sst>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0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/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0" fillId="0" borderId="0" xfId="0" applyNumberFormat="1" applyAlignment="1">
      <alignment wrapText="1"/>
    </xf>
    <xf numFmtId="0" fontId="13" fillId="0" borderId="0" xfId="2" applyFont="1" applyProtection="1">
      <alignment vertical="center"/>
    </xf>
    <xf numFmtId="0" fontId="14" fillId="0" borderId="0" xfId="2" applyFont="1" applyProtection="1">
      <alignment vertical="center"/>
    </xf>
    <xf numFmtId="0" fontId="13" fillId="0" borderId="10" xfId="2" applyFont="1" applyBorder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7" fillId="12" borderId="0" xfId="2" applyFont="1" applyFill="1" applyProtection="1">
      <alignment vertical="center"/>
    </xf>
    <xf numFmtId="0" fontId="16" fillId="10" borderId="0" xfId="2" applyFont="1" applyFill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F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F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F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F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F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F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F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F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tabSelected="1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0" t="s">
        <v>899</v>
      </c>
      <c r="C2" s="71"/>
      <c r="D2" s="71"/>
      <c r="E2" s="71"/>
      <c r="F2" s="71"/>
      <c r="G2" s="71"/>
      <c r="H2" s="71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2" t="s">
        <v>900</v>
      </c>
      <c r="C4" s="72"/>
      <c r="D4" s="72"/>
      <c r="E4" s="72"/>
      <c r="F4" s="72"/>
      <c r="G4" s="72"/>
      <c r="H4" s="72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3" t="s">
        <v>901</v>
      </c>
      <c r="C6" s="73"/>
      <c r="D6" s="73"/>
      <c r="E6" s="37"/>
      <c r="F6" s="73" t="s">
        <v>902</v>
      </c>
      <c r="G6" s="73"/>
      <c r="H6" s="73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4" t="s">
        <v>903</v>
      </c>
      <c r="C8" s="75"/>
      <c r="D8" s="75"/>
      <c r="E8" s="37"/>
      <c r="F8" s="74" t="s">
        <v>904</v>
      </c>
      <c r="G8" s="75"/>
      <c r="H8" s="75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4" t="s">
        <v>905</v>
      </c>
      <c r="C10" s="75"/>
      <c r="D10" s="75"/>
      <c r="E10" s="37"/>
      <c r="F10" s="74" t="s">
        <v>906</v>
      </c>
      <c r="G10" s="75"/>
      <c r="H10" s="75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4" t="s">
        <v>907</v>
      </c>
      <c r="C12" s="75"/>
      <c r="D12" s="75"/>
      <c r="E12" s="37"/>
      <c r="F12" s="74" t="s">
        <v>908</v>
      </c>
      <c r="G12" s="75"/>
      <c r="H12" s="75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3" t="s">
        <v>909</v>
      </c>
      <c r="C16" s="73"/>
      <c r="D16" s="73"/>
      <c r="E16" s="37"/>
      <c r="F16" s="73" t="s">
        <v>910</v>
      </c>
      <c r="G16" s="73"/>
      <c r="H16" s="73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77" t="s">
        <v>911</v>
      </c>
      <c r="C18" s="77"/>
      <c r="D18" s="77"/>
      <c r="E18" s="37"/>
      <c r="F18" s="74" t="s">
        <v>912</v>
      </c>
      <c r="G18" s="75"/>
      <c r="H18" s="75"/>
      <c r="I18" s="37"/>
    </row>
    <row r="19" spans="1:9" ht="27" customHeight="1">
      <c r="A19" s="37"/>
      <c r="B19" s="77"/>
      <c r="C19" s="77"/>
      <c r="D19" s="77"/>
      <c r="E19" s="37"/>
      <c r="F19" s="37"/>
      <c r="G19" s="37"/>
      <c r="H19" s="37"/>
      <c r="I19" s="37"/>
    </row>
    <row r="20" spans="1:9" ht="30" customHeight="1">
      <c r="A20" s="37"/>
      <c r="B20" s="74" t="s">
        <v>913</v>
      </c>
      <c r="C20" s="75"/>
      <c r="D20" s="75"/>
      <c r="E20" s="37"/>
      <c r="F20" s="74" t="s">
        <v>914</v>
      </c>
      <c r="G20" s="75"/>
      <c r="H20" s="75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4" t="s">
        <v>915</v>
      </c>
      <c r="C22" s="75"/>
      <c r="D22" s="75"/>
      <c r="E22" s="37"/>
      <c r="F22" s="74" t="s">
        <v>916</v>
      </c>
      <c r="G22" s="75"/>
      <c r="H22" s="75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3" t="s">
        <v>917</v>
      </c>
      <c r="C25" s="73"/>
      <c r="D25" s="73"/>
      <c r="E25" s="73"/>
      <c r="F25" s="73"/>
      <c r="G25" s="73"/>
      <c r="H25" s="73"/>
      <c r="I25" s="37"/>
    </row>
    <row r="26" spans="1:9" ht="27" customHeight="1">
      <c r="A26" s="37"/>
      <c r="B26" s="37" t="s">
        <v>583</v>
      </c>
      <c r="C26" s="40">
        <f>COUNT(節点データ!A2:A100000)</f>
        <v>1005</v>
      </c>
      <c r="D26" s="37"/>
      <c r="E26" s="37"/>
      <c r="F26" s="37" t="s">
        <v>918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565</v>
      </c>
      <c r="C27" s="40">
        <f>COUNT(材料データ!A2:A10000)</f>
        <v>1</v>
      </c>
      <c r="D27" s="37"/>
      <c r="E27" s="37"/>
      <c r="F27" s="37" t="s">
        <v>919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76" t="s">
        <v>920</v>
      </c>
      <c r="C29" s="76"/>
      <c r="D29" s="76"/>
      <c r="E29" s="76"/>
      <c r="F29" s="76"/>
      <c r="G29" s="76"/>
      <c r="H29" s="76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921</v>
      </c>
      <c r="C31" s="37"/>
      <c r="D31" s="37" t="s">
        <v>918</v>
      </c>
      <c r="E31" s="37"/>
      <c r="F31" s="37" t="s">
        <v>922</v>
      </c>
      <c r="G31" s="37"/>
      <c r="H31" s="37" t="s">
        <v>923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924</v>
      </c>
      <c r="C33" s="37"/>
      <c r="D33" s="37" t="s">
        <v>925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69" t="s">
        <v>1087</v>
      </c>
      <c r="C35" s="69"/>
      <c r="D35" s="69"/>
      <c r="E35" s="69"/>
      <c r="F35" s="69"/>
      <c r="G35" s="69"/>
      <c r="H35" s="69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F18:H18"/>
    <mergeCell ref="B20:D20"/>
    <mergeCell ref="F20:H20"/>
    <mergeCell ref="B22:D22"/>
    <mergeCell ref="F22:H22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</mergeCells>
  <phoneticPr fontId="1"/>
  <hyperlinks>
    <hyperlink ref="B8" location="'材料データ'!A1" display="材料：地盤・構造・JOINT" xr:uid="{1C2E7538-56EF-41E3-97C2-FE01EF7A798B}"/>
    <hyperlink ref="B10" location="'メッシュ設定'!A1" display="メッシュ条件・生成" xr:uid="{7135300C-84F1-4C48-AFF8-18699A298A39}"/>
    <hyperlink ref="B12" location="'接合'!A1" display="ジョイント（接合する場合）" xr:uid="{AA9D918D-DA1D-4F7D-83F6-7D843A8254F3}"/>
    <hyperlink ref="F8" location="'ステージ'!A1" display="ステージ：BIRTH / DEATH / SRM" xr:uid="{997A29DA-7C18-4DC0-8247-7BC29E2AA33F}"/>
    <hyperlink ref="F10" location="'載荷'!A1" display="載荷：荷重・変位の位置と値" xr:uid="{2B780267-30AB-48E3-98C4-F3A700693732}"/>
    <hyperlink ref="F12" location="'解析設定'!A1" display="解析・SRMの設定" xr:uid="{0150F1CA-48D3-4D28-A7F7-E1AA64F3F6DB}"/>
    <hyperlink ref="B20" location="'図'!A1" display="結果図" xr:uid="{7FBCC1D2-3123-4099-B18F-AFE923E06E25}"/>
    <hyperlink ref="B22" location="'ステージ結果'!A1" display="ステージごとの結果" xr:uid="{E8C20DE2-9995-45C4-9E91-19DAD0E8522E}"/>
    <hyperlink ref="F18" location="'高速化設定'!A1" display="高速化の比較設定" xr:uid="{E3E91393-8304-4C1B-9C6A-3675672B0003}"/>
    <hyperlink ref="F20" location="'出力・表示'!A1" display="出力・再開・図の表示" xr:uid="{4984FAAF-8456-49A1-B68E-F27A020DAEB8}"/>
    <hyperlink ref="F22" location="'詳細設定'!A1" display="メッシュ品質・ソルバーの詳細" xr:uid="{F41AF774-3BD2-4089-8060-D4141A1E09F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641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1076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611</v>
      </c>
      <c r="P6" s="36" t="s">
        <v>612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613</v>
      </c>
      <c r="P7" s="36" t="s">
        <v>614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936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927</v>
      </c>
      <c r="C4" s="98"/>
      <c r="D4" s="98"/>
      <c r="E4" s="98"/>
      <c r="F4" s="98"/>
    </row>
    <row r="5" spans="1:6" ht="33" customHeight="1">
      <c r="A5" s="98"/>
      <c r="B5" s="101" t="s">
        <v>937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938</v>
      </c>
      <c r="D7" s="98"/>
      <c r="E7" s="102" t="s">
        <v>939</v>
      </c>
      <c r="F7" s="98"/>
    </row>
    <row r="8" spans="1:6" ht="27.95" customHeight="1">
      <c r="A8" s="98"/>
      <c r="B8" s="103" t="s">
        <v>940</v>
      </c>
      <c r="C8" s="103"/>
      <c r="D8" s="103"/>
      <c r="E8" s="103"/>
      <c r="F8" s="98"/>
    </row>
    <row r="9" spans="1:6" ht="29.1" customHeight="1">
      <c r="A9" s="98"/>
      <c r="B9" s="98" t="s">
        <v>941</v>
      </c>
      <c r="C9" s="60">
        <v>1</v>
      </c>
      <c r="D9" s="98"/>
      <c r="E9" s="104" t="s">
        <v>43</v>
      </c>
      <c r="F9" s="98" t="s">
        <v>44</v>
      </c>
    </row>
    <row r="10" spans="1:6" ht="42.95" customHeight="1">
      <c r="A10" s="98"/>
      <c r="B10" s="98" t="s">
        <v>45</v>
      </c>
      <c r="C10" s="61" t="s">
        <v>998</v>
      </c>
      <c r="D10" s="98"/>
      <c r="E10" s="104" t="s">
        <v>460</v>
      </c>
      <c r="F10" s="98" t="s">
        <v>46</v>
      </c>
    </row>
    <row r="11" spans="1:6" ht="42.95" customHeight="1">
      <c r="A11" s="98"/>
      <c r="B11" s="98" t="s">
        <v>47</v>
      </c>
      <c r="C11" s="61" t="s">
        <v>999</v>
      </c>
      <c r="D11" s="98"/>
      <c r="E11" s="104" t="s">
        <v>461</v>
      </c>
      <c r="F11" s="98" t="s">
        <v>48</v>
      </c>
    </row>
    <row r="12" spans="1:6" ht="42.95" customHeight="1">
      <c r="A12" s="98"/>
      <c r="B12" s="98" t="s">
        <v>49</v>
      </c>
      <c r="C12" s="61" t="s">
        <v>999</v>
      </c>
      <c r="D12" s="98"/>
      <c r="E12" s="104" t="s">
        <v>462</v>
      </c>
      <c r="F12" s="98" t="s">
        <v>51</v>
      </c>
    </row>
    <row r="13" spans="1:6" ht="42.95" customHeight="1">
      <c r="A13" s="98"/>
      <c r="B13" s="98" t="s">
        <v>52</v>
      </c>
      <c r="C13" s="61" t="s">
        <v>1000</v>
      </c>
      <c r="D13" s="98"/>
      <c r="E13" s="104" t="s">
        <v>463</v>
      </c>
      <c r="F13" s="98" t="s">
        <v>53</v>
      </c>
    </row>
    <row r="14" spans="1:6" ht="29.1" customHeight="1">
      <c r="A14" s="98"/>
      <c r="B14" s="98" t="s">
        <v>54</v>
      </c>
      <c r="C14" s="61" t="s">
        <v>1001</v>
      </c>
      <c r="D14" s="98"/>
      <c r="E14" s="104" t="s">
        <v>464</v>
      </c>
      <c r="F14" s="98" t="s">
        <v>55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942</v>
      </c>
      <c r="C16" s="103"/>
      <c r="D16" s="103"/>
      <c r="E16" s="103"/>
      <c r="F16" s="98"/>
    </row>
    <row r="17" spans="1:6" ht="29.1" customHeight="1">
      <c r="A17" s="98"/>
      <c r="B17" s="98" t="s">
        <v>12</v>
      </c>
      <c r="C17" s="60">
        <v>0</v>
      </c>
      <c r="D17" s="98"/>
      <c r="E17" s="104" t="s">
        <v>13</v>
      </c>
      <c r="F17" s="98" t="s">
        <v>14</v>
      </c>
    </row>
    <row r="18" spans="1:6" ht="29.1" customHeight="1">
      <c r="A18" s="98"/>
      <c r="B18" s="98" t="s">
        <v>16</v>
      </c>
      <c r="C18" s="60">
        <v>0</v>
      </c>
      <c r="D18" s="98"/>
      <c r="E18" s="104" t="s">
        <v>17</v>
      </c>
      <c r="F18" s="98" t="s">
        <v>18</v>
      </c>
    </row>
    <row r="19" spans="1:6" ht="29.1" customHeight="1">
      <c r="A19" s="98"/>
      <c r="B19" s="98" t="s">
        <v>19</v>
      </c>
      <c r="C19" s="60">
        <v>0</v>
      </c>
      <c r="D19" s="98"/>
      <c r="E19" s="104" t="s">
        <v>20</v>
      </c>
      <c r="F19" s="98" t="s">
        <v>21</v>
      </c>
    </row>
    <row r="20" spans="1:6" ht="29.1" customHeight="1">
      <c r="A20" s="98"/>
      <c r="B20" s="98" t="s">
        <v>22</v>
      </c>
      <c r="C20" s="60">
        <v>4</v>
      </c>
      <c r="D20" s="98"/>
      <c r="E20" s="104" t="s">
        <v>23</v>
      </c>
      <c r="F20" s="98" t="s">
        <v>24</v>
      </c>
    </row>
    <row r="21" spans="1:6" ht="29.1" customHeight="1">
      <c r="A21" s="98"/>
      <c r="B21" s="98" t="s">
        <v>25</v>
      </c>
      <c r="C21" s="60">
        <v>3</v>
      </c>
      <c r="D21" s="98"/>
      <c r="E21" s="104" t="s">
        <v>26</v>
      </c>
      <c r="F21" s="98" t="s">
        <v>27</v>
      </c>
    </row>
    <row r="22" spans="1:6" ht="29.1" customHeight="1">
      <c r="A22" s="98"/>
      <c r="B22" s="98" t="s">
        <v>28</v>
      </c>
      <c r="C22" s="60">
        <v>4</v>
      </c>
      <c r="D22" s="98"/>
      <c r="E22" s="104" t="s">
        <v>29</v>
      </c>
      <c r="F22" s="98" t="s">
        <v>30</v>
      </c>
    </row>
    <row r="23" spans="1:6" ht="29.1" customHeight="1">
      <c r="A23" s="98"/>
      <c r="B23" s="98" t="s">
        <v>31</v>
      </c>
      <c r="C23" s="60">
        <v>3</v>
      </c>
      <c r="D23" s="98"/>
      <c r="E23" s="104" t="s">
        <v>32</v>
      </c>
      <c r="F23" s="98" t="s">
        <v>33</v>
      </c>
    </row>
    <row r="24" spans="1:6" ht="29.1" customHeight="1">
      <c r="A24" s="98"/>
      <c r="B24" s="98" t="s">
        <v>34</v>
      </c>
      <c r="C24" s="60">
        <v>0</v>
      </c>
      <c r="D24" s="98"/>
      <c r="E24" s="104" t="s">
        <v>35</v>
      </c>
      <c r="F24" s="98" t="s">
        <v>36</v>
      </c>
    </row>
    <row r="25" spans="1:6" ht="29.1" customHeight="1">
      <c r="A25" s="98"/>
      <c r="B25" s="98" t="s">
        <v>943</v>
      </c>
      <c r="C25" s="60">
        <v>25</v>
      </c>
      <c r="D25" s="98"/>
      <c r="E25" s="104" t="s">
        <v>38</v>
      </c>
      <c r="F25" s="98" t="s">
        <v>39</v>
      </c>
    </row>
    <row r="26" spans="1:6" ht="29.1" customHeight="1">
      <c r="A26" s="98"/>
      <c r="B26" s="98" t="s">
        <v>944</v>
      </c>
      <c r="C26" s="60">
        <v>25</v>
      </c>
      <c r="D26" s="98"/>
      <c r="E26" s="104" t="s">
        <v>41</v>
      </c>
      <c r="F26" s="98" t="s">
        <v>42</v>
      </c>
    </row>
    <row r="27" spans="1:6" ht="24.95" customHeight="1">
      <c r="A27" s="98"/>
      <c r="B27" s="98"/>
      <c r="C27" s="98"/>
      <c r="D27" s="98"/>
      <c r="E27" s="98"/>
      <c r="F27" s="98"/>
    </row>
    <row r="28" spans="1:6" ht="27.95" customHeight="1">
      <c r="A28" s="98"/>
      <c r="B28" s="103" t="s">
        <v>945</v>
      </c>
      <c r="C28" s="103"/>
      <c r="D28" s="103"/>
      <c r="E28" s="103"/>
      <c r="F28" s="98"/>
    </row>
    <row r="29" spans="1:6" ht="42.95" customHeight="1">
      <c r="A29" s="98"/>
      <c r="B29" s="98" t="s">
        <v>946</v>
      </c>
      <c r="C29" s="60">
        <v>2</v>
      </c>
      <c r="D29" s="98"/>
      <c r="E29" s="104" t="s">
        <v>947</v>
      </c>
      <c r="F29" s="98" t="s">
        <v>150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44.1" customHeight="1">
      <c r="A31" s="98"/>
      <c r="B31" s="105" t="s">
        <v>948</v>
      </c>
      <c r="C31" s="105"/>
      <c r="D31" s="105"/>
      <c r="E31" s="105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62" t="s">
        <v>949</v>
      </c>
      <c r="C33" s="98"/>
      <c r="D33" s="98"/>
      <c r="E33" s="62" t="s">
        <v>950</v>
      </c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 t="s">
        <v>951</v>
      </c>
      <c r="C35" s="98"/>
      <c r="D35" s="98"/>
      <c r="E35" s="98" t="s">
        <v>952</v>
      </c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 t="s">
        <v>953</v>
      </c>
      <c r="C37" s="98"/>
      <c r="D37" s="98"/>
      <c r="E37" s="98" t="s">
        <v>954</v>
      </c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38AEA961-118D-48B0-A778-052B40859C17}"/>
    <hyperlink ref="B33" location="'形状入力'!A1" display="形状の座標・境界を入力" xr:uid="{870B2094-CA07-4D29-A39B-D09774CCBBC4}"/>
    <hyperlink ref="E33" location="'材料データ'!A1" display="材料データを入力" xr:uid="{18C4DF18-A7CE-42C9-976A-8EBE2ACB8D7D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0" t="s">
        <v>926</v>
      </c>
      <c r="C2" s="71"/>
      <c r="D2" s="71"/>
      <c r="E2" s="71"/>
      <c r="F2" s="71"/>
      <c r="G2" s="71"/>
      <c r="H2" s="71"/>
      <c r="I2" s="71"/>
      <c r="J2" s="71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927</v>
      </c>
      <c r="C4" s="37"/>
      <c r="D4" s="37"/>
      <c r="E4" s="37"/>
      <c r="F4" s="37"/>
      <c r="G4" s="62" t="s">
        <v>928</v>
      </c>
      <c r="H4" s="37"/>
      <c r="I4" s="37"/>
      <c r="J4" s="37"/>
      <c r="K4" s="37"/>
    </row>
    <row r="5" spans="1:11" ht="39" customHeight="1">
      <c r="A5" s="37"/>
      <c r="B5" s="72" t="s">
        <v>929</v>
      </c>
      <c r="C5" s="72"/>
      <c r="D5" s="72"/>
      <c r="E5" s="72"/>
      <c r="F5" s="72"/>
      <c r="G5" s="72"/>
      <c r="H5" s="72"/>
      <c r="I5" s="72"/>
      <c r="J5" s="72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930</v>
      </c>
      <c r="D7" s="41" t="s">
        <v>931</v>
      </c>
      <c r="E7" s="37"/>
      <c r="F7" s="37"/>
      <c r="G7" s="41" t="s">
        <v>488</v>
      </c>
      <c r="H7" s="41" t="s">
        <v>932</v>
      </c>
      <c r="I7" s="41" t="s">
        <v>933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934</v>
      </c>
      <c r="I8" s="43" t="s">
        <v>935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A930AC25-4729-4DDB-9E05-B178CCAF20C4}"/>
    <hyperlink ref="G4" location="'メッシュ設定'!A1" display="メッシュ条件・作成へ" xr:uid="{541FF932-8640-4A53-9295-88FC49EDE38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1040</v>
      </c>
      <c r="H1" s="58" t="s">
        <v>1041</v>
      </c>
    </row>
    <row r="2" spans="1:8" ht="51" customHeight="1">
      <c r="A2" s="47"/>
      <c r="B2" s="47"/>
      <c r="C2" s="47"/>
      <c r="D2" s="47"/>
      <c r="E2" s="47"/>
      <c r="G2" s="59" t="s">
        <v>1042</v>
      </c>
      <c r="H2" s="59" t="s">
        <v>1043</v>
      </c>
    </row>
    <row r="3" spans="1:8" ht="51" customHeight="1">
      <c r="A3" s="47"/>
      <c r="B3" s="47"/>
      <c r="C3" s="47"/>
      <c r="D3" s="47"/>
      <c r="E3" s="47"/>
      <c r="G3" s="59" t="s">
        <v>1044</v>
      </c>
      <c r="H3" s="59" t="s">
        <v>1045</v>
      </c>
    </row>
    <row r="4" spans="1:8" ht="51" customHeight="1">
      <c r="A4" s="47"/>
      <c r="B4" s="47"/>
      <c r="C4" s="47"/>
      <c r="D4" s="47"/>
      <c r="E4" s="47"/>
      <c r="G4" s="59" t="s">
        <v>1046</v>
      </c>
      <c r="H4" s="59" t="s">
        <v>1047</v>
      </c>
    </row>
    <row r="5" spans="1:8" ht="51" customHeight="1">
      <c r="A5" s="47"/>
      <c r="B5" s="47"/>
      <c r="C5" s="47"/>
      <c r="D5" s="47"/>
      <c r="E5" s="47"/>
      <c r="G5" s="59" t="s">
        <v>1048</v>
      </c>
      <c r="H5" s="59" t="s">
        <v>1049</v>
      </c>
    </row>
    <row r="6" spans="1:8" ht="51" customHeight="1">
      <c r="A6" s="47"/>
      <c r="B6" s="47"/>
      <c r="C6" s="47"/>
      <c r="D6" s="47"/>
      <c r="E6" s="47"/>
      <c r="G6" s="59" t="s">
        <v>1050</v>
      </c>
      <c r="H6" s="59" t="s">
        <v>1051</v>
      </c>
    </row>
    <row r="7" spans="1:8" ht="51" customHeight="1">
      <c r="A7" s="47"/>
      <c r="B7" s="47"/>
      <c r="C7" s="47"/>
      <c r="D7" s="47"/>
      <c r="E7" s="47"/>
      <c r="G7" s="59" t="s">
        <v>1052</v>
      </c>
      <c r="H7" s="59" t="s">
        <v>1053</v>
      </c>
    </row>
    <row r="8" spans="1:8" ht="51" customHeight="1">
      <c r="A8" s="47"/>
      <c r="B8" s="47"/>
      <c r="C8" s="47"/>
      <c r="D8" s="47"/>
      <c r="E8" s="47"/>
      <c r="G8" s="59" t="s">
        <v>1054</v>
      </c>
      <c r="H8" s="59" t="s">
        <v>1055</v>
      </c>
    </row>
    <row r="9" spans="1:8" ht="51" customHeight="1">
      <c r="A9" s="47"/>
      <c r="B9" s="47"/>
      <c r="C9" s="47"/>
      <c r="D9" s="47"/>
      <c r="E9" s="47"/>
      <c r="G9" s="36" t="s">
        <v>1083</v>
      </c>
      <c r="H9" s="36" t="s">
        <v>1084</v>
      </c>
    </row>
    <row r="10" spans="1:8" ht="51" customHeight="1">
      <c r="A10" s="47"/>
      <c r="B10" s="47"/>
      <c r="C10" s="47"/>
      <c r="D10" s="47"/>
      <c r="E10" s="47"/>
      <c r="G10" s="36" t="s">
        <v>1085</v>
      </c>
      <c r="H10" s="36" t="s">
        <v>1086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1019</v>
      </c>
      <c r="I1" s="58" t="s">
        <v>1020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1018</v>
      </c>
      <c r="H2" s="59" t="s">
        <v>1021</v>
      </c>
      <c r="I2" s="59" t="s">
        <v>1022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1023</v>
      </c>
      <c r="I3" s="59" t="s">
        <v>1024</v>
      </c>
    </row>
    <row r="4" spans="1:9" ht="45.95" customHeight="1">
      <c r="A4" s="47"/>
      <c r="B4" s="47"/>
      <c r="C4" s="47"/>
      <c r="D4" s="47"/>
      <c r="E4" s="47"/>
      <c r="F4" s="49"/>
      <c r="H4" s="59" t="s">
        <v>1025</v>
      </c>
      <c r="I4" s="59" t="s">
        <v>1026</v>
      </c>
    </row>
    <row r="5" spans="1:9" ht="45.95" customHeight="1">
      <c r="A5" s="47"/>
      <c r="B5" s="47"/>
      <c r="C5" s="47"/>
      <c r="D5" s="47"/>
      <c r="E5" s="47"/>
      <c r="F5" s="49"/>
      <c r="H5" s="59" t="s">
        <v>1027</v>
      </c>
      <c r="I5" s="59" t="s">
        <v>1028</v>
      </c>
    </row>
    <row r="6" spans="1:9" ht="45.95" customHeight="1">
      <c r="A6" s="47"/>
      <c r="B6" s="47"/>
      <c r="C6" s="47"/>
      <c r="D6" s="47"/>
      <c r="E6" s="47"/>
      <c r="F6" s="49"/>
      <c r="H6" s="59" t="s">
        <v>1029</v>
      </c>
      <c r="I6" s="59" t="s">
        <v>1030</v>
      </c>
    </row>
    <row r="7" spans="1:9" ht="45.95" customHeight="1">
      <c r="A7" s="47"/>
      <c r="B7" s="47"/>
      <c r="C7" s="47"/>
      <c r="D7" s="47"/>
      <c r="E7" s="47"/>
      <c r="F7" s="49"/>
      <c r="H7" s="59" t="s">
        <v>1031</v>
      </c>
      <c r="I7" s="59" t="s">
        <v>1032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1081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1082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1033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1034</v>
      </c>
      <c r="I11" s="59" t="s">
        <v>1035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1036</v>
      </c>
      <c r="I12" s="59" t="s">
        <v>1037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1038</v>
      </c>
      <c r="I13" s="59" t="s">
        <v>1039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1016</v>
      </c>
      <c r="I1" s="46" t="s">
        <v>1017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599</v>
      </c>
      <c r="M7" s="36" t="s">
        <v>600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601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602</v>
      </c>
      <c r="M9" s="36" t="s">
        <v>603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604</v>
      </c>
      <c r="M10" s="36" t="s">
        <v>605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606</v>
      </c>
      <c r="M11" s="36" t="s">
        <v>607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608</v>
      </c>
      <c r="M12" s="36" t="s">
        <v>609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610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955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927</v>
      </c>
      <c r="C4" s="98"/>
      <c r="D4" s="98"/>
      <c r="E4" s="98"/>
      <c r="F4" s="98"/>
    </row>
    <row r="5" spans="1:6" ht="33" customHeight="1">
      <c r="A5" s="98"/>
      <c r="B5" s="101" t="s">
        <v>956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938</v>
      </c>
      <c r="D7" s="98"/>
      <c r="E7" s="102" t="s">
        <v>939</v>
      </c>
      <c r="F7" s="98"/>
    </row>
    <row r="8" spans="1:6" ht="27.95" customHeight="1">
      <c r="A8" s="98"/>
      <c r="B8" s="103" t="s">
        <v>957</v>
      </c>
      <c r="C8" s="103"/>
      <c r="D8" s="103"/>
      <c r="E8" s="103"/>
      <c r="F8" s="98"/>
    </row>
    <row r="9" spans="1:6" ht="29.1" customHeight="1">
      <c r="A9" s="98"/>
      <c r="B9" s="98" t="s">
        <v>58</v>
      </c>
      <c r="C9" s="61" t="s">
        <v>1002</v>
      </c>
      <c r="D9" s="98"/>
      <c r="E9" s="104" t="s">
        <v>465</v>
      </c>
      <c r="F9" s="98" t="s">
        <v>59</v>
      </c>
    </row>
    <row r="10" spans="1:6" ht="42.95" customHeight="1">
      <c r="A10" s="98"/>
      <c r="B10" s="98" t="s">
        <v>66</v>
      </c>
      <c r="C10" s="61" t="s">
        <v>611</v>
      </c>
      <c r="D10" s="98"/>
      <c r="E10" s="104" t="s">
        <v>467</v>
      </c>
      <c r="F10" s="98" t="s">
        <v>67</v>
      </c>
    </row>
    <row r="11" spans="1:6" ht="29.1" customHeight="1">
      <c r="A11" s="98"/>
      <c r="B11" s="98" t="s">
        <v>60</v>
      </c>
      <c r="C11" s="60">
        <v>0.05</v>
      </c>
      <c r="D11" s="98"/>
      <c r="E11" s="104" t="s">
        <v>61</v>
      </c>
      <c r="F11" s="98" t="s">
        <v>62</v>
      </c>
    </row>
    <row r="12" spans="1:6" ht="42.95" customHeight="1">
      <c r="A12" s="98"/>
      <c r="B12" s="98" t="s">
        <v>958</v>
      </c>
      <c r="C12" s="61" t="s">
        <v>1001</v>
      </c>
      <c r="D12" s="98"/>
      <c r="E12" s="104" t="s">
        <v>466</v>
      </c>
      <c r="F12" s="98" t="s">
        <v>65</v>
      </c>
    </row>
    <row r="13" spans="1:6" ht="24.95" customHeight="1">
      <c r="A13" s="98"/>
      <c r="B13" s="98"/>
      <c r="C13" s="98"/>
      <c r="D13" s="98"/>
      <c r="E13" s="98"/>
      <c r="F13" s="98"/>
    </row>
    <row r="14" spans="1:6" ht="27.95" customHeight="1">
      <c r="A14" s="98"/>
      <c r="B14" s="103" t="s">
        <v>959</v>
      </c>
      <c r="C14" s="103"/>
      <c r="D14" s="103"/>
      <c r="E14" s="103"/>
      <c r="F14" s="98"/>
    </row>
    <row r="15" spans="1:6" ht="29.1" customHeight="1">
      <c r="A15" s="98"/>
      <c r="B15" s="98" t="s">
        <v>960</v>
      </c>
      <c r="C15" s="60">
        <v>3</v>
      </c>
      <c r="D15" s="98"/>
      <c r="E15" s="104" t="s">
        <v>71</v>
      </c>
      <c r="F15" s="98" t="s">
        <v>72</v>
      </c>
    </row>
    <row r="16" spans="1:6" ht="42.95" customHeight="1">
      <c r="A16" s="98"/>
      <c r="B16" s="98" t="s">
        <v>961</v>
      </c>
      <c r="C16" s="60">
        <v>0.02</v>
      </c>
      <c r="D16" s="98"/>
      <c r="E16" s="104" t="s">
        <v>768</v>
      </c>
      <c r="F16" s="98" t="s">
        <v>74</v>
      </c>
    </row>
    <row r="17" spans="1:6" ht="42.95" customHeight="1">
      <c r="A17" s="98"/>
      <c r="B17" s="98" t="s">
        <v>75</v>
      </c>
      <c r="C17" s="61" t="s">
        <v>1003</v>
      </c>
      <c r="D17" s="98"/>
      <c r="E17" s="104" t="s">
        <v>468</v>
      </c>
      <c r="F17" s="98" t="s">
        <v>76</v>
      </c>
    </row>
    <row r="18" spans="1:6" ht="29.1" customHeight="1">
      <c r="A18" s="98"/>
      <c r="B18" s="98" t="s">
        <v>77</v>
      </c>
      <c r="C18" s="61" t="s">
        <v>1004</v>
      </c>
      <c r="D18" s="98"/>
      <c r="E18" s="104" t="s">
        <v>469</v>
      </c>
      <c r="F18" s="98" t="s">
        <v>78</v>
      </c>
    </row>
    <row r="19" spans="1:6" ht="29.1" customHeight="1">
      <c r="A19" s="98"/>
      <c r="B19" s="98" t="s">
        <v>962</v>
      </c>
      <c r="C19" s="60">
        <v>0</v>
      </c>
      <c r="D19" s="98"/>
      <c r="E19" s="104" t="s">
        <v>842</v>
      </c>
      <c r="F19" s="98" t="s">
        <v>776</v>
      </c>
    </row>
    <row r="20" spans="1:6" ht="24.95" customHeight="1">
      <c r="A20" s="98"/>
      <c r="B20" s="98"/>
      <c r="C20" s="98"/>
      <c r="D20" s="98"/>
      <c r="E20" s="98"/>
      <c r="F20" s="98"/>
    </row>
    <row r="21" spans="1:6" ht="24.95" customHeight="1">
      <c r="A21" s="98"/>
      <c r="B21" s="98"/>
      <c r="C21" s="98"/>
      <c r="D21" s="98"/>
      <c r="E21" s="98"/>
      <c r="F21" s="98"/>
    </row>
    <row r="22" spans="1:6" ht="24.95" customHeight="1">
      <c r="A22" s="98"/>
      <c r="B22" s="98"/>
      <c r="C22" s="98"/>
      <c r="D22" s="98"/>
      <c r="E22" s="98"/>
      <c r="F22" s="98"/>
    </row>
    <row r="23" spans="1:6" ht="24.95" customHeight="1">
      <c r="A23" s="98"/>
      <c r="B23" s="98"/>
      <c r="C23" s="98"/>
      <c r="D23" s="98"/>
      <c r="E23" s="98"/>
      <c r="F23" s="98"/>
    </row>
    <row r="24" spans="1:6" ht="24.95" customHeight="1">
      <c r="A24" s="98"/>
      <c r="B24" s="98"/>
      <c r="C24" s="98"/>
      <c r="D24" s="98"/>
      <c r="E24" s="98"/>
      <c r="F24" s="98"/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D348DD0-8391-4CEA-A719-6A456A9CD7A9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644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644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857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1056</v>
      </c>
      <c r="B1" s="63" t="s">
        <v>180</v>
      </c>
      <c r="C1" s="63" t="s">
        <v>1</v>
      </c>
      <c r="D1" s="63" t="s">
        <v>1057</v>
      </c>
      <c r="E1" s="63" t="s">
        <v>930</v>
      </c>
      <c r="F1" s="63" t="s">
        <v>931</v>
      </c>
      <c r="G1" s="63" t="s">
        <v>1058</v>
      </c>
      <c r="H1" s="63" t="s">
        <v>1059</v>
      </c>
      <c r="I1" s="63" t="s">
        <v>1060</v>
      </c>
      <c r="J1" s="63" t="s">
        <v>1061</v>
      </c>
      <c r="K1" s="63" t="s">
        <v>1062</v>
      </c>
      <c r="L1" s="63" t="s">
        <v>1063</v>
      </c>
      <c r="M1" s="63" t="s">
        <v>489</v>
      </c>
      <c r="N1" s="63" t="s">
        <v>1064</v>
      </c>
      <c r="O1" s="63" t="s">
        <v>1065</v>
      </c>
      <c r="Q1" s="65" t="s">
        <v>1066</v>
      </c>
      <c r="R1" s="65" t="s">
        <v>1067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1068</v>
      </c>
      <c r="R2" s="68" t="s">
        <v>1069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1070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1071</v>
      </c>
      <c r="R4" s="68" t="s">
        <v>1072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1073</v>
      </c>
      <c r="R5" s="68" t="s">
        <v>1074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963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927</v>
      </c>
      <c r="C4" s="98"/>
      <c r="D4" s="98"/>
      <c r="E4" s="98"/>
      <c r="F4" s="98"/>
    </row>
    <row r="5" spans="1:6" ht="33" customHeight="1">
      <c r="A5" s="98"/>
      <c r="B5" s="101" t="s">
        <v>964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938</v>
      </c>
      <c r="D7" s="98"/>
      <c r="E7" s="102" t="s">
        <v>939</v>
      </c>
      <c r="F7" s="98"/>
    </row>
    <row r="8" spans="1:6" ht="27.95" customHeight="1">
      <c r="A8" s="98"/>
      <c r="B8" s="103" t="s">
        <v>965</v>
      </c>
      <c r="C8" s="103"/>
      <c r="D8" s="103"/>
      <c r="E8" s="103"/>
      <c r="F8" s="98"/>
    </row>
    <row r="9" spans="1:6" ht="42.95" customHeight="1">
      <c r="A9" s="98"/>
      <c r="B9" s="98" t="s">
        <v>966</v>
      </c>
      <c r="C9" s="60">
        <v>1</v>
      </c>
      <c r="D9" s="98"/>
      <c r="E9" s="104" t="s">
        <v>967</v>
      </c>
      <c r="F9" s="98" t="s">
        <v>860</v>
      </c>
    </row>
    <row r="10" spans="1:6" ht="24.95" customHeight="1">
      <c r="A10" s="98"/>
      <c r="B10" s="98"/>
      <c r="C10" s="98"/>
      <c r="D10" s="98"/>
      <c r="E10" s="98"/>
      <c r="F10" s="98"/>
    </row>
    <row r="11" spans="1:6" ht="27.95" customHeight="1">
      <c r="A11" s="98"/>
      <c r="B11" s="103" t="s">
        <v>968</v>
      </c>
      <c r="C11" s="103"/>
      <c r="D11" s="103"/>
      <c r="E11" s="103"/>
      <c r="F11" s="98"/>
    </row>
    <row r="12" spans="1:6" ht="29.1" customHeight="1">
      <c r="A12" s="98"/>
      <c r="B12" s="98" t="s">
        <v>969</v>
      </c>
      <c r="C12" s="60">
        <v>1</v>
      </c>
      <c r="D12" s="98"/>
      <c r="E12" s="104" t="s">
        <v>812</v>
      </c>
      <c r="F12" s="98" t="s">
        <v>813</v>
      </c>
    </row>
    <row r="13" spans="1:6" ht="29.1" customHeight="1">
      <c r="A13" s="98"/>
      <c r="B13" s="98" t="s">
        <v>970</v>
      </c>
      <c r="C13" s="60">
        <v>1</v>
      </c>
      <c r="D13" s="98"/>
      <c r="E13" s="104" t="s">
        <v>815</v>
      </c>
      <c r="F13" s="98" t="s">
        <v>816</v>
      </c>
    </row>
    <row r="14" spans="1:6" ht="29.1" customHeight="1">
      <c r="A14" s="98"/>
      <c r="B14" s="98" t="s">
        <v>971</v>
      </c>
      <c r="C14" s="60">
        <v>0</v>
      </c>
      <c r="D14" s="98"/>
      <c r="E14" s="104" t="s">
        <v>818</v>
      </c>
      <c r="F14" s="98" t="s">
        <v>819</v>
      </c>
    </row>
    <row r="15" spans="1:6" ht="29.1" customHeight="1">
      <c r="A15" s="98"/>
      <c r="B15" s="98" t="s">
        <v>972</v>
      </c>
      <c r="C15" s="60">
        <v>0</v>
      </c>
      <c r="D15" s="98"/>
      <c r="E15" s="104" t="s">
        <v>821</v>
      </c>
      <c r="F15" s="98" t="s">
        <v>822</v>
      </c>
    </row>
    <row r="16" spans="1:6" ht="29.1" customHeight="1">
      <c r="A16" s="98"/>
      <c r="B16" s="98" t="s">
        <v>973</v>
      </c>
      <c r="C16" s="60">
        <v>1</v>
      </c>
      <c r="D16" s="98"/>
      <c r="E16" s="104" t="s">
        <v>824</v>
      </c>
      <c r="F16" s="98" t="s">
        <v>825</v>
      </c>
    </row>
    <row r="17" spans="1:6" ht="42.95" customHeight="1">
      <c r="A17" s="98"/>
      <c r="B17" s="98" t="s">
        <v>974</v>
      </c>
      <c r="C17" s="60">
        <v>0</v>
      </c>
      <c r="D17" s="98"/>
      <c r="E17" s="104" t="s">
        <v>827</v>
      </c>
      <c r="F17" s="98" t="s">
        <v>828</v>
      </c>
    </row>
    <row r="18" spans="1:6" ht="24.95" customHeight="1">
      <c r="A18" s="98"/>
      <c r="B18" s="98"/>
      <c r="C18" s="98"/>
      <c r="D18" s="98"/>
      <c r="E18" s="98"/>
      <c r="F18" s="98"/>
    </row>
    <row r="19" spans="1:6" ht="27.95" customHeight="1">
      <c r="A19" s="98"/>
      <c r="B19" s="103" t="s">
        <v>975</v>
      </c>
      <c r="C19" s="103"/>
      <c r="D19" s="103"/>
      <c r="E19" s="103"/>
      <c r="F19" s="98"/>
    </row>
    <row r="20" spans="1:6" ht="42.95" customHeight="1">
      <c r="A20" s="98"/>
      <c r="B20" s="98" t="s">
        <v>976</v>
      </c>
      <c r="C20" s="60">
        <v>0</v>
      </c>
      <c r="D20" s="98"/>
      <c r="E20" s="104" t="s">
        <v>977</v>
      </c>
      <c r="F20" s="98" t="s">
        <v>872</v>
      </c>
    </row>
    <row r="21" spans="1:6" ht="42.95" customHeight="1">
      <c r="A21" s="98"/>
      <c r="B21" s="98" t="s">
        <v>896</v>
      </c>
      <c r="C21" s="60">
        <v>0</v>
      </c>
      <c r="D21" s="98"/>
      <c r="E21" s="104" t="s">
        <v>978</v>
      </c>
      <c r="F21" s="98" t="s">
        <v>898</v>
      </c>
    </row>
    <row r="22" spans="1:6" ht="24.95" customHeight="1">
      <c r="A22" s="98"/>
      <c r="B22" s="98"/>
      <c r="C22" s="98"/>
      <c r="D22" s="98"/>
      <c r="E22" s="98"/>
      <c r="F22" s="98"/>
    </row>
    <row r="23" spans="1:6" ht="27.95" customHeight="1">
      <c r="A23" s="98"/>
      <c r="B23" s="103" t="s">
        <v>979</v>
      </c>
      <c r="C23" s="103"/>
      <c r="D23" s="103"/>
      <c r="E23" s="103"/>
      <c r="F23" s="98"/>
    </row>
    <row r="24" spans="1:6" ht="42.95" customHeight="1">
      <c r="A24" s="98"/>
      <c r="B24" s="98" t="s">
        <v>829</v>
      </c>
      <c r="C24" s="61">
        <v>0</v>
      </c>
      <c r="D24" s="98"/>
      <c r="E24" s="104" t="s">
        <v>830</v>
      </c>
      <c r="F24" s="98" t="s">
        <v>831</v>
      </c>
    </row>
    <row r="25" spans="1:6" ht="29.1" customHeight="1">
      <c r="A25" s="98"/>
      <c r="B25" s="98" t="s">
        <v>832</v>
      </c>
      <c r="C25" s="60">
        <v>1</v>
      </c>
      <c r="D25" s="98"/>
      <c r="E25" s="104" t="s">
        <v>833</v>
      </c>
      <c r="F25" s="98" t="s">
        <v>834</v>
      </c>
    </row>
    <row r="26" spans="1:6" ht="29.1" customHeight="1">
      <c r="A26" s="98"/>
      <c r="B26" s="98" t="s">
        <v>835</v>
      </c>
      <c r="C26" s="60">
        <v>1.5</v>
      </c>
      <c r="D26" s="98"/>
      <c r="E26" s="104" t="s">
        <v>836</v>
      </c>
      <c r="F26" s="98" t="s">
        <v>837</v>
      </c>
    </row>
    <row r="27" spans="1:6" ht="29.1" customHeight="1">
      <c r="A27" s="98"/>
      <c r="B27" s="98" t="s">
        <v>838</v>
      </c>
      <c r="C27" s="60">
        <v>0.05</v>
      </c>
      <c r="D27" s="98"/>
      <c r="E27" s="104" t="s">
        <v>839</v>
      </c>
      <c r="F27" s="98" t="s">
        <v>840</v>
      </c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C7486351-4028-4F4B-8EAA-0003AE75770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980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927</v>
      </c>
      <c r="C4" s="98"/>
      <c r="D4" s="98"/>
      <c r="E4" s="98"/>
      <c r="F4" s="98"/>
    </row>
    <row r="5" spans="1:6" ht="33" customHeight="1">
      <c r="A5" s="98"/>
      <c r="B5" s="101" t="s">
        <v>981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938</v>
      </c>
      <c r="D7" s="98"/>
      <c r="E7" s="102" t="s">
        <v>939</v>
      </c>
      <c r="F7" s="98"/>
    </row>
    <row r="8" spans="1:6" ht="27.95" customHeight="1">
      <c r="A8" s="98"/>
      <c r="B8" s="103" t="s">
        <v>982</v>
      </c>
      <c r="C8" s="103"/>
      <c r="D8" s="103"/>
      <c r="E8" s="103"/>
      <c r="F8" s="98"/>
    </row>
    <row r="9" spans="1:6" ht="29.1" customHeight="1">
      <c r="A9" s="98"/>
      <c r="B9" s="98" t="s">
        <v>81</v>
      </c>
      <c r="C9" s="61" t="s">
        <v>1005</v>
      </c>
      <c r="D9" s="98"/>
      <c r="E9" s="104" t="s">
        <v>470</v>
      </c>
      <c r="F9" s="98" t="s">
        <v>82</v>
      </c>
    </row>
    <row r="10" spans="1:6" ht="42.95" customHeight="1">
      <c r="A10" s="98"/>
      <c r="B10" s="98" t="s">
        <v>83</v>
      </c>
      <c r="C10" s="61" t="s">
        <v>1006</v>
      </c>
      <c r="D10" s="98"/>
      <c r="E10" s="104" t="s">
        <v>471</v>
      </c>
      <c r="F10" s="98" t="s">
        <v>84</v>
      </c>
    </row>
    <row r="11" spans="1:6" ht="42.95" customHeight="1">
      <c r="A11" s="98"/>
      <c r="B11" s="98" t="s">
        <v>983</v>
      </c>
      <c r="C11" s="61" t="s">
        <v>1007</v>
      </c>
      <c r="D11" s="98"/>
      <c r="E11" s="104" t="s">
        <v>472</v>
      </c>
      <c r="F11" s="98" t="s">
        <v>87</v>
      </c>
    </row>
    <row r="12" spans="1:6" ht="29.1" customHeight="1">
      <c r="A12" s="98"/>
      <c r="B12" s="98" t="s">
        <v>88</v>
      </c>
      <c r="C12" s="60">
        <v>5</v>
      </c>
      <c r="D12" s="98"/>
      <c r="E12" s="104" t="s">
        <v>89</v>
      </c>
      <c r="F12" s="98" t="s">
        <v>90</v>
      </c>
    </row>
    <row r="13" spans="1:6" ht="42.95" customHeight="1">
      <c r="A13" s="98"/>
      <c r="B13" s="98" t="s">
        <v>984</v>
      </c>
      <c r="C13" s="61" t="s">
        <v>1007</v>
      </c>
      <c r="D13" s="98"/>
      <c r="E13" s="104" t="s">
        <v>473</v>
      </c>
      <c r="F13" s="98" t="s">
        <v>92</v>
      </c>
    </row>
    <row r="14" spans="1:6" ht="42.95" customHeight="1">
      <c r="A14" s="98"/>
      <c r="B14" s="98" t="s">
        <v>985</v>
      </c>
      <c r="C14" s="61" t="s">
        <v>415</v>
      </c>
      <c r="D14" s="98"/>
      <c r="E14" s="104" t="s">
        <v>986</v>
      </c>
      <c r="F14" s="98" t="s">
        <v>94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987</v>
      </c>
      <c r="C16" s="103"/>
      <c r="D16" s="103"/>
      <c r="E16" s="103"/>
      <c r="F16" s="98"/>
    </row>
    <row r="17" spans="1:6" ht="29.1" customHeight="1">
      <c r="A17" s="98"/>
      <c r="B17" s="98" t="s">
        <v>106</v>
      </c>
      <c r="C17" s="60">
        <v>1</v>
      </c>
      <c r="D17" s="98"/>
      <c r="E17" s="104" t="s">
        <v>107</v>
      </c>
      <c r="F17" s="98" t="s">
        <v>108</v>
      </c>
    </row>
    <row r="18" spans="1:6" ht="42.95" customHeight="1">
      <c r="A18" s="98"/>
      <c r="B18" s="98" t="s">
        <v>988</v>
      </c>
      <c r="C18" s="60">
        <v>13</v>
      </c>
      <c r="D18" s="98"/>
      <c r="E18" s="104" t="s">
        <v>989</v>
      </c>
      <c r="F18" s="98" t="s">
        <v>111</v>
      </c>
    </row>
    <row r="19" spans="1:6" ht="42.95" customHeight="1">
      <c r="A19" s="98"/>
      <c r="B19" s="98" t="s">
        <v>112</v>
      </c>
      <c r="C19" s="61" t="s">
        <v>1008</v>
      </c>
      <c r="D19" s="98"/>
      <c r="E19" s="104" t="s">
        <v>475</v>
      </c>
      <c r="F19" s="98" t="s">
        <v>114</v>
      </c>
    </row>
    <row r="20" spans="1:6" ht="42.95" customHeight="1">
      <c r="A20" s="98"/>
      <c r="B20" s="98" t="s">
        <v>990</v>
      </c>
      <c r="C20" s="61" t="s">
        <v>1009</v>
      </c>
      <c r="D20" s="98"/>
      <c r="E20" s="104" t="s">
        <v>477</v>
      </c>
      <c r="F20" s="98" t="s">
        <v>119</v>
      </c>
    </row>
    <row r="21" spans="1:6" ht="29.1" customHeight="1">
      <c r="A21" s="98"/>
      <c r="B21" s="98" t="s">
        <v>115</v>
      </c>
      <c r="C21" s="61" t="s">
        <v>1010</v>
      </c>
      <c r="D21" s="98"/>
      <c r="E21" s="104" t="s">
        <v>476</v>
      </c>
      <c r="F21" s="98" t="s">
        <v>117</v>
      </c>
    </row>
    <row r="22" spans="1:6" ht="29.1" customHeight="1">
      <c r="A22" s="98"/>
      <c r="B22" s="98" t="s">
        <v>103</v>
      </c>
      <c r="C22" s="60">
        <v>35</v>
      </c>
      <c r="D22" s="98"/>
      <c r="E22" s="104" t="s">
        <v>104</v>
      </c>
      <c r="F22" s="98" t="s">
        <v>105</v>
      </c>
    </row>
    <row r="23" spans="1:6" ht="29.1" customHeight="1">
      <c r="A23" s="98"/>
      <c r="B23" s="98" t="s">
        <v>97</v>
      </c>
      <c r="C23" s="60">
        <v>1000</v>
      </c>
      <c r="D23" s="98"/>
      <c r="E23" s="104" t="s">
        <v>98</v>
      </c>
      <c r="F23" s="98" t="s">
        <v>99</v>
      </c>
    </row>
    <row r="24" spans="1:6" ht="29.1" customHeight="1">
      <c r="A24" s="98"/>
      <c r="B24" s="98" t="s">
        <v>100</v>
      </c>
      <c r="C24" s="60">
        <v>1000</v>
      </c>
      <c r="D24" s="98"/>
      <c r="E24" s="104" t="s">
        <v>101</v>
      </c>
      <c r="F24" s="98" t="s">
        <v>102</v>
      </c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3EC63844-1EE8-4331-9FC8-5AA7A0167A6D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991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927</v>
      </c>
      <c r="C4" s="98"/>
      <c r="D4" s="98"/>
      <c r="E4" s="98"/>
      <c r="F4" s="98"/>
    </row>
    <row r="5" spans="1:6" ht="33" customHeight="1">
      <c r="A5" s="98"/>
      <c r="B5" s="101" t="s">
        <v>992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938</v>
      </c>
      <c r="D7" s="98"/>
      <c r="E7" s="102" t="s">
        <v>939</v>
      </c>
      <c r="F7" s="98"/>
    </row>
    <row r="8" spans="1:6" ht="27.95" customHeight="1">
      <c r="A8" s="98"/>
      <c r="B8" s="103" t="s">
        <v>993</v>
      </c>
      <c r="C8" s="103"/>
      <c r="D8" s="103"/>
      <c r="E8" s="103"/>
      <c r="F8" s="98"/>
    </row>
    <row r="9" spans="1:6" ht="42.95" customHeight="1">
      <c r="A9" s="98"/>
      <c r="B9" s="98" t="s">
        <v>769</v>
      </c>
      <c r="C9" s="61" t="s">
        <v>1011</v>
      </c>
      <c r="D9" s="98"/>
      <c r="E9" s="104" t="s">
        <v>770</v>
      </c>
      <c r="F9" s="98" t="s">
        <v>771</v>
      </c>
    </row>
    <row r="10" spans="1:6" ht="42.95" customHeight="1">
      <c r="A10" s="98"/>
      <c r="B10" s="98" t="s">
        <v>783</v>
      </c>
      <c r="C10" s="61" t="s">
        <v>1012</v>
      </c>
      <c r="D10" s="98"/>
      <c r="E10" s="104" t="s">
        <v>784</v>
      </c>
      <c r="F10" s="98" t="s">
        <v>785</v>
      </c>
    </row>
    <row r="11" spans="1:6" ht="29.1" customHeight="1">
      <c r="A11" s="98"/>
      <c r="B11" s="98" t="s">
        <v>766</v>
      </c>
      <c r="C11" s="61" t="s">
        <v>1013</v>
      </c>
      <c r="D11" s="98"/>
      <c r="E11" s="104" t="s">
        <v>772</v>
      </c>
      <c r="F11" s="98" t="s">
        <v>767</v>
      </c>
    </row>
    <row r="12" spans="1:6" ht="24.95" customHeight="1">
      <c r="A12" s="98"/>
      <c r="B12" s="98"/>
      <c r="C12" s="98"/>
      <c r="D12" s="98"/>
      <c r="E12" s="98"/>
      <c r="F12" s="98"/>
    </row>
    <row r="13" spans="1:6" ht="27.95" customHeight="1">
      <c r="A13" s="98"/>
      <c r="B13" s="103" t="s">
        <v>994</v>
      </c>
      <c r="C13" s="103"/>
      <c r="D13" s="103"/>
      <c r="E13" s="103"/>
      <c r="F13" s="98"/>
    </row>
    <row r="14" spans="1:6" ht="29.1" customHeight="1">
      <c r="A14" s="98"/>
      <c r="B14" s="98" t="s">
        <v>122</v>
      </c>
      <c r="C14" s="60">
        <v>9.9999999999999995E-7</v>
      </c>
      <c r="D14" s="98"/>
      <c r="E14" s="104" t="s">
        <v>123</v>
      </c>
      <c r="F14" s="98" t="s">
        <v>124</v>
      </c>
    </row>
    <row r="15" spans="1:6" ht="29.1" customHeight="1">
      <c r="A15" s="98"/>
      <c r="B15" s="98" t="s">
        <v>125</v>
      </c>
      <c r="C15" s="60">
        <v>9.9999999999999995E-7</v>
      </c>
      <c r="D15" s="98"/>
      <c r="E15" s="104" t="s">
        <v>123</v>
      </c>
      <c r="F15" s="98" t="s">
        <v>126</v>
      </c>
    </row>
    <row r="16" spans="1:6" ht="29.1" customHeight="1">
      <c r="A16" s="98"/>
      <c r="B16" s="98" t="s">
        <v>127</v>
      </c>
      <c r="C16" s="60">
        <v>45</v>
      </c>
      <c r="D16" s="98"/>
      <c r="E16" s="104" t="s">
        <v>128</v>
      </c>
      <c r="F16" s="98" t="s">
        <v>129</v>
      </c>
    </row>
    <row r="17" spans="1:6" ht="29.1" customHeight="1">
      <c r="A17" s="98"/>
      <c r="B17" s="98" t="s">
        <v>130</v>
      </c>
      <c r="C17" s="60">
        <v>135</v>
      </c>
      <c r="D17" s="98"/>
      <c r="E17" s="104" t="s">
        <v>128</v>
      </c>
      <c r="F17" s="98" t="s">
        <v>131</v>
      </c>
    </row>
    <row r="18" spans="1:6" ht="29.1" customHeight="1">
      <c r="A18" s="98"/>
      <c r="B18" s="98" t="s">
        <v>132</v>
      </c>
      <c r="C18" s="60">
        <v>5</v>
      </c>
      <c r="D18" s="98"/>
      <c r="E18" s="104" t="s">
        <v>133</v>
      </c>
      <c r="F18" s="98" t="s">
        <v>134</v>
      </c>
    </row>
    <row r="19" spans="1:6" ht="24.95" customHeight="1">
      <c r="A19" s="98"/>
      <c r="B19" s="98"/>
      <c r="C19" s="98"/>
      <c r="D19" s="98"/>
      <c r="E19" s="98"/>
      <c r="F19" s="98"/>
    </row>
    <row r="20" spans="1:6" ht="27.95" customHeight="1">
      <c r="A20" s="98"/>
      <c r="B20" s="103" t="s">
        <v>995</v>
      </c>
      <c r="C20" s="103"/>
      <c r="D20" s="103"/>
      <c r="E20" s="103"/>
      <c r="F20" s="98"/>
    </row>
    <row r="21" spans="1:6" ht="29.1" customHeight="1">
      <c r="A21" s="98"/>
      <c r="B21" s="98" t="s">
        <v>136</v>
      </c>
      <c r="C21" s="60">
        <v>5</v>
      </c>
      <c r="D21" s="98"/>
      <c r="E21" s="104" t="s">
        <v>137</v>
      </c>
      <c r="F21" s="98" t="s">
        <v>138</v>
      </c>
    </row>
    <row r="22" spans="1:6" ht="29.1" customHeight="1">
      <c r="A22" s="98"/>
      <c r="B22" s="98" t="s">
        <v>139</v>
      </c>
      <c r="C22" s="60">
        <v>0.5</v>
      </c>
      <c r="D22" s="98"/>
      <c r="E22" s="104" t="s">
        <v>61</v>
      </c>
      <c r="F22" s="98" t="s">
        <v>140</v>
      </c>
    </row>
    <row r="23" spans="1:6" ht="29.1" customHeight="1">
      <c r="A23" s="98"/>
      <c r="B23" s="98" t="s">
        <v>141</v>
      </c>
      <c r="C23" s="60">
        <v>1E-4</v>
      </c>
      <c r="D23" s="98"/>
      <c r="E23" s="104" t="s">
        <v>142</v>
      </c>
      <c r="F23" s="98" t="s">
        <v>143</v>
      </c>
    </row>
    <row r="24" spans="1:6" ht="29.1" customHeight="1">
      <c r="A24" s="98"/>
      <c r="B24" s="98" t="s">
        <v>144</v>
      </c>
      <c r="C24" s="60">
        <v>2000</v>
      </c>
      <c r="D24" s="98"/>
      <c r="E24" s="104" t="s">
        <v>145</v>
      </c>
      <c r="F24" s="98" t="s">
        <v>146</v>
      </c>
    </row>
    <row r="25" spans="1:6" ht="29.1" customHeight="1">
      <c r="A25" s="98"/>
      <c r="B25" s="98" t="s">
        <v>147</v>
      </c>
      <c r="C25" s="60">
        <v>1</v>
      </c>
      <c r="D25" s="98"/>
      <c r="E25" s="104" t="s">
        <v>621</v>
      </c>
      <c r="F25" s="98" t="s">
        <v>148</v>
      </c>
    </row>
    <row r="26" spans="1:6" ht="29.1" customHeight="1">
      <c r="A26" s="98"/>
      <c r="B26" s="98" t="s">
        <v>151</v>
      </c>
      <c r="C26" s="60">
        <v>0.55000000000000004</v>
      </c>
      <c r="D26" s="98"/>
      <c r="E26" s="104" t="s">
        <v>152</v>
      </c>
      <c r="F26" s="98" t="s">
        <v>153</v>
      </c>
    </row>
    <row r="27" spans="1:6" ht="29.1" customHeight="1">
      <c r="A27" s="98"/>
      <c r="B27" s="98" t="s">
        <v>154</v>
      </c>
      <c r="C27" s="60">
        <v>1.8</v>
      </c>
      <c r="D27" s="98"/>
      <c r="E27" s="104" t="s">
        <v>152</v>
      </c>
      <c r="F27" s="98" t="s">
        <v>155</v>
      </c>
    </row>
    <row r="28" spans="1:6" ht="29.1" customHeight="1">
      <c r="A28" s="98"/>
      <c r="B28" s="98" t="s">
        <v>157</v>
      </c>
      <c r="C28" s="60">
        <v>2</v>
      </c>
      <c r="D28" s="98"/>
      <c r="E28" s="104" t="s">
        <v>158</v>
      </c>
      <c r="F28" s="98" t="s">
        <v>159</v>
      </c>
    </row>
    <row r="29" spans="1:6" ht="29.1" customHeight="1">
      <c r="A29" s="98"/>
      <c r="B29" s="98" t="s">
        <v>160</v>
      </c>
      <c r="C29" s="60">
        <v>0.15</v>
      </c>
      <c r="D29" s="98"/>
      <c r="E29" s="104" t="s">
        <v>61</v>
      </c>
      <c r="F29" s="98" t="s">
        <v>161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27.95" customHeight="1">
      <c r="A31" s="98"/>
      <c r="B31" s="103" t="s">
        <v>996</v>
      </c>
      <c r="C31" s="103"/>
      <c r="D31" s="103"/>
      <c r="E31" s="103"/>
      <c r="F31" s="98"/>
    </row>
    <row r="32" spans="1:6" ht="29.1" customHeight="1">
      <c r="A32" s="98"/>
      <c r="B32" s="98" t="s">
        <v>451</v>
      </c>
      <c r="C32" s="61" t="s">
        <v>1014</v>
      </c>
      <c r="D32" s="98"/>
      <c r="E32" s="104" t="s">
        <v>457</v>
      </c>
      <c r="F32" s="98" t="s">
        <v>451</v>
      </c>
    </row>
    <row r="33" spans="1:6" ht="189.95" customHeight="1">
      <c r="A33" s="98"/>
      <c r="B33" s="106" t="s">
        <v>997</v>
      </c>
      <c r="C33" s="78" t="s">
        <v>1015</v>
      </c>
      <c r="D33" s="79"/>
      <c r="E33" s="80"/>
      <c r="F33" s="98" t="s">
        <v>452</v>
      </c>
    </row>
    <row r="34" spans="1:6" ht="29.1" customHeight="1">
      <c r="A34" s="98"/>
      <c r="B34" s="98" t="s">
        <v>774</v>
      </c>
      <c r="C34" s="60">
        <v>0</v>
      </c>
      <c r="D34" s="98"/>
      <c r="E34" s="104" t="s">
        <v>457</v>
      </c>
      <c r="F34" s="98" t="s">
        <v>774</v>
      </c>
    </row>
    <row r="35" spans="1:6" ht="29.1" customHeight="1">
      <c r="A35" s="98"/>
      <c r="B35" s="98" t="s">
        <v>775</v>
      </c>
      <c r="C35" s="60">
        <v>20</v>
      </c>
      <c r="D35" s="98"/>
      <c r="E35" s="104" t="s">
        <v>457</v>
      </c>
      <c r="F35" s="98" t="s">
        <v>775</v>
      </c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428253B0-284A-4CD9-A82A-2B5B4CA0B302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97.7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616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1077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553</v>
      </c>
    </row>
    <row r="25" spans="1:4">
      <c r="A25" t="s">
        <v>519</v>
      </c>
      <c r="B25" t="s">
        <v>75</v>
      </c>
      <c r="C25" s="20" t="s">
        <v>481</v>
      </c>
      <c r="D25" t="s">
        <v>554</v>
      </c>
    </row>
    <row r="26" spans="1:4">
      <c r="A26" t="s">
        <v>519</v>
      </c>
      <c r="B26" t="s">
        <v>555</v>
      </c>
      <c r="C26" s="20" t="s">
        <v>454</v>
      </c>
      <c r="D26" t="s">
        <v>556</v>
      </c>
    </row>
    <row r="27" spans="1:4">
      <c r="A27" t="s">
        <v>519</v>
      </c>
      <c r="B27" t="s">
        <v>81</v>
      </c>
      <c r="C27" s="20" t="s">
        <v>482</v>
      </c>
      <c r="D27" t="s">
        <v>557</v>
      </c>
    </row>
    <row r="28" spans="1:4">
      <c r="A28" t="s">
        <v>519</v>
      </c>
      <c r="B28" t="s">
        <v>83</v>
      </c>
      <c r="C28" s="20" t="s">
        <v>483</v>
      </c>
      <c r="D28" t="s">
        <v>558</v>
      </c>
    </row>
    <row r="29" spans="1:4">
      <c r="A29" t="s">
        <v>519</v>
      </c>
      <c r="B29" t="s">
        <v>86</v>
      </c>
      <c r="C29" s="20" t="s">
        <v>484</v>
      </c>
      <c r="D29" t="s">
        <v>559</v>
      </c>
    </row>
    <row r="30" spans="1:4">
      <c r="A30" t="s">
        <v>519</v>
      </c>
      <c r="B30" t="s">
        <v>91</v>
      </c>
      <c r="C30" s="20" t="s">
        <v>485</v>
      </c>
      <c r="D30" t="s">
        <v>560</v>
      </c>
    </row>
    <row r="31" spans="1:4">
      <c r="A31" t="s">
        <v>519</v>
      </c>
      <c r="B31" t="s">
        <v>93</v>
      </c>
      <c r="C31" s="20" t="s">
        <v>486</v>
      </c>
      <c r="D31" t="s">
        <v>561</v>
      </c>
    </row>
    <row r="32" spans="1:4">
      <c r="A32" t="s">
        <v>519</v>
      </c>
      <c r="B32" t="s">
        <v>112</v>
      </c>
      <c r="C32" s="20" t="s">
        <v>113</v>
      </c>
      <c r="D32" t="s">
        <v>562</v>
      </c>
    </row>
    <row r="33" spans="1:4">
      <c r="A33" t="s">
        <v>519</v>
      </c>
      <c r="B33" t="s">
        <v>115</v>
      </c>
      <c r="C33" s="20" t="s">
        <v>116</v>
      </c>
      <c r="D33" t="s">
        <v>563</v>
      </c>
    </row>
    <row r="34" spans="1:4">
      <c r="A34" t="s">
        <v>519</v>
      </c>
      <c r="B34" t="s">
        <v>118</v>
      </c>
      <c r="C34" s="20" t="s">
        <v>487</v>
      </c>
      <c r="D34" t="s">
        <v>564</v>
      </c>
    </row>
    <row r="35" spans="1:4">
      <c r="A35" t="s">
        <v>519</v>
      </c>
      <c r="B35" t="s">
        <v>149</v>
      </c>
      <c r="C35" s="20" t="s">
        <v>622</v>
      </c>
      <c r="D35" t="s">
        <v>623</v>
      </c>
    </row>
    <row r="36" spans="1:4">
      <c r="A36" t="s">
        <v>565</v>
      </c>
      <c r="B36" t="s">
        <v>162</v>
      </c>
      <c r="C36" s="20" t="s">
        <v>616</v>
      </c>
      <c r="D36" t="s">
        <v>566</v>
      </c>
    </row>
    <row r="37" spans="1:4">
      <c r="A37" t="s">
        <v>565</v>
      </c>
      <c r="B37" t="s">
        <v>163</v>
      </c>
      <c r="C37" s="20" t="s">
        <v>567</v>
      </c>
      <c r="D37" t="s">
        <v>568</v>
      </c>
    </row>
    <row r="38" spans="1:4">
      <c r="A38" t="s">
        <v>565</v>
      </c>
      <c r="B38" t="s">
        <v>0</v>
      </c>
      <c r="C38" s="20" t="s">
        <v>569</v>
      </c>
      <c r="D38" t="s">
        <v>570</v>
      </c>
    </row>
    <row r="39" spans="1:4">
      <c r="A39" t="s">
        <v>565</v>
      </c>
      <c r="B39" t="s">
        <v>571</v>
      </c>
      <c r="C39" s="20" t="s">
        <v>617</v>
      </c>
      <c r="D39" t="s">
        <v>572</v>
      </c>
    </row>
    <row r="40" spans="1:4">
      <c r="A40" t="s">
        <v>565</v>
      </c>
      <c r="B40" t="s">
        <v>1078</v>
      </c>
      <c r="C40" s="20" t="s">
        <v>1079</v>
      </c>
      <c r="D40" t="s">
        <v>1080</v>
      </c>
    </row>
    <row r="41" spans="1:4">
      <c r="A41" t="s">
        <v>527</v>
      </c>
      <c r="B41" t="s">
        <v>499</v>
      </c>
      <c r="C41" s="20" t="s">
        <v>573</v>
      </c>
      <c r="D41" t="s">
        <v>574</v>
      </c>
    </row>
    <row r="42" spans="1:4">
      <c r="A42" t="s">
        <v>527</v>
      </c>
      <c r="B42" t="s">
        <v>500</v>
      </c>
      <c r="C42" s="20" t="s">
        <v>575</v>
      </c>
      <c r="D42" t="s">
        <v>576</v>
      </c>
    </row>
    <row r="43" spans="1:4">
      <c r="A43" t="s">
        <v>527</v>
      </c>
      <c r="B43" t="s">
        <v>0</v>
      </c>
      <c r="C43" s="20" t="s">
        <v>577</v>
      </c>
      <c r="D43" t="s">
        <v>578</v>
      </c>
    </row>
    <row r="44" spans="1:4">
      <c r="A44" t="s">
        <v>530</v>
      </c>
      <c r="B44" t="s">
        <v>512</v>
      </c>
      <c r="C44" s="20" t="s">
        <v>488</v>
      </c>
      <c r="D44" t="s">
        <v>579</v>
      </c>
    </row>
    <row r="45" spans="1:4">
      <c r="A45" t="s">
        <v>530</v>
      </c>
      <c r="B45" t="s">
        <v>513</v>
      </c>
      <c r="C45" s="20" t="s">
        <v>488</v>
      </c>
      <c r="D45" t="s">
        <v>580</v>
      </c>
    </row>
    <row r="46" spans="1:4">
      <c r="A46" t="s">
        <v>530</v>
      </c>
      <c r="B46" t="s">
        <v>514</v>
      </c>
      <c r="C46" s="20" t="s">
        <v>581</v>
      </c>
      <c r="D46" t="s">
        <v>582</v>
      </c>
    </row>
    <row r="47" spans="1:4">
      <c r="A47" t="s">
        <v>583</v>
      </c>
      <c r="B47" t="s">
        <v>584</v>
      </c>
      <c r="C47" s="20" t="s">
        <v>617</v>
      </c>
      <c r="D47" t="s">
        <v>585</v>
      </c>
    </row>
    <row r="48" spans="1:4">
      <c r="A48" t="s">
        <v>586</v>
      </c>
      <c r="B48" t="s">
        <v>587</v>
      </c>
      <c r="C48" s="20" t="s">
        <v>588</v>
      </c>
      <c r="D48" t="s">
        <v>589</v>
      </c>
    </row>
    <row r="49" spans="1:4">
      <c r="A49" t="s">
        <v>586</v>
      </c>
      <c r="B49" t="s">
        <v>590</v>
      </c>
      <c r="C49" s="20" t="s">
        <v>591</v>
      </c>
      <c r="D49" t="s">
        <v>592</v>
      </c>
    </row>
    <row r="50" spans="1:4">
      <c r="A50" t="s">
        <v>586</v>
      </c>
      <c r="B50" t="s">
        <v>593</v>
      </c>
      <c r="C50" s="20" t="s">
        <v>594</v>
      </c>
      <c r="D50" t="s">
        <v>595</v>
      </c>
    </row>
    <row r="51" spans="1:4">
      <c r="A51" t="s">
        <v>586</v>
      </c>
      <c r="B51" t="s">
        <v>596</v>
      </c>
      <c r="C51" s="20" t="s">
        <v>597</v>
      </c>
      <c r="D51" t="s">
        <v>598</v>
      </c>
    </row>
    <row r="52" spans="1:4">
      <c r="A52" t="s">
        <v>535</v>
      </c>
      <c r="B52" t="s">
        <v>618</v>
      </c>
      <c r="C52" s="20" t="s">
        <v>619</v>
      </c>
      <c r="D52" t="s">
        <v>620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84" t="s">
        <v>458</v>
      </c>
      <c r="B1" s="82"/>
      <c r="C1" s="82"/>
      <c r="D1" s="82"/>
      <c r="E1" s="83"/>
      <c r="F1" s="20" t="s">
        <v>414</v>
      </c>
      <c r="G1" s="20" t="s">
        <v>1075</v>
      </c>
      <c r="H1" s="13"/>
      <c r="I1" s="13"/>
      <c r="J1" s="13"/>
      <c r="K1" s="13"/>
    </row>
    <row r="2" spans="1:11" ht="18.75" customHeight="1">
      <c r="A2" s="81" t="s">
        <v>459</v>
      </c>
      <c r="B2" s="82"/>
      <c r="C2" s="82"/>
      <c r="D2" s="82"/>
      <c r="E2" s="83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85" t="s">
        <v>9</v>
      </c>
      <c r="H4" s="86"/>
      <c r="I4" s="86"/>
      <c r="J4" s="86"/>
      <c r="K4" s="86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89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89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89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89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89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89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89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89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89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89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89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90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90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90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90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90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89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90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89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90" t="str">
        <f>IF(解析設定!C10="","",解析設定!C10)</f>
        <v>DAVIS</v>
      </c>
      <c r="D27" s="19" t="s">
        <v>467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1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2">
        <f>IF(解析設定!C16="","",解析設定!C16)</f>
        <v>0.02</v>
      </c>
      <c r="D31" s="18" t="s">
        <v>768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89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89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809</v>
      </c>
      <c r="B35" s="17"/>
      <c r="C35" s="22"/>
      <c r="D35" s="19"/>
      <c r="E35" s="17"/>
    </row>
    <row r="36" spans="1:6" ht="18.75" customHeight="1">
      <c r="A36" s="18" t="s">
        <v>810</v>
      </c>
      <c r="B36" s="17" t="s">
        <v>811</v>
      </c>
      <c r="C36" s="89">
        <f>IF(高速化設定!C12="","",高速化設定!C12)</f>
        <v>1</v>
      </c>
      <c r="D36" s="19" t="s">
        <v>812</v>
      </c>
      <c r="E36" s="17" t="s">
        <v>813</v>
      </c>
      <c r="F36" t="s">
        <v>843</v>
      </c>
    </row>
    <row r="37" spans="1:6" ht="18.75" customHeight="1">
      <c r="A37" s="18" t="s">
        <v>810</v>
      </c>
      <c r="B37" s="17" t="s">
        <v>814</v>
      </c>
      <c r="C37" s="90">
        <f>IF(高速化設定!C13="","",高速化設定!C13)</f>
        <v>1</v>
      </c>
      <c r="D37" s="19" t="s">
        <v>815</v>
      </c>
      <c r="E37" s="17" t="s">
        <v>816</v>
      </c>
      <c r="F37" t="s">
        <v>843</v>
      </c>
    </row>
    <row r="38" spans="1:6" ht="18.75" customHeight="1">
      <c r="A38" s="18" t="s">
        <v>810</v>
      </c>
      <c r="B38" s="17" t="s">
        <v>817</v>
      </c>
      <c r="C38" s="90">
        <f>IF(高速化設定!C14="","",高速化設定!C14)</f>
        <v>0</v>
      </c>
      <c r="D38" s="19" t="s">
        <v>818</v>
      </c>
      <c r="E38" s="17" t="s">
        <v>819</v>
      </c>
      <c r="F38" t="s">
        <v>843</v>
      </c>
    </row>
    <row r="39" spans="1:6" ht="18.75" customHeight="1">
      <c r="A39" t="s">
        <v>810</v>
      </c>
      <c r="B39" t="s">
        <v>820</v>
      </c>
      <c r="C39" s="91">
        <f>IF(高速化設定!C15="","",高速化設定!C15)</f>
        <v>0</v>
      </c>
      <c r="D39" t="s">
        <v>821</v>
      </c>
      <c r="E39" t="s">
        <v>822</v>
      </c>
      <c r="F39" t="s">
        <v>843</v>
      </c>
    </row>
    <row r="40" spans="1:6" ht="18.75" customHeight="1">
      <c r="A40" s="18" t="s">
        <v>810</v>
      </c>
      <c r="B40" s="18" t="s">
        <v>823</v>
      </c>
      <c r="C40" s="92">
        <f>IF(高速化設定!C16="","",高速化設定!C16)</f>
        <v>1</v>
      </c>
      <c r="D40" s="18" t="s">
        <v>824</v>
      </c>
      <c r="E40" s="18" t="s">
        <v>825</v>
      </c>
      <c r="F40" t="s">
        <v>843</v>
      </c>
    </row>
    <row r="41" spans="1:6" ht="18.75" customHeight="1">
      <c r="A41" s="18" t="s">
        <v>810</v>
      </c>
      <c r="B41" s="17" t="s">
        <v>826</v>
      </c>
      <c r="C41" s="89">
        <f>IF(高速化設定!C17="","",高速化設定!C17)</f>
        <v>0</v>
      </c>
      <c r="D41" s="19" t="s">
        <v>827</v>
      </c>
      <c r="E41" s="17" t="s">
        <v>828</v>
      </c>
      <c r="F41" t="s">
        <v>843</v>
      </c>
    </row>
    <row r="42" spans="1:6" ht="18.75" customHeight="1">
      <c r="A42" s="18" t="s">
        <v>810</v>
      </c>
      <c r="B42" s="17" t="s">
        <v>829</v>
      </c>
      <c r="C42" s="89">
        <f>IF(高速化設定!C24="","",高速化設定!C24)</f>
        <v>0</v>
      </c>
      <c r="D42" s="19" t="s">
        <v>830</v>
      </c>
      <c r="E42" s="17" t="s">
        <v>831</v>
      </c>
      <c r="F42" t="s">
        <v>843</v>
      </c>
    </row>
    <row r="43" spans="1:6" ht="18.75" customHeight="1">
      <c r="A43" s="18" t="s">
        <v>810</v>
      </c>
      <c r="B43" s="17" t="s">
        <v>832</v>
      </c>
      <c r="C43" s="89">
        <f>IF(高速化設定!C25="","",高速化設定!C25)</f>
        <v>1</v>
      </c>
      <c r="D43" s="19" t="s">
        <v>833</v>
      </c>
      <c r="E43" s="17" t="s">
        <v>834</v>
      </c>
      <c r="F43" t="s">
        <v>844</v>
      </c>
    </row>
    <row r="44" spans="1:6" ht="18.75" customHeight="1">
      <c r="A44" s="18" t="s">
        <v>810</v>
      </c>
      <c r="B44" s="17" t="s">
        <v>835</v>
      </c>
      <c r="C44" s="89">
        <f>IF(高速化設定!C26="","",高速化設定!C26)</f>
        <v>1.5</v>
      </c>
      <c r="D44" s="19" t="s">
        <v>836</v>
      </c>
      <c r="E44" s="17" t="s">
        <v>837</v>
      </c>
      <c r="F44" t="s">
        <v>845</v>
      </c>
    </row>
    <row r="45" spans="1:6" ht="18.75" customHeight="1">
      <c r="A45" s="18" t="s">
        <v>810</v>
      </c>
      <c r="B45" s="17" t="s">
        <v>838</v>
      </c>
      <c r="C45" s="89">
        <f>IF(高速化設定!C27="","",高速化設定!C27)</f>
        <v>0.05</v>
      </c>
      <c r="D45" s="19" t="s">
        <v>839</v>
      </c>
      <c r="E45" s="17" t="s">
        <v>840</v>
      </c>
      <c r="F45" t="s">
        <v>846</v>
      </c>
    </row>
    <row r="46" spans="1:6" ht="18.75" customHeight="1">
      <c r="A46" s="18" t="s">
        <v>810</v>
      </c>
      <c r="B46" s="17" t="s">
        <v>841</v>
      </c>
      <c r="C46" s="89">
        <f>IF(解析設定!C19="","",解析設定!C19)</f>
        <v>0</v>
      </c>
      <c r="D46" s="19" t="s">
        <v>842</v>
      </c>
      <c r="E46" s="17" t="s">
        <v>776</v>
      </c>
      <c r="F46" t="s">
        <v>847</v>
      </c>
    </row>
    <row r="47" spans="1:6" ht="18.75" customHeight="1">
      <c r="A47" s="18" t="s">
        <v>810</v>
      </c>
      <c r="B47" s="17" t="s">
        <v>858</v>
      </c>
      <c r="C47" s="89">
        <f>IF(高速化設定!C9="","",高速化設定!C9)</f>
        <v>1</v>
      </c>
      <c r="D47" s="19" t="s">
        <v>859</v>
      </c>
      <c r="E47" s="17" t="s">
        <v>860</v>
      </c>
      <c r="F47" t="s">
        <v>843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94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92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90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769</v>
      </c>
      <c r="C53" s="90" t="str">
        <f>IF(詳細設定!C9="","",詳細設定!C9)</f>
        <v>BAND_LU</v>
      </c>
      <c r="D53" s="19" t="s">
        <v>770</v>
      </c>
      <c r="E53" s="17" t="s">
        <v>771</v>
      </c>
      <c r="F53" t="s">
        <v>773</v>
      </c>
    </row>
    <row r="54" spans="1:6" ht="18.75" customHeight="1">
      <c r="A54" s="18" t="s">
        <v>85</v>
      </c>
      <c r="B54" s="17" t="s">
        <v>783</v>
      </c>
      <c r="C54" s="90" t="str">
        <f>IF(詳細設定!C10="","",詳細設定!C10)</f>
        <v>NEW</v>
      </c>
      <c r="D54" s="19" t="s">
        <v>784</v>
      </c>
      <c r="E54" s="17" t="s">
        <v>785</v>
      </c>
      <c r="F54" t="s">
        <v>786</v>
      </c>
    </row>
    <row r="55" spans="1:6" ht="18.75" customHeight="1">
      <c r="A55" s="18" t="s">
        <v>85</v>
      </c>
      <c r="B55" s="17" t="s">
        <v>766</v>
      </c>
      <c r="C55" s="89" t="str">
        <f>IF(詳細設定!C11="","",詳細設定!C11)</f>
        <v>SHADOW</v>
      </c>
      <c r="D55" s="19" t="s">
        <v>772</v>
      </c>
      <c r="E55" s="17" t="s">
        <v>767</v>
      </c>
    </row>
    <row r="56" spans="1:6" ht="18.75" customHeight="1">
      <c r="A56" s="18" t="s">
        <v>85</v>
      </c>
      <c r="B56" s="17" t="s">
        <v>88</v>
      </c>
      <c r="C56" s="89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89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89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89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89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89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89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89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89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89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1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89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95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95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96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95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89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89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94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94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1">
        <f>IF(詳細設定!C25="","",詳細設定!C25)</f>
        <v>1</v>
      </c>
      <c r="D80" s="23" t="s">
        <v>621</v>
      </c>
      <c r="E80" t="s">
        <v>148</v>
      </c>
      <c r="F80" s="20" t="s">
        <v>615</v>
      </c>
    </row>
    <row r="81" spans="1:6" ht="18.75" customHeight="1">
      <c r="A81" t="s">
        <v>135</v>
      </c>
      <c r="B81" t="s">
        <v>149</v>
      </c>
      <c r="C81" s="91">
        <f>IF(メッシュ設定!C29="","",メッシュ設定!C29)</f>
        <v>2</v>
      </c>
      <c r="D81" s="23" t="s">
        <v>625</v>
      </c>
      <c r="E81" t="s">
        <v>150</v>
      </c>
      <c r="F81" t="s">
        <v>622</v>
      </c>
    </row>
    <row r="82" spans="1:6" ht="18.75" customHeight="1">
      <c r="A82" t="s">
        <v>135</v>
      </c>
      <c r="B82" t="s">
        <v>151</v>
      </c>
      <c r="C82" s="91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1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94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94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870</v>
      </c>
      <c r="B87"/>
      <c r="C87"/>
      <c r="D87"/>
      <c r="E87"/>
    </row>
    <row r="88" spans="1:6" ht="18.75" customHeight="1">
      <c r="A88" t="s">
        <v>810</v>
      </c>
      <c r="B88" t="s">
        <v>871</v>
      </c>
      <c r="C88" s="93">
        <f>IF(高速化設定!C20="","",高速化設定!C20)</f>
        <v>0</v>
      </c>
      <c r="D88" t="s">
        <v>895</v>
      </c>
      <c r="E88" t="s">
        <v>872</v>
      </c>
      <c r="F88" t="s">
        <v>843</v>
      </c>
    </row>
    <row r="89" spans="1:6" ht="18.75" customHeight="1">
      <c r="A89" t="s">
        <v>810</v>
      </c>
      <c r="B89" t="s">
        <v>896</v>
      </c>
      <c r="C89" s="93">
        <f>IF(高速化設定!C21="","",高速化設定!C21)</f>
        <v>0</v>
      </c>
      <c r="D89" t="s">
        <v>897</v>
      </c>
      <c r="E89" t="s">
        <v>898</v>
      </c>
      <c r="F89" t="s">
        <v>843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97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97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774</v>
      </c>
      <c r="C94" s="94">
        <f>IF(詳細設定!C34="","",詳細設定!C34)</f>
        <v>0</v>
      </c>
      <c r="D94" s="23" t="s">
        <v>457</v>
      </c>
      <c r="E94" s="23" t="s">
        <v>774</v>
      </c>
    </row>
    <row r="95" spans="1:6" ht="18.75" customHeight="1">
      <c r="A95" s="23" t="s">
        <v>456</v>
      </c>
      <c r="B95" s="23" t="s">
        <v>775</v>
      </c>
      <c r="C95" s="94">
        <f>IF(詳細設定!C35="","",詳細設定!C35)</f>
        <v>20</v>
      </c>
      <c r="D95" s="23" t="s">
        <v>457</v>
      </c>
      <c r="E95" s="23" t="s">
        <v>775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35">
    <dataValidation type="list" allowBlank="1" showInputMessage="1" showErrorMessage="1" errorTitle="入力値" error="リストの値を選んでください。" sqref="C17" xr:uid="{E03DAB91-182A-4F34-9E5A-0A57F1FD8C01}">
      <formula1>"NONE,ROLLER,PINNED"</formula1>
    </dataValidation>
    <dataValidation type="list" allowBlank="1" showInputMessage="1" showErrorMessage="1" errorTitle="入力値" error="リストの値を選んでください。" sqref="C18" xr:uid="{144F34B3-1364-499F-A0AE-5FB7F7E865AE}">
      <formula1>"NONE,ROLLER,PINNED"</formula1>
    </dataValidation>
    <dataValidation type="list" allowBlank="1" showInputMessage="1" showErrorMessage="1" errorTitle="入力値" error="リストの値を選んでください。" sqref="C19" xr:uid="{D00E86F0-BD11-4524-8901-87776E12390A}">
      <formula1>"NONE,ROLLER,PINNED"</formula1>
    </dataValidation>
    <dataValidation type="list" allowBlank="1" showInputMessage="1" showErrorMessage="1" errorTitle="入力値" error="リストの値を選んでください。" sqref="C20" xr:uid="{05757A71-0D29-4556-8196-6931474D9041}">
      <formula1>"NONE,ROLLER,PINNED"</formula1>
    </dataValidation>
    <dataValidation type="list" allowBlank="1" showInputMessage="1" showErrorMessage="1" errorTitle="入力値" error="リストの値を選んでください。" sqref="C21" xr:uid="{1665BA54-97E6-4480-A0F3-1FE8CE8494E2}">
      <formula1>"AUTO,NONE"</formula1>
    </dataValidation>
    <dataValidation type="list" allowBlank="1" showInputMessage="1" showErrorMessage="1" errorTitle="入力値" error="リストの値を選んでください。" sqref="C24" xr:uid="{03891446-90C7-4810-B674-FE10B980FD68}">
      <formula1>"TOTAL"</formula1>
    </dataValidation>
    <dataValidation type="list" allowBlank="1" showInputMessage="1" showErrorMessage="1" errorTitle="入力値" error="リストの値を選んでください。" sqref="C26" xr:uid="{BD76E265-3749-458C-BFE8-F50EBC2243D0}">
      <formula1>"AUTO,ON,OFF"</formula1>
    </dataValidation>
    <dataValidation type="list" allowBlank="1" showInputMessage="1" showErrorMessage="1" errorTitle="入力値" error="リストの値を選んでください。" sqref="C27" xr:uid="{3E581380-5AEE-49C8-BBE4-95FA7B70D957}">
      <formula1>"INCONSISTENT,DAVIS"</formula1>
    </dataValidation>
    <dataValidation type="list" allowBlank="1" showInputMessage="1" showErrorMessage="1" errorTitle="入力値" error="リストの値を選んでください。" sqref="C32" xr:uid="{FD15DF1B-AB5D-4F53-B61C-E51DE6A70B93}">
      <formula1>"CAP,REDUCE,KEEP"</formula1>
    </dataValidation>
    <dataValidation type="list" allowBlank="1" showInputMessage="1" showErrorMessage="1" errorTitle="入力値" error="リストの値を選んでください。" sqref="C33" xr:uid="{925FC24E-11F8-421E-91FE-8E751EAFE487}">
      <formula1>"REAPPLY"</formula1>
    </dataValidation>
    <dataValidation type="list" allowBlank="1" showInputMessage="1" showErrorMessage="1" errorTitle="入力値" error="リストの値を選んでください。" sqref="C36" xr:uid="{401D2AB4-AECE-437F-9FD9-29461700D956}">
      <formula1>"0,1"</formula1>
    </dataValidation>
    <dataValidation type="list" allowBlank="1" showInputMessage="1" showErrorMessage="1" errorTitle="入力値" error="リストの値を選んでください。" sqref="C37" xr:uid="{60CE43AA-32A1-49A3-961D-3FA35CB70CFF}">
      <formula1>"0,1"</formula1>
    </dataValidation>
    <dataValidation type="list" allowBlank="1" showInputMessage="1" showErrorMessage="1" errorTitle="入力値" error="リストの値を選んでください。" sqref="C38" xr:uid="{D6B08E91-064F-4D51-B807-729C09BEBAC1}">
      <formula1>"0,1"</formula1>
    </dataValidation>
    <dataValidation type="list" allowBlank="1" showInputMessage="1" showErrorMessage="1" errorTitle="入力値" error="リストの値を選んでください。" sqref="C39" xr:uid="{37F22D42-9AC5-4F01-9073-F1676D3C9863}">
      <formula1>"0,1"</formula1>
    </dataValidation>
    <dataValidation type="list" allowBlank="1" showInputMessage="1" showErrorMessage="1" errorTitle="入力値" error="リストの値を選んでください。" sqref="C40" xr:uid="{CED00D73-4982-4243-A05F-8DE46E226C66}">
      <formula1>"0,1"</formula1>
    </dataValidation>
    <dataValidation type="list" allowBlank="1" showInputMessage="1" showErrorMessage="1" errorTitle="入力値" error="リストの値を選んでください。" sqref="C41" xr:uid="{3D099DE5-9041-42AD-A2A0-D03F34CED94E}">
      <formula1>"0,1"</formula1>
    </dataValidation>
    <dataValidation type="list" allowBlank="1" showInputMessage="1" showErrorMessage="1" errorTitle="入力値" error="リストの値を選んでください。" sqref="C42" xr:uid="{3AB3495F-9970-42C5-BDCA-0FB767821C22}">
      <formula1>"0,1"</formula1>
    </dataValidation>
    <dataValidation type="custom" showInputMessage="1" showErrorMessage="1" errorTitle="入力値" error="F列の範囲内の数値を入力してください。" sqref="C43" xr:uid="{0F6AE7AB-DE2A-42F7-96F4-F2901DCE8012}">
      <formula1>AND(ISNUMBER(C43),C43&gt;=0,C43&lt;=1)</formula1>
    </dataValidation>
    <dataValidation type="custom" showInputMessage="1" showErrorMessage="1" errorTitle="入力値" error="F列の範囲内の数値を入力してください。" sqref="C44" xr:uid="{C4B87997-43E6-4642-93C8-2F4273A837D2}">
      <formula1>AND(ISNUMBER(C44),C44&gt;0,C44&lt;=2)</formula1>
    </dataValidation>
    <dataValidation type="custom" showInputMessage="1" showErrorMessage="1" errorTitle="入力値" error="F列の範囲内の数値を入力してください。" sqref="C45" xr:uid="{19B0563B-3FE0-4328-A12F-E6EFE6A1EF2C}">
      <formula1>AND(ISNUMBER(C45),C45&gt;0,C45&lt;=0.1)</formula1>
    </dataValidation>
    <dataValidation type="custom" showInputMessage="1" showErrorMessage="1" errorTitle="入力値" error="F列の範囲内の数値を入力してください。" sqref="C46" xr:uid="{7BE8BB5E-3D8C-4DC4-9190-B2FA4CC05632}">
      <formula1>AND(ISNUMBER(C46),C46&gt;=0)</formula1>
    </dataValidation>
    <dataValidation type="list" allowBlank="1" showInputMessage="1" showErrorMessage="1" errorTitle="入力値" error="リストの値を選んでください。" sqref="C47" xr:uid="{E35DA611-00FC-47C4-995F-348774155FD6}">
      <formula1>"0,1"</formula1>
    </dataValidation>
    <dataValidation type="list" allowBlank="1" showInputMessage="1" showErrorMessage="1" errorTitle="入力値" error="リストの値を選んでください。" sqref="C50" xr:uid="{4A06493B-1F6C-4502-8587-67832DBE9C45}">
      <formula1>"FINAL,ALL"</formula1>
    </dataValidation>
    <dataValidation type="list" allowBlank="1" showInputMessage="1" showErrorMessage="1" errorTitle="入力値" error="リストの値を選んでください。" sqref="C51" xr:uid="{C0A73A4A-AA92-4D5E-8376-42C500EC37EE}">
      <formula1>"SKIP,INCLUDE"</formula1>
    </dataValidation>
    <dataValidation type="list" allowBlank="1" showInputMessage="1" showErrorMessage="1" errorTitle="入力値" error="リストの値を選んでください。" sqref="C52" xr:uid="{637CCBF9-91A2-4988-B2A7-D3C753565A7D}">
      <formula1>"OFF,STAGE,ITER"</formula1>
    </dataValidation>
    <dataValidation type="list" allowBlank="1" showInputMessage="1" showErrorMessage="1" errorTitle="入力値" error="リストの値を選んでください。" sqref="C53" xr:uid="{4F0D825B-787E-4AA0-A752-25CF3958B562}">
      <formula1>"BAND_LU,BAND_LDLT_EXPERIMENTAL"</formula1>
    </dataValidation>
    <dataValidation type="list" allowBlank="1" showInputMessage="1" showErrorMessage="1" errorTitle="入力値" error="リストの値を選んでください。" sqref="C54" xr:uid="{FE1862AF-C9DB-425C-9EBB-B0720DDD04D5}">
      <formula1>"NEW,OLD"</formula1>
    </dataValidation>
    <dataValidation type="list" allowBlank="1" showInputMessage="1" showErrorMessage="1" errorTitle="入力値" error="リストの値を選んでください。" sqref="C57" xr:uid="{26DCCEFD-F040-4B89-BBC1-7BB03BB08AFC}">
      <formula1>"OFF,STAGE,ON_FAIL"</formula1>
    </dataValidation>
    <dataValidation type="list" allowBlank="1" showInputMessage="1" showErrorMessage="1" errorTitle="入力値" error="リストの値を選んでください。" sqref="C65" xr:uid="{DD3D3758-A3AF-4AF8-B783-58A5B3D97D73}">
      <formula1>FEMViewerSelectionIDs</formula1>
    </dataValidation>
    <dataValidation type="list" allowBlank="1" showInputMessage="1" showErrorMessage="1" errorTitle="入力値" error="リストの値を選んでください。" sqref="C66" xr:uid="{60BBA1B6-3182-43C0-9483-AE7D8F0524C7}">
      <formula1>"AUTO,SYMMETRIC,USER"</formula1>
    </dataValidation>
    <dataValidation type="list" allowBlank="1" showInputMessage="1" showErrorMessage="1" errorTitle="入力値" error="リストの値を選んでください。" sqref="C67" xr:uid="{104774FA-58E9-48EB-B57E-BE665438D1F1}">
      <formula1>"SIMPLE,DETAIL"</formula1>
    </dataValidation>
    <dataValidation type="list" allowBlank="1" showInputMessage="1" showErrorMessage="1" errorTitle="入力値" error="リストの値を選んでください。" sqref="C68" xr:uid="{2D11672B-86E4-4479-94B1-CDD6E3E7837C}">
      <formula1>"SMOOTHED,ELEMENT,RAW_GAUSS"</formula1>
    </dataValidation>
    <dataValidation type="list" allowBlank="1" showInputMessage="1" showErrorMessage="1" errorTitle="入力値" error="リストの値を選んでください。" sqref="C81" xr:uid="{180E3F47-8E8D-49D0-A8C1-1C6F302BE2A4}">
      <formula1>"0,1,2"</formula1>
    </dataValidation>
    <dataValidation type="list" allowBlank="1" showInputMessage="1" showErrorMessage="1" errorTitle="入力値" error="リストの値を選んでください。" sqref="C88" xr:uid="{D67E2B3E-F47B-4209-A4F7-007681596F31}">
      <formula1>"0,1"</formula1>
    </dataValidation>
    <dataValidation type="list" allowBlank="1" showInputMessage="1" showErrorMessage="1" errorTitle="入力値" error="リストの値を選んでください。" sqref="C89" xr:uid="{3C5433F3-FA93-4CFF-AF20-E57012E9AA2D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627</v>
      </c>
      <c r="B1" s="46" t="s">
        <v>628</v>
      </c>
      <c r="C1" s="46" t="s">
        <v>629</v>
      </c>
      <c r="D1" s="46" t="s">
        <v>630</v>
      </c>
      <c r="E1" s="46" t="s">
        <v>631</v>
      </c>
      <c r="F1" s="46" t="s">
        <v>632</v>
      </c>
      <c r="G1" s="46" t="s">
        <v>633</v>
      </c>
      <c r="H1" s="46" t="s">
        <v>634</v>
      </c>
      <c r="I1" s="46" t="s">
        <v>635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762</v>
      </c>
      <c r="L2" s="47" t="s">
        <v>763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764</v>
      </c>
      <c r="L3" s="47" t="s">
        <v>765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645</v>
      </c>
      <c r="B1" s="7" t="s">
        <v>627</v>
      </c>
      <c r="C1" s="7" t="s">
        <v>717</v>
      </c>
      <c r="D1" s="7" t="s">
        <v>718</v>
      </c>
      <c r="E1" s="7" t="s">
        <v>719</v>
      </c>
      <c r="F1" s="7" t="s">
        <v>720</v>
      </c>
      <c r="G1" s="7" t="s">
        <v>721</v>
      </c>
      <c r="H1" t="s">
        <v>722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645</v>
      </c>
      <c r="B1" t="s">
        <v>646</v>
      </c>
      <c r="C1" t="s">
        <v>647</v>
      </c>
      <c r="D1" t="s">
        <v>648</v>
      </c>
      <c r="E1" t="s">
        <v>649</v>
      </c>
      <c r="F1" t="s">
        <v>650</v>
      </c>
      <c r="G1" t="s">
        <v>651</v>
      </c>
      <c r="H1" t="s">
        <v>652</v>
      </c>
      <c r="I1" t="s">
        <v>653</v>
      </c>
      <c r="J1" t="s">
        <v>654</v>
      </c>
      <c r="K1" t="s">
        <v>655</v>
      </c>
      <c r="L1" t="s">
        <v>656</v>
      </c>
      <c r="M1" t="s">
        <v>657</v>
      </c>
      <c r="N1" t="s">
        <v>658</v>
      </c>
      <c r="O1" t="s">
        <v>659</v>
      </c>
      <c r="P1" t="s">
        <v>660</v>
      </c>
      <c r="Q1" t="s">
        <v>661</v>
      </c>
      <c r="R1" t="s">
        <v>662</v>
      </c>
      <c r="S1" t="s">
        <v>663</v>
      </c>
      <c r="T1" t="s">
        <v>664</v>
      </c>
      <c r="U1" t="s">
        <v>665</v>
      </c>
      <c r="V1" t="s">
        <v>666</v>
      </c>
      <c r="W1" t="s">
        <v>667</v>
      </c>
      <c r="X1" t="s">
        <v>668</v>
      </c>
      <c r="Y1" t="s">
        <v>669</v>
      </c>
      <c r="Z1" t="s">
        <v>670</v>
      </c>
      <c r="AA1" t="s">
        <v>671</v>
      </c>
      <c r="AB1" t="s">
        <v>672</v>
      </c>
      <c r="AC1" t="s">
        <v>673</v>
      </c>
      <c r="AD1" t="s">
        <v>674</v>
      </c>
      <c r="AE1" t="s">
        <v>675</v>
      </c>
      <c r="AF1" t="s">
        <v>676</v>
      </c>
      <c r="AG1" t="s">
        <v>677</v>
      </c>
      <c r="AH1" t="s">
        <v>678</v>
      </c>
      <c r="AI1" t="s">
        <v>679</v>
      </c>
      <c r="AJ1" t="s">
        <v>680</v>
      </c>
      <c r="AK1" t="s">
        <v>681</v>
      </c>
      <c r="AL1" t="s">
        <v>682</v>
      </c>
      <c r="AM1" t="s">
        <v>683</v>
      </c>
      <c r="AN1" t="s">
        <v>684</v>
      </c>
      <c r="AO1" t="s">
        <v>685</v>
      </c>
      <c r="AP1" t="s">
        <v>686</v>
      </c>
      <c r="AQ1" t="s">
        <v>687</v>
      </c>
      <c r="AR1" t="s">
        <v>688</v>
      </c>
      <c r="AS1" t="s">
        <v>689</v>
      </c>
      <c r="AT1" t="s">
        <v>690</v>
      </c>
      <c r="AU1" t="s">
        <v>691</v>
      </c>
      <c r="AV1" t="s">
        <v>692</v>
      </c>
      <c r="AW1" t="s">
        <v>693</v>
      </c>
      <c r="AX1" t="s">
        <v>694</v>
      </c>
      <c r="AY1" t="s">
        <v>695</v>
      </c>
      <c r="AZ1" t="s">
        <v>696</v>
      </c>
      <c r="BA1" t="s">
        <v>697</v>
      </c>
      <c r="BB1" t="s">
        <v>698</v>
      </c>
      <c r="BC1" t="s">
        <v>699</v>
      </c>
      <c r="BD1" t="s">
        <v>700</v>
      </c>
      <c r="BE1" t="s">
        <v>701</v>
      </c>
      <c r="BF1" t="s">
        <v>702</v>
      </c>
      <c r="BG1" t="s">
        <v>703</v>
      </c>
      <c r="BH1" t="s">
        <v>704</v>
      </c>
      <c r="BI1" t="s">
        <v>705</v>
      </c>
      <c r="BJ1" t="s">
        <v>706</v>
      </c>
      <c r="BK1" t="s">
        <v>707</v>
      </c>
      <c r="BL1" t="s">
        <v>708</v>
      </c>
      <c r="BM1" t="s">
        <v>709</v>
      </c>
      <c r="BN1" t="s">
        <v>710</v>
      </c>
      <c r="BO1" t="s">
        <v>711</v>
      </c>
      <c r="BP1" t="s">
        <v>712</v>
      </c>
      <c r="BQ1" t="s">
        <v>713</v>
      </c>
      <c r="BR1" t="s">
        <v>714</v>
      </c>
      <c r="BS1" t="s">
        <v>715</v>
      </c>
      <c r="BT1" t="s">
        <v>716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761</v>
      </c>
      <c r="D1" t="s">
        <v>874</v>
      </c>
    </row>
    <row r="2" spans="1:14">
      <c r="A2" t="s">
        <v>190</v>
      </c>
      <c r="B2" t="s">
        <v>644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1</v>
      </c>
      <c r="D3">
        <v>1</v>
      </c>
      <c r="E3" t="s">
        <v>771</v>
      </c>
      <c r="H3" t="s">
        <v>787</v>
      </c>
      <c r="I3">
        <v>1</v>
      </c>
      <c r="J3">
        <v>-1</v>
      </c>
      <c r="K3">
        <v>-1</v>
      </c>
      <c r="L3">
        <v>0</v>
      </c>
      <c r="M3">
        <v>0</v>
      </c>
      <c r="N3" t="s">
        <v>788</v>
      </c>
    </row>
    <row r="4" spans="1:14">
      <c r="A4" t="s">
        <v>201</v>
      </c>
      <c r="D4">
        <v>2</v>
      </c>
      <c r="E4" t="s">
        <v>642</v>
      </c>
      <c r="F4">
        <v>1</v>
      </c>
      <c r="G4" t="s">
        <v>3</v>
      </c>
      <c r="H4" t="s">
        <v>643</v>
      </c>
      <c r="I4">
        <v>1</v>
      </c>
      <c r="J4">
        <v>0</v>
      </c>
      <c r="K4">
        <v>0</v>
      </c>
      <c r="L4">
        <v>0</v>
      </c>
      <c r="M4">
        <v>0</v>
      </c>
      <c r="N4" t="s">
        <v>3</v>
      </c>
    </row>
    <row r="5" spans="1:14">
      <c r="A5" t="s">
        <v>202</v>
      </c>
      <c r="B5" s="23">
        <v>0</v>
      </c>
      <c r="D5">
        <v>3</v>
      </c>
      <c r="E5" t="s">
        <v>777</v>
      </c>
      <c r="F5">
        <v>1</v>
      </c>
      <c r="G5" t="s">
        <v>3</v>
      </c>
      <c r="H5" t="s">
        <v>778</v>
      </c>
      <c r="I5">
        <v>1</v>
      </c>
      <c r="J5">
        <v>0</v>
      </c>
      <c r="K5">
        <v>0</v>
      </c>
      <c r="L5">
        <v>0</v>
      </c>
      <c r="M5">
        <v>0</v>
      </c>
      <c r="N5" t="s">
        <v>779</v>
      </c>
    </row>
    <row r="6" spans="1:14">
      <c r="A6" t="s">
        <v>203</v>
      </c>
      <c r="B6" s="23">
        <v>-1</v>
      </c>
      <c r="D6">
        <v>4</v>
      </c>
      <c r="E6" t="s">
        <v>759</v>
      </c>
      <c r="F6">
        <v>1</v>
      </c>
      <c r="G6" t="s">
        <v>3</v>
      </c>
      <c r="H6" t="s">
        <v>644</v>
      </c>
      <c r="I6">
        <v>1</v>
      </c>
      <c r="J6">
        <v>6</v>
      </c>
      <c r="K6">
        <v>0</v>
      </c>
      <c r="L6">
        <v>1.1437452055094764E-13</v>
      </c>
      <c r="M6">
        <v>1</v>
      </c>
      <c r="N6" t="s">
        <v>875</v>
      </c>
    </row>
    <row r="7" spans="1:14">
      <c r="A7" t="s">
        <v>204</v>
      </c>
      <c r="B7" s="23">
        <v>-1</v>
      </c>
      <c r="D7">
        <v>5</v>
      </c>
      <c r="E7" t="s">
        <v>642</v>
      </c>
      <c r="F7">
        <v>2</v>
      </c>
      <c r="G7" t="s">
        <v>69</v>
      </c>
      <c r="H7" t="s">
        <v>643</v>
      </c>
      <c r="I7">
        <v>1</v>
      </c>
      <c r="J7">
        <v>6</v>
      </c>
      <c r="K7">
        <v>0</v>
      </c>
      <c r="L7">
        <v>1.1437452055094764E-13</v>
      </c>
      <c r="M7">
        <v>1</v>
      </c>
      <c r="N7" t="s">
        <v>69</v>
      </c>
    </row>
    <row r="8" spans="1:14">
      <c r="A8" t="s">
        <v>205</v>
      </c>
      <c r="B8" s="23">
        <v>-1</v>
      </c>
      <c r="D8">
        <v>6</v>
      </c>
      <c r="E8" t="s">
        <v>780</v>
      </c>
      <c r="F8">
        <v>2</v>
      </c>
      <c r="G8" t="s">
        <v>69</v>
      </c>
      <c r="H8" t="s">
        <v>781</v>
      </c>
      <c r="I8">
        <v>1</v>
      </c>
      <c r="J8">
        <v>6</v>
      </c>
      <c r="K8">
        <v>0</v>
      </c>
      <c r="L8">
        <v>1.1437452055094764E-13</v>
      </c>
      <c r="M8">
        <v>1</v>
      </c>
      <c r="N8" t="s">
        <v>789</v>
      </c>
    </row>
    <row r="9" spans="1:14">
      <c r="A9" t="s">
        <v>206</v>
      </c>
      <c r="B9" s="23">
        <v>-1</v>
      </c>
      <c r="D9">
        <v>7</v>
      </c>
      <c r="E9" t="s">
        <v>780</v>
      </c>
      <c r="F9">
        <v>2</v>
      </c>
      <c r="G9" t="s">
        <v>69</v>
      </c>
      <c r="H9" t="s">
        <v>644</v>
      </c>
      <c r="I9">
        <v>1</v>
      </c>
      <c r="J9">
        <v>6</v>
      </c>
      <c r="K9">
        <v>0</v>
      </c>
      <c r="L9">
        <v>1.1437452055094764E-13</v>
      </c>
      <c r="M9">
        <v>1</v>
      </c>
      <c r="N9" t="s">
        <v>848</v>
      </c>
    </row>
    <row r="10" spans="1:14">
      <c r="A10" t="s">
        <v>207</v>
      </c>
      <c r="B10" s="23">
        <v>1005</v>
      </c>
      <c r="D10">
        <v>8</v>
      </c>
      <c r="E10" t="s">
        <v>759</v>
      </c>
      <c r="F10">
        <v>2</v>
      </c>
      <c r="G10" t="s">
        <v>69</v>
      </c>
      <c r="H10" t="s">
        <v>790</v>
      </c>
      <c r="I10">
        <v>1</v>
      </c>
      <c r="J10">
        <v>6</v>
      </c>
      <c r="K10">
        <v>0</v>
      </c>
      <c r="L10">
        <v>1.1437452055094764E-13</v>
      </c>
      <c r="M10">
        <v>1</v>
      </c>
      <c r="N10" t="s">
        <v>849</v>
      </c>
    </row>
    <row r="11" spans="1:14">
      <c r="A11" t="s">
        <v>208</v>
      </c>
      <c r="B11" s="23">
        <v>306</v>
      </c>
      <c r="D11">
        <v>9</v>
      </c>
      <c r="E11" t="s">
        <v>780</v>
      </c>
      <c r="F11">
        <v>2</v>
      </c>
      <c r="G11" t="s">
        <v>69</v>
      </c>
      <c r="H11" t="s">
        <v>781</v>
      </c>
      <c r="I11">
        <v>1.1000000000000001</v>
      </c>
      <c r="J11">
        <v>6</v>
      </c>
      <c r="K11">
        <v>0</v>
      </c>
      <c r="L11">
        <v>1.1437452055094764E-13</v>
      </c>
      <c r="M11">
        <v>1</v>
      </c>
      <c r="N11" t="s">
        <v>791</v>
      </c>
    </row>
    <row r="12" spans="1:14">
      <c r="A12" t="s">
        <v>209</v>
      </c>
      <c r="B12" s="23">
        <v>1</v>
      </c>
      <c r="D12">
        <v>10</v>
      </c>
      <c r="E12" t="s">
        <v>777</v>
      </c>
      <c r="F12">
        <v>1</v>
      </c>
      <c r="G12" t="s">
        <v>3</v>
      </c>
      <c r="H12" t="s">
        <v>778</v>
      </c>
      <c r="I12">
        <v>1.1000000000000001</v>
      </c>
      <c r="J12">
        <v>6</v>
      </c>
      <c r="K12">
        <v>0</v>
      </c>
      <c r="L12">
        <v>1.1437452055094764E-13</v>
      </c>
      <c r="M12">
        <v>0</v>
      </c>
      <c r="N12" t="s">
        <v>782</v>
      </c>
    </row>
    <row r="13" spans="1:14">
      <c r="A13" t="s">
        <v>210</v>
      </c>
      <c r="B13" s="23">
        <v>1005</v>
      </c>
      <c r="D13">
        <v>11</v>
      </c>
      <c r="E13" t="s">
        <v>780</v>
      </c>
      <c r="F13">
        <v>2</v>
      </c>
      <c r="G13" t="s">
        <v>69</v>
      </c>
      <c r="H13" t="s">
        <v>644</v>
      </c>
      <c r="I13">
        <v>1.1000000000000001</v>
      </c>
      <c r="J13">
        <v>6</v>
      </c>
      <c r="K13">
        <v>0</v>
      </c>
      <c r="L13">
        <v>1.1437452055094764E-13</v>
      </c>
      <c r="M13">
        <v>1</v>
      </c>
      <c r="N13" t="s">
        <v>850</v>
      </c>
    </row>
    <row r="14" spans="1:14">
      <c r="A14" t="s">
        <v>211</v>
      </c>
      <c r="B14" s="23">
        <v>2010</v>
      </c>
      <c r="D14">
        <v>12</v>
      </c>
      <c r="E14" t="s">
        <v>759</v>
      </c>
      <c r="F14">
        <v>2</v>
      </c>
      <c r="G14" t="s">
        <v>69</v>
      </c>
      <c r="H14" t="s">
        <v>644</v>
      </c>
      <c r="I14">
        <v>1.1000000000000001</v>
      </c>
      <c r="J14">
        <v>6</v>
      </c>
      <c r="K14">
        <v>0</v>
      </c>
      <c r="L14">
        <v>1.1437452055094764E-13</v>
      </c>
      <c r="M14">
        <v>1</v>
      </c>
      <c r="N14" t="s">
        <v>875</v>
      </c>
    </row>
    <row r="15" spans="1:14">
      <c r="A15" t="s">
        <v>212</v>
      </c>
      <c r="B15" s="23">
        <v>2009</v>
      </c>
      <c r="D15">
        <v>13</v>
      </c>
      <c r="E15" t="s">
        <v>780</v>
      </c>
      <c r="F15">
        <v>2</v>
      </c>
      <c r="G15" t="s">
        <v>69</v>
      </c>
      <c r="H15" t="s">
        <v>781</v>
      </c>
      <c r="I15">
        <v>1.2000000000000002</v>
      </c>
      <c r="J15">
        <v>6</v>
      </c>
      <c r="K15">
        <v>0</v>
      </c>
      <c r="L15">
        <v>1.1437452055094764E-13</v>
      </c>
      <c r="M15">
        <v>1</v>
      </c>
      <c r="N15" t="s">
        <v>792</v>
      </c>
    </row>
    <row r="16" spans="1:14">
      <c r="A16" t="s">
        <v>213</v>
      </c>
      <c r="B16" s="23">
        <v>117</v>
      </c>
      <c r="D16">
        <v>14</v>
      </c>
      <c r="E16" t="s">
        <v>777</v>
      </c>
      <c r="F16">
        <v>1</v>
      </c>
      <c r="G16" t="s">
        <v>3</v>
      </c>
      <c r="H16" t="s">
        <v>778</v>
      </c>
      <c r="I16">
        <v>1.2000000000000002</v>
      </c>
      <c r="J16">
        <v>6</v>
      </c>
      <c r="K16">
        <v>0</v>
      </c>
      <c r="L16">
        <v>1.1437452055094764E-13</v>
      </c>
      <c r="M16">
        <v>0</v>
      </c>
      <c r="N16" t="s">
        <v>782</v>
      </c>
    </row>
    <row r="17" spans="1:14">
      <c r="A17" t="s">
        <v>214</v>
      </c>
      <c r="B17" s="23">
        <v>7.7838919560756563E-6</v>
      </c>
      <c r="D17">
        <v>15</v>
      </c>
      <c r="E17" t="s">
        <v>780</v>
      </c>
      <c r="F17">
        <v>2</v>
      </c>
      <c r="G17" t="s">
        <v>69</v>
      </c>
      <c r="H17" t="s">
        <v>644</v>
      </c>
      <c r="I17">
        <v>1.2000000000000002</v>
      </c>
      <c r="J17">
        <v>6</v>
      </c>
      <c r="K17">
        <v>2</v>
      </c>
      <c r="L17">
        <v>3.373428629280727E-7</v>
      </c>
      <c r="M17">
        <v>1</v>
      </c>
      <c r="N17" t="s">
        <v>851</v>
      </c>
    </row>
    <row r="18" spans="1:14">
      <c r="A18" t="s">
        <v>215</v>
      </c>
      <c r="B18" s="23">
        <v>79.625851405687825</v>
      </c>
      <c r="D18">
        <v>16</v>
      </c>
      <c r="E18" t="s">
        <v>759</v>
      </c>
      <c r="F18">
        <v>2</v>
      </c>
      <c r="G18" t="s">
        <v>69</v>
      </c>
      <c r="H18" t="s">
        <v>644</v>
      </c>
      <c r="I18">
        <v>1.2000000000000002</v>
      </c>
      <c r="J18">
        <v>6</v>
      </c>
      <c r="K18">
        <v>2</v>
      </c>
      <c r="L18">
        <v>3.373428629280727E-7</v>
      </c>
      <c r="M18">
        <v>1</v>
      </c>
      <c r="N18" t="s">
        <v>876</v>
      </c>
    </row>
    <row r="19" spans="1:14">
      <c r="A19" t="s">
        <v>216</v>
      </c>
      <c r="B19" s="23">
        <v>6.6142931486723455E-4</v>
      </c>
      <c r="D19">
        <v>17</v>
      </c>
      <c r="E19" t="s">
        <v>780</v>
      </c>
      <c r="F19">
        <v>2</v>
      </c>
      <c r="G19" t="s">
        <v>69</v>
      </c>
      <c r="H19" t="s">
        <v>781</v>
      </c>
      <c r="I19">
        <v>1.3000000000000003</v>
      </c>
      <c r="J19">
        <v>6</v>
      </c>
      <c r="K19">
        <v>2</v>
      </c>
      <c r="L19">
        <v>3.373428629280727E-7</v>
      </c>
      <c r="M19">
        <v>1</v>
      </c>
      <c r="N19" t="s">
        <v>793</v>
      </c>
    </row>
    <row r="20" spans="1:14">
      <c r="A20" t="s">
        <v>217</v>
      </c>
      <c r="B20" s="23">
        <v>1.4361518137941496E-7</v>
      </c>
      <c r="D20">
        <v>18</v>
      </c>
      <c r="E20" t="s">
        <v>777</v>
      </c>
      <c r="F20">
        <v>1</v>
      </c>
      <c r="G20" t="s">
        <v>3</v>
      </c>
      <c r="H20" t="s">
        <v>778</v>
      </c>
      <c r="I20">
        <v>1.3000000000000003</v>
      </c>
      <c r="J20">
        <v>6</v>
      </c>
      <c r="K20">
        <v>2</v>
      </c>
      <c r="L20">
        <v>3.373428629280727E-7</v>
      </c>
      <c r="M20">
        <v>0</v>
      </c>
      <c r="N20" t="s">
        <v>782</v>
      </c>
    </row>
    <row r="21" spans="1:14">
      <c r="A21" t="s">
        <v>218</v>
      </c>
      <c r="B21" s="23">
        <v>1.6612339851890799E-16</v>
      </c>
      <c r="D21">
        <v>19</v>
      </c>
      <c r="E21" t="s">
        <v>780</v>
      </c>
      <c r="F21">
        <v>2</v>
      </c>
      <c r="G21" t="s">
        <v>69</v>
      </c>
      <c r="H21" t="s">
        <v>644</v>
      </c>
      <c r="I21">
        <v>1.3000000000000003</v>
      </c>
      <c r="J21">
        <v>6</v>
      </c>
      <c r="K21">
        <v>4</v>
      </c>
      <c r="L21">
        <v>6.7002252060907054E-6</v>
      </c>
      <c r="M21">
        <v>1</v>
      </c>
      <c r="N21" t="s">
        <v>794</v>
      </c>
    </row>
    <row r="22" spans="1:14">
      <c r="A22" t="s">
        <v>219</v>
      </c>
      <c r="B22" s="23">
        <v>0</v>
      </c>
      <c r="D22">
        <v>20</v>
      </c>
      <c r="E22" t="s">
        <v>759</v>
      </c>
      <c r="F22">
        <v>2</v>
      </c>
      <c r="G22" t="s">
        <v>69</v>
      </c>
      <c r="H22" t="s">
        <v>644</v>
      </c>
      <c r="I22">
        <v>1.3000000000000003</v>
      </c>
      <c r="J22">
        <v>6</v>
      </c>
      <c r="K22">
        <v>4</v>
      </c>
      <c r="L22">
        <v>6.7002252060907054E-6</v>
      </c>
      <c r="M22">
        <v>1</v>
      </c>
      <c r="N22" t="s">
        <v>877</v>
      </c>
    </row>
    <row r="23" spans="1:14">
      <c r="A23" t="s">
        <v>220</v>
      </c>
      <c r="B23" s="23">
        <v>-3160</v>
      </c>
      <c r="D23">
        <v>21</v>
      </c>
      <c r="E23" t="s">
        <v>780</v>
      </c>
      <c r="F23">
        <v>2</v>
      </c>
      <c r="G23" t="s">
        <v>69</v>
      </c>
      <c r="H23" t="s">
        <v>781</v>
      </c>
      <c r="I23">
        <v>1.4000000000000004</v>
      </c>
      <c r="J23">
        <v>6</v>
      </c>
      <c r="K23">
        <v>4</v>
      </c>
      <c r="L23">
        <v>6.7002252060907054E-6</v>
      </c>
      <c r="M23">
        <v>1</v>
      </c>
      <c r="N23" t="s">
        <v>795</v>
      </c>
    </row>
    <row r="24" spans="1:14">
      <c r="A24" t="s">
        <v>221</v>
      </c>
      <c r="B24" s="23">
        <v>3160.0000000000359</v>
      </c>
      <c r="D24">
        <v>22</v>
      </c>
      <c r="E24" t="s">
        <v>777</v>
      </c>
      <c r="F24">
        <v>1</v>
      </c>
      <c r="G24" t="s">
        <v>3</v>
      </c>
      <c r="H24" t="s">
        <v>778</v>
      </c>
      <c r="I24">
        <v>1.4000000000000004</v>
      </c>
      <c r="J24">
        <v>6</v>
      </c>
      <c r="K24">
        <v>4</v>
      </c>
      <c r="L24">
        <v>6.7002252060907054E-6</v>
      </c>
      <c r="M24">
        <v>0</v>
      </c>
      <c r="N24" t="s">
        <v>782</v>
      </c>
    </row>
    <row r="25" spans="1:14">
      <c r="A25" t="s">
        <v>222</v>
      </c>
      <c r="B25" s="23">
        <v>6.3492063492063044E-2</v>
      </c>
      <c r="D25">
        <v>23</v>
      </c>
      <c r="E25" t="s">
        <v>780</v>
      </c>
      <c r="F25">
        <v>2</v>
      </c>
      <c r="G25" t="s">
        <v>69</v>
      </c>
      <c r="H25" t="s">
        <v>644</v>
      </c>
      <c r="I25">
        <v>1.4000000000000004</v>
      </c>
      <c r="J25">
        <v>6</v>
      </c>
      <c r="K25">
        <v>5</v>
      </c>
      <c r="L25">
        <v>3.4482265112113686E-6</v>
      </c>
      <c r="M25">
        <v>1</v>
      </c>
      <c r="N25" t="s">
        <v>861</v>
      </c>
    </row>
    <row r="26" spans="1:14">
      <c r="A26" t="s">
        <v>223</v>
      </c>
      <c r="B26" s="23">
        <v>0.16666666666666755</v>
      </c>
      <c r="D26">
        <v>24</v>
      </c>
      <c r="E26" t="s">
        <v>759</v>
      </c>
      <c r="F26">
        <v>2</v>
      </c>
      <c r="G26" t="s">
        <v>69</v>
      </c>
      <c r="H26" t="s">
        <v>644</v>
      </c>
      <c r="I26">
        <v>1.4000000000000004</v>
      </c>
      <c r="J26">
        <v>6</v>
      </c>
      <c r="K26">
        <v>5</v>
      </c>
      <c r="L26">
        <v>3.4482265112113686E-6</v>
      </c>
      <c r="M26">
        <v>1</v>
      </c>
      <c r="N26" t="s">
        <v>878</v>
      </c>
    </row>
    <row r="27" spans="1:14">
      <c r="A27" t="s">
        <v>224</v>
      </c>
      <c r="B27" s="23">
        <v>6.3492063492062129E-2</v>
      </c>
      <c r="D27">
        <v>25</v>
      </c>
      <c r="E27" t="s">
        <v>780</v>
      </c>
      <c r="F27">
        <v>2</v>
      </c>
      <c r="G27" t="s">
        <v>69</v>
      </c>
      <c r="H27" t="s">
        <v>781</v>
      </c>
      <c r="I27">
        <v>1.5000000000000004</v>
      </c>
      <c r="J27">
        <v>6</v>
      </c>
      <c r="K27">
        <v>5</v>
      </c>
      <c r="L27">
        <v>3.4482265112113686E-6</v>
      </c>
      <c r="M27">
        <v>1</v>
      </c>
      <c r="N27" t="s">
        <v>796</v>
      </c>
    </row>
    <row r="28" spans="1:14">
      <c r="A28" t="s">
        <v>225</v>
      </c>
      <c r="B28" s="23">
        <v>0.16455341801266687</v>
      </c>
      <c r="D28">
        <v>26</v>
      </c>
      <c r="E28" t="s">
        <v>777</v>
      </c>
      <c r="F28">
        <v>1</v>
      </c>
      <c r="G28" t="s">
        <v>3</v>
      </c>
      <c r="H28" t="s">
        <v>778</v>
      </c>
      <c r="I28">
        <v>1.5000000000000004</v>
      </c>
      <c r="J28">
        <v>6</v>
      </c>
      <c r="K28">
        <v>5</v>
      </c>
      <c r="L28">
        <v>3.4482265112113686E-6</v>
      </c>
      <c r="M28">
        <v>0</v>
      </c>
      <c r="N28" t="s">
        <v>782</v>
      </c>
    </row>
    <row r="29" spans="1:14">
      <c r="A29" t="s">
        <v>226</v>
      </c>
      <c r="B29" s="23">
        <v>1</v>
      </c>
      <c r="D29">
        <v>27</v>
      </c>
      <c r="E29" t="s">
        <v>780</v>
      </c>
      <c r="F29">
        <v>2</v>
      </c>
      <c r="G29" t="s">
        <v>69</v>
      </c>
      <c r="H29" t="s">
        <v>644</v>
      </c>
      <c r="I29">
        <v>1.5000000000000004</v>
      </c>
      <c r="J29">
        <v>6</v>
      </c>
      <c r="K29">
        <v>7</v>
      </c>
      <c r="L29">
        <v>6.6684178117817944E-6</v>
      </c>
      <c r="M29">
        <v>1</v>
      </c>
      <c r="N29" t="s">
        <v>862</v>
      </c>
    </row>
    <row r="30" spans="1:14">
      <c r="A30" t="s">
        <v>227</v>
      </c>
      <c r="B30" s="23">
        <v>1</v>
      </c>
      <c r="D30">
        <v>28</v>
      </c>
      <c r="E30" t="s">
        <v>759</v>
      </c>
      <c r="F30">
        <v>2</v>
      </c>
      <c r="G30" t="s">
        <v>69</v>
      </c>
      <c r="H30" t="s">
        <v>644</v>
      </c>
      <c r="I30">
        <v>1.5000000000000004</v>
      </c>
      <c r="J30">
        <v>6</v>
      </c>
      <c r="K30">
        <v>7</v>
      </c>
      <c r="L30">
        <v>6.6684178117817944E-6</v>
      </c>
      <c r="M30">
        <v>1</v>
      </c>
      <c r="N30" t="s">
        <v>879</v>
      </c>
    </row>
    <row r="31" spans="1:14">
      <c r="A31" t="s">
        <v>228</v>
      </c>
      <c r="B31" s="23">
        <v>3.125E-2</v>
      </c>
      <c r="D31">
        <v>29</v>
      </c>
      <c r="E31" t="s">
        <v>780</v>
      </c>
      <c r="F31">
        <v>2</v>
      </c>
      <c r="G31" t="s">
        <v>69</v>
      </c>
      <c r="H31" t="s">
        <v>781</v>
      </c>
      <c r="I31">
        <v>1.6000000000000005</v>
      </c>
      <c r="J31">
        <v>6</v>
      </c>
      <c r="K31">
        <v>7</v>
      </c>
      <c r="L31">
        <v>6.6684178117817944E-6</v>
      </c>
      <c r="M31">
        <v>1</v>
      </c>
      <c r="N31" t="s">
        <v>797</v>
      </c>
    </row>
    <row r="32" spans="1:14">
      <c r="A32" t="s">
        <v>229</v>
      </c>
      <c r="B32" s="23">
        <v>0.234375</v>
      </c>
      <c r="D32">
        <v>30</v>
      </c>
      <c r="E32" t="s">
        <v>777</v>
      </c>
      <c r="F32">
        <v>1</v>
      </c>
      <c r="G32" t="s">
        <v>3</v>
      </c>
      <c r="H32" t="s">
        <v>778</v>
      </c>
      <c r="I32">
        <v>1.6000000000000005</v>
      </c>
      <c r="J32">
        <v>6</v>
      </c>
      <c r="K32">
        <v>7</v>
      </c>
      <c r="L32">
        <v>6.6684178117817944E-6</v>
      </c>
      <c r="M32">
        <v>0</v>
      </c>
      <c r="N32" t="s">
        <v>782</v>
      </c>
    </row>
    <row r="33" spans="1:14">
      <c r="A33" t="s">
        <v>230</v>
      </c>
      <c r="B33" s="23">
        <v>3.90625E-2</v>
      </c>
      <c r="D33">
        <v>31</v>
      </c>
      <c r="E33" t="s">
        <v>780</v>
      </c>
      <c r="F33">
        <v>2</v>
      </c>
      <c r="G33" t="s">
        <v>69</v>
      </c>
      <c r="H33" t="s">
        <v>644</v>
      </c>
      <c r="I33">
        <v>1.6000000000000005</v>
      </c>
      <c r="J33">
        <v>6</v>
      </c>
      <c r="K33">
        <v>7</v>
      </c>
      <c r="L33">
        <v>8.1925539502472508E-6</v>
      </c>
      <c r="M33">
        <v>1</v>
      </c>
      <c r="N33" t="s">
        <v>863</v>
      </c>
    </row>
    <row r="34" spans="1:14">
      <c r="A34" t="s">
        <v>231</v>
      </c>
      <c r="B34" s="23">
        <v>0</v>
      </c>
      <c r="D34">
        <v>32</v>
      </c>
      <c r="E34" t="s">
        <v>759</v>
      </c>
      <c r="F34">
        <v>2</v>
      </c>
      <c r="G34" t="s">
        <v>69</v>
      </c>
      <c r="H34" t="s">
        <v>644</v>
      </c>
      <c r="I34">
        <v>1.6000000000000005</v>
      </c>
      <c r="J34">
        <v>6</v>
      </c>
      <c r="K34">
        <v>7</v>
      </c>
      <c r="L34">
        <v>8.1925539502472508E-6</v>
      </c>
      <c r="M34">
        <v>1</v>
      </c>
      <c r="N34" t="s">
        <v>880</v>
      </c>
    </row>
    <row r="35" spans="1:14">
      <c r="A35" t="s">
        <v>232</v>
      </c>
      <c r="B35" s="23">
        <v>3969.3125</v>
      </c>
      <c r="D35">
        <v>33</v>
      </c>
      <c r="E35" t="s">
        <v>780</v>
      </c>
      <c r="F35">
        <v>2</v>
      </c>
      <c r="G35" t="s">
        <v>69</v>
      </c>
      <c r="H35" t="s">
        <v>781</v>
      </c>
      <c r="I35">
        <v>1.7000000000000006</v>
      </c>
      <c r="J35">
        <v>6</v>
      </c>
      <c r="K35">
        <v>7</v>
      </c>
      <c r="L35">
        <v>8.1925539502472508E-6</v>
      </c>
      <c r="M35">
        <v>1</v>
      </c>
      <c r="N35" t="s">
        <v>798</v>
      </c>
    </row>
    <row r="36" spans="1:14">
      <c r="A36" t="s">
        <v>233</v>
      </c>
      <c r="B36" s="23">
        <v>4.6875E-2</v>
      </c>
      <c r="D36">
        <v>34</v>
      </c>
      <c r="E36" t="s">
        <v>777</v>
      </c>
      <c r="F36">
        <v>1</v>
      </c>
      <c r="G36" t="s">
        <v>3</v>
      </c>
      <c r="H36" t="s">
        <v>778</v>
      </c>
      <c r="I36">
        <v>1.7000000000000006</v>
      </c>
      <c r="J36">
        <v>6</v>
      </c>
      <c r="K36">
        <v>7</v>
      </c>
      <c r="L36">
        <v>8.1925539502472508E-6</v>
      </c>
      <c r="M36">
        <v>0</v>
      </c>
      <c r="N36" t="s">
        <v>782</v>
      </c>
    </row>
    <row r="37" spans="1:14">
      <c r="A37" t="s">
        <v>234</v>
      </c>
      <c r="B37" s="23" t="s">
        <v>636</v>
      </c>
      <c r="D37">
        <v>35</v>
      </c>
      <c r="E37" t="s">
        <v>780</v>
      </c>
      <c r="F37">
        <v>2</v>
      </c>
      <c r="G37" t="s">
        <v>69</v>
      </c>
      <c r="H37" t="s">
        <v>644</v>
      </c>
      <c r="I37">
        <v>1.7000000000000006</v>
      </c>
      <c r="J37">
        <v>7</v>
      </c>
      <c r="K37">
        <v>4</v>
      </c>
      <c r="L37">
        <v>7.8507563607873461E-7</v>
      </c>
      <c r="M37">
        <v>1</v>
      </c>
      <c r="N37" t="s">
        <v>864</v>
      </c>
    </row>
    <row r="38" spans="1:14">
      <c r="A38" t="s">
        <v>235</v>
      </c>
      <c r="B38" s="23" t="b">
        <v>1</v>
      </c>
      <c r="D38">
        <v>36</v>
      </c>
      <c r="E38" t="s">
        <v>759</v>
      </c>
      <c r="F38">
        <v>2</v>
      </c>
      <c r="G38" t="s">
        <v>69</v>
      </c>
      <c r="H38" t="s">
        <v>644</v>
      </c>
      <c r="I38">
        <v>1.7000000000000006</v>
      </c>
      <c r="J38">
        <v>7</v>
      </c>
      <c r="K38">
        <v>4</v>
      </c>
      <c r="L38">
        <v>7.8507563607873461E-7</v>
      </c>
      <c r="M38">
        <v>1</v>
      </c>
      <c r="N38" t="s">
        <v>881</v>
      </c>
    </row>
    <row r="39" spans="1:14">
      <c r="A39" t="s">
        <v>236</v>
      </c>
      <c r="B39" s="23">
        <v>1</v>
      </c>
      <c r="D39">
        <v>37</v>
      </c>
      <c r="E39" t="s">
        <v>780</v>
      </c>
      <c r="F39">
        <v>2</v>
      </c>
      <c r="G39" t="s">
        <v>69</v>
      </c>
      <c r="H39" t="s">
        <v>781</v>
      </c>
      <c r="I39">
        <v>1.8000000000000007</v>
      </c>
      <c r="J39">
        <v>7</v>
      </c>
      <c r="K39">
        <v>4</v>
      </c>
      <c r="L39">
        <v>7.8507563607873461E-7</v>
      </c>
      <c r="M39">
        <v>1</v>
      </c>
      <c r="N39" t="s">
        <v>799</v>
      </c>
    </row>
    <row r="40" spans="1:14">
      <c r="A40" t="s">
        <v>237</v>
      </c>
      <c r="B40" s="23" t="s">
        <v>637</v>
      </c>
      <c r="D40">
        <v>38</v>
      </c>
      <c r="E40" t="s">
        <v>777</v>
      </c>
      <c r="F40">
        <v>1</v>
      </c>
      <c r="G40" t="s">
        <v>3</v>
      </c>
      <c r="H40" t="s">
        <v>778</v>
      </c>
      <c r="I40">
        <v>1.8000000000000007</v>
      </c>
      <c r="J40">
        <v>7</v>
      </c>
      <c r="K40">
        <v>4</v>
      </c>
      <c r="L40">
        <v>7.8507563607873461E-7</v>
      </c>
      <c r="M40">
        <v>0</v>
      </c>
      <c r="N40" t="s">
        <v>782</v>
      </c>
    </row>
    <row r="41" spans="1:14">
      <c r="A41" t="s">
        <v>238</v>
      </c>
      <c r="B41" s="23">
        <v>744</v>
      </c>
      <c r="D41">
        <v>39</v>
      </c>
      <c r="E41" t="s">
        <v>780</v>
      </c>
      <c r="F41">
        <v>2</v>
      </c>
      <c r="G41" t="s">
        <v>69</v>
      </c>
      <c r="H41" t="s">
        <v>644</v>
      </c>
      <c r="I41">
        <v>1.8000000000000007</v>
      </c>
      <c r="J41">
        <v>7</v>
      </c>
      <c r="K41">
        <v>6</v>
      </c>
      <c r="L41">
        <v>5.466827919898846E-6</v>
      </c>
      <c r="M41">
        <v>1</v>
      </c>
      <c r="N41" t="s">
        <v>868</v>
      </c>
    </row>
    <row r="42" spans="1:14">
      <c r="A42" t="s">
        <v>239</v>
      </c>
      <c r="B42" s="23">
        <v>5130</v>
      </c>
      <c r="D42">
        <v>40</v>
      </c>
      <c r="E42" t="s">
        <v>759</v>
      </c>
      <c r="F42">
        <v>2</v>
      </c>
      <c r="G42" t="s">
        <v>69</v>
      </c>
      <c r="H42" t="s">
        <v>644</v>
      </c>
      <c r="I42">
        <v>1.8000000000000007</v>
      </c>
      <c r="J42">
        <v>7</v>
      </c>
      <c r="K42">
        <v>6</v>
      </c>
      <c r="L42">
        <v>5.466827919898846E-6</v>
      </c>
      <c r="M42">
        <v>1</v>
      </c>
      <c r="N42" t="s">
        <v>882</v>
      </c>
    </row>
    <row r="43" spans="1:14">
      <c r="A43" t="s">
        <v>240</v>
      </c>
      <c r="B43" s="23">
        <v>38</v>
      </c>
      <c r="D43">
        <v>41</v>
      </c>
      <c r="E43" t="s">
        <v>780</v>
      </c>
      <c r="F43">
        <v>2</v>
      </c>
      <c r="G43" t="s">
        <v>69</v>
      </c>
      <c r="H43" t="s">
        <v>781</v>
      </c>
      <c r="I43">
        <v>1.9000000000000008</v>
      </c>
      <c r="J43">
        <v>7</v>
      </c>
      <c r="K43">
        <v>6</v>
      </c>
      <c r="L43">
        <v>5.466827919898846E-6</v>
      </c>
      <c r="M43">
        <v>1</v>
      </c>
      <c r="N43" t="s">
        <v>800</v>
      </c>
    </row>
    <row r="44" spans="1:14">
      <c r="A44" t="s">
        <v>241</v>
      </c>
      <c r="B44" s="23">
        <v>0</v>
      </c>
      <c r="D44">
        <v>42</v>
      </c>
      <c r="E44" t="s">
        <v>777</v>
      </c>
      <c r="F44">
        <v>1</v>
      </c>
      <c r="G44" t="s">
        <v>3</v>
      </c>
      <c r="H44" t="s">
        <v>778</v>
      </c>
      <c r="I44">
        <v>1.9000000000000008</v>
      </c>
      <c r="J44">
        <v>7</v>
      </c>
      <c r="K44">
        <v>6</v>
      </c>
      <c r="L44">
        <v>5.466827919898846E-6</v>
      </c>
      <c r="M44">
        <v>0</v>
      </c>
      <c r="N44" t="s">
        <v>782</v>
      </c>
    </row>
    <row r="45" spans="1:14">
      <c r="A45" t="s">
        <v>242</v>
      </c>
      <c r="B45" s="23">
        <v>2.2750000000000012</v>
      </c>
      <c r="D45">
        <v>43</v>
      </c>
      <c r="E45" t="s">
        <v>780</v>
      </c>
      <c r="F45">
        <v>2</v>
      </c>
      <c r="G45" t="s">
        <v>69</v>
      </c>
      <c r="H45" t="s">
        <v>644</v>
      </c>
      <c r="I45">
        <v>1.9000000000000008</v>
      </c>
      <c r="J45">
        <v>7</v>
      </c>
      <c r="K45">
        <v>11</v>
      </c>
      <c r="L45">
        <v>6.202063264229784E-6</v>
      </c>
      <c r="M45">
        <v>1</v>
      </c>
      <c r="N45" t="s">
        <v>869</v>
      </c>
    </row>
    <row r="46" spans="1:14">
      <c r="A46" t="s">
        <v>243</v>
      </c>
      <c r="B46" s="23" t="b">
        <v>1</v>
      </c>
      <c r="D46">
        <v>44</v>
      </c>
      <c r="E46" t="s">
        <v>759</v>
      </c>
      <c r="F46">
        <v>2</v>
      </c>
      <c r="G46" t="s">
        <v>69</v>
      </c>
      <c r="H46" t="s">
        <v>644</v>
      </c>
      <c r="I46">
        <v>1.9000000000000008</v>
      </c>
      <c r="J46">
        <v>7</v>
      </c>
      <c r="K46">
        <v>11</v>
      </c>
      <c r="L46">
        <v>6.202063264229784E-6</v>
      </c>
      <c r="M46">
        <v>1</v>
      </c>
      <c r="N46" t="s">
        <v>883</v>
      </c>
    </row>
    <row r="47" spans="1:14">
      <c r="A47" t="s">
        <v>244</v>
      </c>
      <c r="B47" s="23">
        <v>100</v>
      </c>
      <c r="D47">
        <v>45</v>
      </c>
      <c r="E47" t="s">
        <v>780</v>
      </c>
      <c r="F47">
        <v>2</v>
      </c>
      <c r="G47" t="s">
        <v>69</v>
      </c>
      <c r="H47" t="s">
        <v>781</v>
      </c>
      <c r="I47">
        <v>2.0000000000000009</v>
      </c>
      <c r="J47">
        <v>7</v>
      </c>
      <c r="K47">
        <v>11</v>
      </c>
      <c r="L47">
        <v>6.202063264229784E-6</v>
      </c>
      <c r="M47">
        <v>1</v>
      </c>
      <c r="N47" t="s">
        <v>801</v>
      </c>
    </row>
    <row r="48" spans="1:14">
      <c r="A48" t="s">
        <v>245</v>
      </c>
      <c r="B48" s="23" t="s">
        <v>638</v>
      </c>
      <c r="D48">
        <v>46</v>
      </c>
      <c r="E48" t="s">
        <v>777</v>
      </c>
      <c r="F48">
        <v>1</v>
      </c>
      <c r="G48" t="s">
        <v>3</v>
      </c>
      <c r="H48" t="s">
        <v>778</v>
      </c>
      <c r="I48">
        <v>2.0000000000000009</v>
      </c>
      <c r="J48">
        <v>7</v>
      </c>
      <c r="K48">
        <v>11</v>
      </c>
      <c r="L48">
        <v>6.202063264229784E-6</v>
      </c>
      <c r="M48">
        <v>0</v>
      </c>
      <c r="N48" t="s">
        <v>782</v>
      </c>
    </row>
    <row r="49" spans="1:14">
      <c r="A49" t="s">
        <v>246</v>
      </c>
      <c r="B49" s="23">
        <v>3.6168180127978315</v>
      </c>
      <c r="D49">
        <v>47</v>
      </c>
      <c r="E49" t="s">
        <v>780</v>
      </c>
      <c r="F49">
        <v>2</v>
      </c>
      <c r="G49" t="s">
        <v>69</v>
      </c>
      <c r="H49" t="s">
        <v>644</v>
      </c>
      <c r="I49">
        <v>2.0000000000000009</v>
      </c>
      <c r="J49">
        <v>18</v>
      </c>
      <c r="K49">
        <v>2</v>
      </c>
      <c r="L49">
        <v>3.0647291288273871E-7</v>
      </c>
      <c r="M49">
        <v>1</v>
      </c>
      <c r="N49" t="s">
        <v>867</v>
      </c>
    </row>
    <row r="50" spans="1:14">
      <c r="A50" t="s">
        <v>247</v>
      </c>
      <c r="B50" s="23">
        <v>1</v>
      </c>
      <c r="D50">
        <v>48</v>
      </c>
      <c r="E50" t="s">
        <v>759</v>
      </c>
      <c r="F50">
        <v>2</v>
      </c>
      <c r="G50" t="s">
        <v>69</v>
      </c>
      <c r="H50" t="s">
        <v>644</v>
      </c>
      <c r="I50">
        <v>2.0000000000000009</v>
      </c>
      <c r="J50">
        <v>18</v>
      </c>
      <c r="K50">
        <v>2</v>
      </c>
      <c r="L50">
        <v>3.0647291288273871E-7</v>
      </c>
      <c r="M50">
        <v>1</v>
      </c>
      <c r="N50" t="s">
        <v>884</v>
      </c>
    </row>
    <row r="51" spans="1:14">
      <c r="A51" t="s">
        <v>248</v>
      </c>
      <c r="B51" s="23">
        <v>7.7213863761327529E-6</v>
      </c>
      <c r="D51">
        <v>49</v>
      </c>
      <c r="E51" t="s">
        <v>780</v>
      </c>
      <c r="F51">
        <v>2</v>
      </c>
      <c r="G51" t="s">
        <v>69</v>
      </c>
      <c r="H51" t="s">
        <v>781</v>
      </c>
      <c r="I51">
        <v>2.100000000000001</v>
      </c>
      <c r="J51">
        <v>18</v>
      </c>
      <c r="K51">
        <v>2</v>
      </c>
      <c r="L51">
        <v>3.0647291288273871E-7</v>
      </c>
      <c r="M51">
        <v>1</v>
      </c>
      <c r="N51" t="s">
        <v>802</v>
      </c>
    </row>
    <row r="52" spans="1:14">
      <c r="A52" t="s">
        <v>249</v>
      </c>
      <c r="B52" s="23">
        <v>20</v>
      </c>
      <c r="D52">
        <v>50</v>
      </c>
      <c r="E52" t="s">
        <v>777</v>
      </c>
      <c r="F52">
        <v>1</v>
      </c>
      <c r="G52" t="s">
        <v>3</v>
      </c>
      <c r="H52" t="s">
        <v>778</v>
      </c>
      <c r="I52">
        <v>2.100000000000001</v>
      </c>
      <c r="J52">
        <v>18</v>
      </c>
      <c r="K52">
        <v>2</v>
      </c>
      <c r="L52">
        <v>3.0647291288273871E-7</v>
      </c>
      <c r="M52">
        <v>0</v>
      </c>
      <c r="N52" t="s">
        <v>782</v>
      </c>
    </row>
    <row r="53" spans="1:14">
      <c r="A53" t="s">
        <v>250</v>
      </c>
      <c r="B53" s="23">
        <v>2.0000000000000001E-9</v>
      </c>
      <c r="D53">
        <v>51</v>
      </c>
      <c r="E53" t="s">
        <v>780</v>
      </c>
      <c r="F53">
        <v>2</v>
      </c>
      <c r="G53" t="s">
        <v>69</v>
      </c>
      <c r="H53" t="s">
        <v>644</v>
      </c>
      <c r="I53">
        <v>2.100000000000001</v>
      </c>
      <c r="J53">
        <v>28</v>
      </c>
      <c r="K53">
        <v>1</v>
      </c>
      <c r="L53">
        <v>1.4293845330890352E-6</v>
      </c>
      <c r="M53">
        <v>1</v>
      </c>
      <c r="N53" t="s">
        <v>852</v>
      </c>
    </row>
    <row r="54" spans="1:14">
      <c r="A54" t="s">
        <v>251</v>
      </c>
      <c r="B54" s="23">
        <v>4.0000000000000001E-10</v>
      </c>
      <c r="D54">
        <v>52</v>
      </c>
      <c r="E54" t="s">
        <v>759</v>
      </c>
      <c r="F54">
        <v>2</v>
      </c>
      <c r="G54" t="s">
        <v>69</v>
      </c>
      <c r="H54" t="s">
        <v>644</v>
      </c>
      <c r="I54">
        <v>2.100000000000001</v>
      </c>
      <c r="J54">
        <v>28</v>
      </c>
      <c r="K54">
        <v>1</v>
      </c>
      <c r="L54">
        <v>1.4293845330890352E-6</v>
      </c>
      <c r="M54">
        <v>1</v>
      </c>
      <c r="N54" t="s">
        <v>885</v>
      </c>
    </row>
    <row r="55" spans="1:14">
      <c r="A55" t="s">
        <v>252</v>
      </c>
      <c r="B55" s="23">
        <v>0.2539682539682529</v>
      </c>
      <c r="D55">
        <v>53</v>
      </c>
      <c r="E55" t="s">
        <v>780</v>
      </c>
      <c r="F55">
        <v>2</v>
      </c>
      <c r="G55" t="s">
        <v>69</v>
      </c>
      <c r="H55" t="s">
        <v>781</v>
      </c>
      <c r="I55">
        <v>2.2000000000000011</v>
      </c>
      <c r="J55">
        <v>28</v>
      </c>
      <c r="K55">
        <v>1</v>
      </c>
      <c r="L55">
        <v>1.4293845330890352E-6</v>
      </c>
      <c r="M55">
        <v>1</v>
      </c>
      <c r="N55" t="s">
        <v>803</v>
      </c>
    </row>
    <row r="56" spans="1:14">
      <c r="A56" t="s">
        <v>253</v>
      </c>
      <c r="B56" s="23">
        <v>6.3492063492061823E-2</v>
      </c>
      <c r="D56">
        <v>54</v>
      </c>
      <c r="E56" t="s">
        <v>777</v>
      </c>
      <c r="F56">
        <v>1</v>
      </c>
      <c r="G56" t="s">
        <v>3</v>
      </c>
      <c r="H56" t="s">
        <v>778</v>
      </c>
      <c r="I56">
        <v>2.2000000000000011</v>
      </c>
      <c r="J56">
        <v>28</v>
      </c>
      <c r="K56">
        <v>1</v>
      </c>
      <c r="L56">
        <v>1.4293845330890352E-6</v>
      </c>
      <c r="M56">
        <v>0</v>
      </c>
      <c r="N56" t="s">
        <v>782</v>
      </c>
    </row>
    <row r="57" spans="1:14">
      <c r="A57" t="s">
        <v>254</v>
      </c>
      <c r="B57" s="23">
        <v>1.9091883092036765</v>
      </c>
      <c r="D57">
        <v>55</v>
      </c>
      <c r="E57" t="s">
        <v>780</v>
      </c>
      <c r="F57">
        <v>2</v>
      </c>
      <c r="G57" t="s">
        <v>69</v>
      </c>
      <c r="H57" t="s">
        <v>644</v>
      </c>
      <c r="I57">
        <v>2.2000000000000011</v>
      </c>
      <c r="J57">
        <v>45</v>
      </c>
      <c r="K57">
        <v>6</v>
      </c>
      <c r="L57">
        <v>4.9073747377423068E-7</v>
      </c>
      <c r="M57">
        <v>1</v>
      </c>
      <c r="N57" t="s">
        <v>853</v>
      </c>
    </row>
    <row r="58" spans="1:14">
      <c r="A58" t="s">
        <v>255</v>
      </c>
      <c r="B58" s="23">
        <v>45</v>
      </c>
      <c r="D58">
        <v>56</v>
      </c>
      <c r="E58" t="s">
        <v>759</v>
      </c>
      <c r="F58">
        <v>2</v>
      </c>
      <c r="G58" t="s">
        <v>69</v>
      </c>
      <c r="H58" t="s">
        <v>644</v>
      </c>
      <c r="I58">
        <v>2.2000000000000011</v>
      </c>
      <c r="J58">
        <v>45</v>
      </c>
      <c r="K58">
        <v>6</v>
      </c>
      <c r="L58">
        <v>4.9073747377423068E-7</v>
      </c>
      <c r="M58">
        <v>1</v>
      </c>
      <c r="N58" t="s">
        <v>886</v>
      </c>
    </row>
    <row r="59" spans="1:14">
      <c r="A59" t="s">
        <v>256</v>
      </c>
      <c r="B59" s="23">
        <v>134.99999999999997</v>
      </c>
      <c r="D59">
        <v>57</v>
      </c>
      <c r="E59" t="s">
        <v>780</v>
      </c>
      <c r="F59">
        <v>2</v>
      </c>
      <c r="G59" t="s">
        <v>69</v>
      </c>
      <c r="H59" t="s">
        <v>781</v>
      </c>
      <c r="I59">
        <v>2.3000000000000012</v>
      </c>
      <c r="J59">
        <v>45</v>
      </c>
      <c r="K59">
        <v>6</v>
      </c>
      <c r="L59">
        <v>4.9073747377423068E-7</v>
      </c>
      <c r="M59">
        <v>1</v>
      </c>
      <c r="N59" t="s">
        <v>804</v>
      </c>
    </row>
    <row r="60" spans="1:14">
      <c r="A60" t="s">
        <v>257</v>
      </c>
      <c r="B60" s="23">
        <v>655</v>
      </c>
      <c r="D60">
        <v>58</v>
      </c>
      <c r="E60" t="s">
        <v>777</v>
      </c>
      <c r="F60">
        <v>1</v>
      </c>
      <c r="G60" t="s">
        <v>3</v>
      </c>
      <c r="H60" t="s">
        <v>778</v>
      </c>
      <c r="I60">
        <v>2.3000000000000012</v>
      </c>
      <c r="J60">
        <v>45</v>
      </c>
      <c r="K60">
        <v>6</v>
      </c>
      <c r="L60">
        <v>4.9073747377423068E-7</v>
      </c>
      <c r="M60">
        <v>0</v>
      </c>
      <c r="N60" t="s">
        <v>782</v>
      </c>
    </row>
    <row r="61" spans="1:14">
      <c r="A61" t="s">
        <v>258</v>
      </c>
      <c r="B61" s="23">
        <v>569</v>
      </c>
      <c r="D61">
        <v>59</v>
      </c>
      <c r="E61" t="s">
        <v>780</v>
      </c>
      <c r="F61">
        <v>2</v>
      </c>
      <c r="G61" t="s">
        <v>69</v>
      </c>
      <c r="H61" t="s">
        <v>805</v>
      </c>
      <c r="I61">
        <v>2.3000000000000012</v>
      </c>
      <c r="J61">
        <v>1138</v>
      </c>
      <c r="K61">
        <v>3</v>
      </c>
      <c r="L61">
        <v>9.0504153433741294E-6</v>
      </c>
      <c r="M61">
        <v>1</v>
      </c>
      <c r="N61" t="s">
        <v>806</v>
      </c>
    </row>
    <row r="62" spans="1:14">
      <c r="A62" t="s">
        <v>259</v>
      </c>
      <c r="B62" s="23">
        <v>0</v>
      </c>
      <c r="D62">
        <v>60</v>
      </c>
      <c r="E62" t="s">
        <v>759</v>
      </c>
      <c r="F62">
        <v>2</v>
      </c>
      <c r="G62" t="s">
        <v>69</v>
      </c>
      <c r="H62" t="s">
        <v>805</v>
      </c>
      <c r="I62">
        <v>2.3000000000000012</v>
      </c>
      <c r="J62">
        <v>1138</v>
      </c>
      <c r="K62">
        <v>3</v>
      </c>
      <c r="L62">
        <v>9.0504153433741294E-6</v>
      </c>
      <c r="M62">
        <v>1</v>
      </c>
      <c r="N62" t="s">
        <v>887</v>
      </c>
    </row>
    <row r="63" spans="1:14">
      <c r="A63" t="s">
        <v>260</v>
      </c>
      <c r="B63" s="23">
        <v>0</v>
      </c>
      <c r="D63">
        <v>61</v>
      </c>
      <c r="E63" t="s">
        <v>780</v>
      </c>
      <c r="F63">
        <v>2</v>
      </c>
      <c r="G63" t="s">
        <v>69</v>
      </c>
      <c r="H63" t="s">
        <v>781</v>
      </c>
      <c r="I63">
        <v>2.2500000000000009</v>
      </c>
      <c r="J63">
        <v>1138</v>
      </c>
      <c r="K63">
        <v>3</v>
      </c>
      <c r="L63">
        <v>9.0504153433741294E-6</v>
      </c>
      <c r="M63">
        <v>1</v>
      </c>
      <c r="N63" t="s">
        <v>807</v>
      </c>
    </row>
    <row r="64" spans="1:14">
      <c r="A64" t="s">
        <v>261</v>
      </c>
      <c r="B64" s="23">
        <v>1</v>
      </c>
      <c r="D64">
        <v>62</v>
      </c>
      <c r="E64" t="s">
        <v>777</v>
      </c>
      <c r="F64">
        <v>1</v>
      </c>
      <c r="G64" t="s">
        <v>3</v>
      </c>
      <c r="H64" t="s">
        <v>778</v>
      </c>
      <c r="I64">
        <v>2.2500000000000009</v>
      </c>
      <c r="J64">
        <v>1138</v>
      </c>
      <c r="K64">
        <v>3</v>
      </c>
      <c r="L64">
        <v>9.0504153433741294E-6</v>
      </c>
      <c r="M64">
        <v>0</v>
      </c>
      <c r="N64" t="s">
        <v>782</v>
      </c>
    </row>
    <row r="65" spans="1:14">
      <c r="A65" t="s">
        <v>262</v>
      </c>
      <c r="B65" s="23">
        <v>0</v>
      </c>
      <c r="D65">
        <v>63</v>
      </c>
      <c r="E65" t="s">
        <v>780</v>
      </c>
      <c r="F65">
        <v>2</v>
      </c>
      <c r="G65" t="s">
        <v>69</v>
      </c>
      <c r="H65" t="s">
        <v>644</v>
      </c>
      <c r="I65">
        <v>2.2500000000000009</v>
      </c>
      <c r="J65">
        <v>268</v>
      </c>
      <c r="K65">
        <v>3</v>
      </c>
      <c r="L65">
        <v>8.5011441100550732E-6</v>
      </c>
      <c r="M65">
        <v>1</v>
      </c>
      <c r="N65" t="s">
        <v>888</v>
      </c>
    </row>
    <row r="66" spans="1:14">
      <c r="A66" t="s">
        <v>263</v>
      </c>
      <c r="B66" s="23">
        <v>0</v>
      </c>
      <c r="D66">
        <v>64</v>
      </c>
      <c r="E66" t="s">
        <v>759</v>
      </c>
      <c r="F66">
        <v>2</v>
      </c>
      <c r="G66" t="s">
        <v>69</v>
      </c>
      <c r="H66" t="s">
        <v>644</v>
      </c>
      <c r="I66">
        <v>2.2500000000000009</v>
      </c>
      <c r="J66">
        <v>268</v>
      </c>
      <c r="K66">
        <v>3</v>
      </c>
      <c r="L66">
        <v>8.5011441100550732E-6</v>
      </c>
      <c r="M66">
        <v>1</v>
      </c>
      <c r="N66" t="s">
        <v>889</v>
      </c>
    </row>
    <row r="67" spans="1:14">
      <c r="A67" t="s">
        <v>264</v>
      </c>
      <c r="B67" s="23">
        <v>0</v>
      </c>
      <c r="D67">
        <v>65</v>
      </c>
      <c r="E67" t="s">
        <v>780</v>
      </c>
      <c r="F67">
        <v>2</v>
      </c>
      <c r="G67" t="s">
        <v>69</v>
      </c>
      <c r="H67" t="s">
        <v>781</v>
      </c>
      <c r="I67">
        <v>2.2750000000000012</v>
      </c>
      <c r="J67">
        <v>268</v>
      </c>
      <c r="K67">
        <v>3</v>
      </c>
      <c r="L67">
        <v>8.5011441100550732E-6</v>
      </c>
      <c r="M67">
        <v>1</v>
      </c>
      <c r="N67" t="s">
        <v>854</v>
      </c>
    </row>
    <row r="68" spans="1:14">
      <c r="A68" t="s">
        <v>265</v>
      </c>
      <c r="B68" s="23">
        <v>0</v>
      </c>
      <c r="D68">
        <v>66</v>
      </c>
      <c r="E68" t="s">
        <v>777</v>
      </c>
      <c r="F68">
        <v>1</v>
      </c>
      <c r="G68" t="s">
        <v>3</v>
      </c>
      <c r="H68" t="s">
        <v>778</v>
      </c>
      <c r="I68">
        <v>2.2750000000000012</v>
      </c>
      <c r="J68">
        <v>268</v>
      </c>
      <c r="K68">
        <v>3</v>
      </c>
      <c r="L68">
        <v>8.5011441100550732E-6</v>
      </c>
      <c r="M68">
        <v>0</v>
      </c>
      <c r="N68" t="s">
        <v>782</v>
      </c>
    </row>
    <row r="69" spans="1:14">
      <c r="A69" t="s">
        <v>266</v>
      </c>
      <c r="B69" s="23">
        <v>0</v>
      </c>
      <c r="D69">
        <v>67</v>
      </c>
      <c r="E69" t="s">
        <v>780</v>
      </c>
      <c r="F69">
        <v>2</v>
      </c>
      <c r="G69" t="s">
        <v>69</v>
      </c>
      <c r="H69" t="s">
        <v>644</v>
      </c>
      <c r="I69">
        <v>2.2750000000000012</v>
      </c>
      <c r="J69">
        <v>744</v>
      </c>
      <c r="K69">
        <v>2</v>
      </c>
      <c r="L69">
        <v>7.7213863761327529E-6</v>
      </c>
      <c r="M69">
        <v>1</v>
      </c>
      <c r="N69" t="s">
        <v>890</v>
      </c>
    </row>
    <row r="70" spans="1:14">
      <c r="A70" t="s">
        <v>267</v>
      </c>
      <c r="B70" s="23">
        <v>0</v>
      </c>
      <c r="D70">
        <v>68</v>
      </c>
      <c r="E70" t="s">
        <v>759</v>
      </c>
      <c r="F70">
        <v>2</v>
      </c>
      <c r="G70" t="s">
        <v>69</v>
      </c>
      <c r="H70" t="s">
        <v>644</v>
      </c>
      <c r="I70">
        <v>2.2750000000000012</v>
      </c>
      <c r="J70">
        <v>744</v>
      </c>
      <c r="K70">
        <v>2</v>
      </c>
      <c r="L70">
        <v>7.7213863761327529E-6</v>
      </c>
      <c r="M70">
        <v>1</v>
      </c>
      <c r="N70" t="s">
        <v>891</v>
      </c>
    </row>
    <row r="71" spans="1:14">
      <c r="A71" t="s">
        <v>268</v>
      </c>
      <c r="D71">
        <v>69</v>
      </c>
      <c r="E71" t="s">
        <v>780</v>
      </c>
      <c r="F71">
        <v>2</v>
      </c>
      <c r="G71" t="s">
        <v>69</v>
      </c>
      <c r="H71" t="s">
        <v>781</v>
      </c>
      <c r="I71">
        <v>2.2875000000000014</v>
      </c>
      <c r="J71">
        <v>744</v>
      </c>
      <c r="K71">
        <v>2</v>
      </c>
      <c r="L71">
        <v>7.7213863761327529E-6</v>
      </c>
      <c r="M71">
        <v>1</v>
      </c>
      <c r="N71" t="s">
        <v>855</v>
      </c>
    </row>
    <row r="72" spans="1:14">
      <c r="A72" t="s">
        <v>269</v>
      </c>
      <c r="B72" s="23" t="s">
        <v>750</v>
      </c>
      <c r="D72">
        <v>70</v>
      </c>
      <c r="E72" t="s">
        <v>777</v>
      </c>
      <c r="F72">
        <v>1</v>
      </c>
      <c r="G72" t="s">
        <v>3</v>
      </c>
      <c r="H72" t="s">
        <v>778</v>
      </c>
      <c r="I72">
        <v>2.2875000000000014</v>
      </c>
      <c r="J72">
        <v>744</v>
      </c>
      <c r="K72">
        <v>2</v>
      </c>
      <c r="L72">
        <v>7.7213863761327529E-6</v>
      </c>
      <c r="M72">
        <v>0</v>
      </c>
      <c r="N72" t="s">
        <v>782</v>
      </c>
    </row>
    <row r="73" spans="1:14">
      <c r="A73" t="s">
        <v>270</v>
      </c>
      <c r="B73" s="23">
        <v>237180</v>
      </c>
      <c r="D73">
        <v>71</v>
      </c>
      <c r="E73" t="s">
        <v>780</v>
      </c>
      <c r="F73">
        <v>2</v>
      </c>
      <c r="G73" t="s">
        <v>69</v>
      </c>
      <c r="H73" t="s">
        <v>805</v>
      </c>
      <c r="I73">
        <v>2.2875000000000014</v>
      </c>
      <c r="J73">
        <v>1154</v>
      </c>
      <c r="K73">
        <v>2</v>
      </c>
      <c r="L73">
        <v>1.0248797901159187E-5</v>
      </c>
      <c r="M73">
        <v>1</v>
      </c>
      <c r="N73" t="s">
        <v>856</v>
      </c>
    </row>
    <row r="74" spans="1:14">
      <c r="A74" t="s">
        <v>271</v>
      </c>
      <c r="B74" s="23">
        <v>1897440</v>
      </c>
      <c r="D74">
        <v>72</v>
      </c>
      <c r="E74" t="s">
        <v>759</v>
      </c>
      <c r="F74">
        <v>2</v>
      </c>
      <c r="G74" t="s">
        <v>69</v>
      </c>
      <c r="H74" t="s">
        <v>805</v>
      </c>
      <c r="I74">
        <v>2.2875000000000014</v>
      </c>
      <c r="J74">
        <v>1154</v>
      </c>
      <c r="K74">
        <v>2</v>
      </c>
      <c r="L74">
        <v>1.0248797901159187E-5</v>
      </c>
      <c r="M74">
        <v>1</v>
      </c>
      <c r="N74" t="s">
        <v>892</v>
      </c>
    </row>
    <row r="75" spans="1:14">
      <c r="A75" t="s">
        <v>272</v>
      </c>
      <c r="B75" s="23">
        <v>32320800</v>
      </c>
      <c r="D75">
        <v>73</v>
      </c>
      <c r="E75" t="s">
        <v>808</v>
      </c>
      <c r="F75">
        <v>2</v>
      </c>
      <c r="G75" t="s">
        <v>69</v>
      </c>
      <c r="H75" t="s">
        <v>644</v>
      </c>
      <c r="I75">
        <v>2.2750000000000012</v>
      </c>
      <c r="J75">
        <v>744</v>
      </c>
      <c r="K75">
        <v>2</v>
      </c>
      <c r="L75">
        <v>7.7213863761327529E-6</v>
      </c>
      <c r="M75">
        <v>1</v>
      </c>
      <c r="N75" t="s">
        <v>893</v>
      </c>
    </row>
    <row r="76" spans="1:14">
      <c r="A76" t="s">
        <v>273</v>
      </c>
      <c r="B76" s="23">
        <v>3794880</v>
      </c>
    </row>
    <row r="77" spans="1:14">
      <c r="A77" t="s">
        <v>274</v>
      </c>
      <c r="B77" s="23">
        <v>15033</v>
      </c>
    </row>
    <row r="78" spans="1:14">
      <c r="A78" t="s">
        <v>275</v>
      </c>
      <c r="B78" s="23">
        <v>7162</v>
      </c>
    </row>
    <row r="79" spans="1:14">
      <c r="A79" t="s">
        <v>276</v>
      </c>
      <c r="B79" s="23">
        <v>7871</v>
      </c>
    </row>
    <row r="80" spans="1:14">
      <c r="A80" t="s">
        <v>277</v>
      </c>
      <c r="B80" s="23" t="b">
        <v>1</v>
      </c>
    </row>
    <row r="81" spans="1:2">
      <c r="A81" t="s">
        <v>278</v>
      </c>
      <c r="B81" s="23" t="s">
        <v>751</v>
      </c>
    </row>
    <row r="82" spans="1:2">
      <c r="A82" t="s">
        <v>279</v>
      </c>
      <c r="B82" s="23">
        <v>3969.6640625</v>
      </c>
    </row>
    <row r="83" spans="1:2">
      <c r="A83" t="s">
        <v>280</v>
      </c>
      <c r="B83" s="23">
        <v>3.125E-2</v>
      </c>
    </row>
    <row r="84" spans="1:2">
      <c r="A84" t="s">
        <v>281</v>
      </c>
      <c r="B84" s="23">
        <v>0.234375</v>
      </c>
    </row>
    <row r="85" spans="1:2">
      <c r="A85" t="s">
        <v>282</v>
      </c>
      <c r="B85" s="23">
        <v>3.90625E-2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3969.3125</v>
      </c>
    </row>
    <row r="88" spans="1:2">
      <c r="A88" t="s">
        <v>285</v>
      </c>
      <c r="B88" s="23">
        <v>4.6875E-2</v>
      </c>
    </row>
    <row r="89" spans="1:2">
      <c r="A89" t="s">
        <v>286</v>
      </c>
      <c r="B89" s="23" t="s">
        <v>752</v>
      </c>
    </row>
    <row r="90" spans="1:2">
      <c r="A90" t="s">
        <v>287</v>
      </c>
      <c r="B90" s="23" t="s">
        <v>753</v>
      </c>
    </row>
    <row r="91" spans="1:2">
      <c r="A91" t="s">
        <v>288</v>
      </c>
      <c r="B91" s="23">
        <v>1383</v>
      </c>
    </row>
    <row r="92" spans="1:2">
      <c r="A92" t="s">
        <v>289</v>
      </c>
      <c r="B92" s="23">
        <v>117</v>
      </c>
    </row>
    <row r="93" spans="1:2">
      <c r="A93" t="s">
        <v>290</v>
      </c>
      <c r="B93" s="23" t="s">
        <v>754</v>
      </c>
    </row>
    <row r="94" spans="1:2">
      <c r="A94" t="s">
        <v>291</v>
      </c>
      <c r="B94" s="23" t="b">
        <v>0</v>
      </c>
    </row>
    <row r="95" spans="1:2">
      <c r="A95" t="s">
        <v>292</v>
      </c>
      <c r="B95" s="23" t="s">
        <v>755</v>
      </c>
    </row>
    <row r="96" spans="1:2">
      <c r="A96" t="s">
        <v>293</v>
      </c>
      <c r="B96" s="23" t="s">
        <v>894</v>
      </c>
    </row>
    <row r="97" spans="1:53">
      <c r="A97" t="s">
        <v>294</v>
      </c>
      <c r="B97" s="23" t="s">
        <v>865</v>
      </c>
    </row>
    <row r="98" spans="1:53">
      <c r="A98" s="16" t="s">
        <v>295</v>
      </c>
      <c r="B98" s="23">
        <v>536870912</v>
      </c>
      <c r="C98" s="12"/>
    </row>
    <row r="99" spans="1:53">
      <c r="A99" t="s">
        <v>296</v>
      </c>
      <c r="B99" s="23" t="s">
        <v>756</v>
      </c>
    </row>
    <row r="100" spans="1:53">
      <c r="A100" t="s">
        <v>297</v>
      </c>
      <c r="B100" s="23" t="s">
        <v>757</v>
      </c>
      <c r="AN100" s="23" t="s">
        <v>760</v>
      </c>
    </row>
    <row r="101" spans="1:53">
      <c r="A101" t="s">
        <v>298</v>
      </c>
      <c r="B101" s="23" t="s">
        <v>866</v>
      </c>
      <c r="AN101" s="23" t="s">
        <v>727</v>
      </c>
      <c r="AO101" s="23" t="s">
        <v>636</v>
      </c>
    </row>
    <row r="102" spans="1:53">
      <c r="A102" t="s">
        <v>299</v>
      </c>
      <c r="B102" s="23">
        <v>158.00000000000151</v>
      </c>
      <c r="AN102" s="23" t="s">
        <v>728</v>
      </c>
      <c r="AO102" s="23" t="s">
        <v>729</v>
      </c>
    </row>
    <row r="103" spans="1:53">
      <c r="A103" t="s">
        <v>300</v>
      </c>
      <c r="B103" s="23">
        <v>1</v>
      </c>
      <c r="AN103" s="23" t="s">
        <v>730</v>
      </c>
      <c r="AO103" s="23" t="s">
        <v>731</v>
      </c>
    </row>
    <row r="104" spans="1:53">
      <c r="A104" t="s">
        <v>301</v>
      </c>
      <c r="B104" s="23">
        <v>1</v>
      </c>
      <c r="AN104" s="23" t="s">
        <v>732</v>
      </c>
      <c r="AO104" s="23" t="s">
        <v>733</v>
      </c>
    </row>
    <row r="105" spans="1:53">
      <c r="A105" t="s">
        <v>302</v>
      </c>
      <c r="B105" s="23">
        <v>1</v>
      </c>
      <c r="C105" t="s">
        <v>640</v>
      </c>
      <c r="D105">
        <v>17</v>
      </c>
      <c r="AN105" s="23" t="s">
        <v>734</v>
      </c>
      <c r="AO105" s="23" t="s">
        <v>735</v>
      </c>
    </row>
    <row r="106" spans="1:53">
      <c r="A106" t="s">
        <v>303</v>
      </c>
      <c r="B106" s="23">
        <v>1</v>
      </c>
      <c r="AN106" s="23" t="s">
        <v>736</v>
      </c>
      <c r="AO106" s="23" t="s">
        <v>737</v>
      </c>
      <c r="AP106" s="23" t="s">
        <v>738</v>
      </c>
      <c r="AQ106" s="23" t="s">
        <v>739</v>
      </c>
      <c r="AR106" s="23" t="s">
        <v>740</v>
      </c>
      <c r="AS106" s="23" t="s">
        <v>741</v>
      </c>
      <c r="AT106" s="23" t="s">
        <v>742</v>
      </c>
      <c r="AU106" s="23" t="s">
        <v>743</v>
      </c>
      <c r="AV106" s="23" t="s">
        <v>744</v>
      </c>
      <c r="AW106" s="23" t="s">
        <v>745</v>
      </c>
      <c r="AX106" s="23" t="s">
        <v>746</v>
      </c>
      <c r="AY106" s="23" t="s">
        <v>747</v>
      </c>
      <c r="AZ106" s="23" t="s">
        <v>748</v>
      </c>
      <c r="BA106" s="23" t="s">
        <v>749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873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306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639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2.5816731169576082E-33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1.2908365584788041E-28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2.9115909683241625E-10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3160.0000000003006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1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17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2.2750000000000012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2.2875000000000014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B129" s="23" t="s">
        <v>857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B130" s="23" t="s">
        <v>758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1411845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41616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16054.6875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22195.3125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2753000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188335.9375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217523.4375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20529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722960.9375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626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723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724</v>
      </c>
      <c r="B146" s="23">
        <v>306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725</v>
      </c>
      <c r="B147" s="23">
        <v>1005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726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87" t="s">
        <v>413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</row>
    <row r="2" spans="1:16" ht="20.100000000000001" customHeight="1">
      <c r="A2" s="88" t="s">
        <v>624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16" ht="20.100000000000001" customHeight="1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16" ht="20.100000000000001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</row>
    <row r="5" spans="1:16" ht="20.100000000000001" customHeight="1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</row>
    <row r="6" spans="1:16" ht="20.100000000000001" customHeight="1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</row>
    <row r="7" spans="1:16" ht="20.100000000000001" customHeigh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</row>
    <row r="8" spans="1:16" ht="20.100000000000001" customHeight="1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</row>
    <row r="9" spans="1:16" ht="20.100000000000001" customHeight="1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</row>
    <row r="10" spans="1:16" ht="20.100000000000001" customHeight="1">
      <c r="A10" s="88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仕様</vt:lpstr>
      <vt:lpstr>図形定義</vt:lpstr>
      <vt:lpstr>節点データ</vt:lpstr>
      <vt:lpstr>要素データ</vt:lpstr>
      <vt:lpstr>結果節点</vt:lpstr>
      <vt:lpstr>結果要素</vt:lpstr>
      <vt:lpstr>診断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2026-10-08T21:36:46Z</dcterms:modified>
</cp:coreProperties>
</file>